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C0CFA10C-E857-434C-93A4-F1113FAC740F}" xr6:coauthVersionLast="47" xr6:coauthVersionMax="47" xr10:uidLastSave="{00000000-0000-0000-0000-000000000000}"/>
  <bookViews>
    <workbookView xWindow="-120" yWindow="-120" windowWidth="29040" windowHeight="15720" tabRatio="884" xr2:uid="{00000000-000D-0000-FFFF-FFFF00000000}"/>
  </bookViews>
  <sheets>
    <sheet name="Contents" sheetId="12" r:id="rId1"/>
    <sheet name="Persons" sheetId="4" r:id="rId2"/>
    <sheet name="SA2s excluded" sheetId="16" r:id="rId3"/>
    <sheet name="Predictor variables" sheetId="13" r:id="rId4"/>
    <sheet name="Calculating RRMSEs" sheetId="17" r:id="rId5"/>
    <sheet name="Calculating CIs" sheetId="18" r:id="rId6"/>
  </sheets>
  <definedNames>
    <definedName name="Persons__living_in_private_dwellings__aged_16_85_years__Comorbidity_of_any_12_month_mental_disorder_and_a_physical_condition_a__–_Statistical_Areas_Level_2__SA2s">Persons!$A$3:$I$2354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8" l="1"/>
  <c r="F19" i="18"/>
  <c r="E19" i="18"/>
  <c r="H34" i="17"/>
  <c r="G34" i="17"/>
  <c r="F33" i="17"/>
  <c r="F32" i="17"/>
  <c r="F31" i="17"/>
  <c r="F30" i="17"/>
  <c r="F29" i="17"/>
  <c r="F34" i="17"/>
  <c r="E34" i="17"/>
  <c r="D34" i="17" s="1"/>
  <c r="B34" i="17"/>
</calcChain>
</file>

<file path=xl/sharedStrings.xml><?xml version="1.0" encoding="utf-8"?>
<sst xmlns="http://schemas.openxmlformats.org/spreadsheetml/2006/main" count="5075" uniqueCount="2621">
  <si>
    <t>Upper (%)</t>
  </si>
  <si>
    <t>Lower (%)</t>
  </si>
  <si>
    <t>(%)</t>
  </si>
  <si>
    <t>flag</t>
  </si>
  <si>
    <t>Population</t>
  </si>
  <si>
    <t>95% Confidence Interval of proportion</t>
  </si>
  <si>
    <t>Proportion</t>
  </si>
  <si>
    <t>Relative root mean square error</t>
  </si>
  <si>
    <t xml:space="preserve">            Australian Bureau of Statistics</t>
  </si>
  <si>
    <t>(no.)</t>
  </si>
  <si>
    <t>Contents</t>
  </si>
  <si>
    <t>Tab</t>
  </si>
  <si>
    <t>Description</t>
  </si>
  <si>
    <t>Persons</t>
  </si>
  <si>
    <t>Predictor variables</t>
  </si>
  <si>
    <t>Summary of the types of variables included in final models</t>
  </si>
  <si>
    <t>Calculating RRMSEs</t>
  </si>
  <si>
    <t>Calculating CIs</t>
  </si>
  <si>
    <t>Guidelines</t>
  </si>
  <si>
    <t>Further information</t>
  </si>
  <si>
    <r>
      <rPr>
        <sz val="12"/>
        <rFont val="Arial"/>
        <family val="2"/>
      </rPr>
      <t xml:space="preserve">See </t>
    </r>
    <r>
      <rPr>
        <u/>
        <sz val="12"/>
        <color theme="10"/>
        <rFont val="Arial"/>
        <family val="2"/>
      </rPr>
      <t>National Study of Mental Health and Wellbeing Methodology</t>
    </r>
    <r>
      <rPr>
        <sz val="12"/>
        <rFont val="Arial"/>
        <family val="2"/>
      </rPr>
      <t xml:space="preserve"> for more information on modelled estimates</t>
    </r>
  </si>
  <si>
    <r>
      <rPr>
        <sz val="12"/>
        <rFont val="Arial"/>
        <family val="2"/>
      </rPr>
      <t xml:space="preserve">Visit </t>
    </r>
    <r>
      <rPr>
        <u/>
        <sz val="12"/>
        <color theme="10"/>
        <rFont val="Arial"/>
        <family val="2"/>
      </rPr>
      <t>National Study of Mental Health and Wellbeing, 2020-2022</t>
    </r>
    <r>
      <rPr>
        <sz val="12"/>
        <rFont val="Arial"/>
        <family val="2"/>
      </rPr>
      <t xml:space="preserve"> for national mental health statistics</t>
    </r>
  </si>
  <si>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</si>
  <si>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</si>
  <si>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</si>
  <si>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State and territory</t>
  </si>
  <si>
    <t xml:space="preserve">This table summarises the types of variables that were tested for significance in the models. </t>
  </si>
  <si>
    <t>For example, most of the models had variables relating to age but each of these models had different age variables.</t>
  </si>
  <si>
    <t>Predictor variables included in models</t>
  </si>
  <si>
    <t xml:space="preserve">Any 12-month mental disorder </t>
  </si>
  <si>
    <t>Any 12-month mental disorder, by mild severity</t>
  </si>
  <si>
    <t>Any 12-month mental disorder, by moderate severity</t>
  </si>
  <si>
    <t>Any 12-month mental disorder, by severe severity</t>
  </si>
  <si>
    <t>Age</t>
  </si>
  <si>
    <t>ü</t>
  </si>
  <si>
    <t>Age by one person household interaction</t>
  </si>
  <si>
    <t>Age by sex interaction</t>
  </si>
  <si>
    <t>Ancestry</t>
  </si>
  <si>
    <t>Country of birth</t>
  </si>
  <si>
    <t>Country of birth of father</t>
  </si>
  <si>
    <t>Country of birth of mother</t>
  </si>
  <si>
    <t>Design area type (a)</t>
  </si>
  <si>
    <t>Dwelling, house and unit sales</t>
  </si>
  <si>
    <t>Engagement in education or employment</t>
  </si>
  <si>
    <t>Family composition</t>
  </si>
  <si>
    <t>Highest level of educational attainment</t>
  </si>
  <si>
    <t>Highest year of school completed</t>
  </si>
  <si>
    <t>Hours usually worked each week</t>
  </si>
  <si>
    <t>Household composition/ type</t>
  </si>
  <si>
    <t>Household income</t>
  </si>
  <si>
    <t>Household with Indigenous persons</t>
  </si>
  <si>
    <t>Income earners</t>
  </si>
  <si>
    <t>Industry of employment</t>
  </si>
  <si>
    <t>Labour force  status of family</t>
  </si>
  <si>
    <t xml:space="preserve">Labour force status </t>
  </si>
  <si>
    <t>Landlord type</t>
  </si>
  <si>
    <t>Main field of highest non-school qualification</t>
  </si>
  <si>
    <t>Median gross capital gains</t>
  </si>
  <si>
    <t>Number of children ever born to female</t>
  </si>
  <si>
    <t>Number of long-term health conditions</t>
  </si>
  <si>
    <t>Number of motor vehicles</t>
  </si>
  <si>
    <t>Number of persons in household reported a long-term health condition</t>
  </si>
  <si>
    <t>Occupation</t>
  </si>
  <si>
    <t>Occupation skill level</t>
  </si>
  <si>
    <t>Participation in the National Bowel Cancer Screening Program (NBCSP)</t>
  </si>
  <si>
    <t>Participation in vocational education and training</t>
  </si>
  <si>
    <t>Public hospital admissions for selected causes</t>
  </si>
  <si>
    <t>Registered marital status</t>
  </si>
  <si>
    <t>Religion</t>
  </si>
  <si>
    <t>Remoteness area</t>
  </si>
  <si>
    <t>Rent amount</t>
  </si>
  <si>
    <t>Sex</t>
  </si>
  <si>
    <t>Tenure type</t>
  </si>
  <si>
    <t>Selected long-term health conditions</t>
  </si>
  <si>
    <t>Unpaid carer</t>
  </si>
  <si>
    <t>Unpaid domestic work</t>
  </si>
  <si>
    <t>Whether at the same address one year ago</t>
  </si>
  <si>
    <t>Year of arrival in Australia</t>
  </si>
  <si>
    <t>Predictor variables not included in the models</t>
  </si>
  <si>
    <t>Address register counts</t>
  </si>
  <si>
    <t>Australian Defence Force service</t>
  </si>
  <si>
    <t>Children developmentally at risk or on track in selected domains</t>
  </si>
  <si>
    <t>Children fully immunised</t>
  </si>
  <si>
    <t>Citizenship</t>
  </si>
  <si>
    <t>Count of all children in family</t>
  </si>
  <si>
    <t>Count of dwelling structures</t>
  </si>
  <si>
    <t>Country of birth of both parents</t>
  </si>
  <si>
    <t>Current study status</t>
  </si>
  <si>
    <t>Deaths from selected causes</t>
  </si>
  <si>
    <t>Dwelling structure</t>
  </si>
  <si>
    <t>Emergency department presentations for principal diagnosis</t>
  </si>
  <si>
    <t>Employee or owner</t>
  </si>
  <si>
    <t>Employment sector</t>
  </si>
  <si>
    <t>Equivalised gross weekly household income</t>
  </si>
  <si>
    <t>Estimated Resident Population change</t>
  </si>
  <si>
    <t>Family blending</t>
  </si>
  <si>
    <t>Government payments</t>
  </si>
  <si>
    <t>Greater capital city statistical area (GCCSA)</t>
  </si>
  <si>
    <t>Income inequality measures for total income earners</t>
  </si>
  <si>
    <t>Level of highest non-school qualification</t>
  </si>
  <si>
    <t>Median gift and donations</t>
  </si>
  <si>
    <t>Median house, unit and dwelling sales prices</t>
  </si>
  <si>
    <t>Method of travel to work</t>
  </si>
  <si>
    <t>Mortgage amount</t>
  </si>
  <si>
    <t>Mortgage stress</t>
  </si>
  <si>
    <t>Needs assistance for core needs</t>
  </si>
  <si>
    <t xml:space="preserve">Number of bedrooms </t>
  </si>
  <si>
    <t>Number of births and deaths, and fertility rates</t>
  </si>
  <si>
    <t>Number of employees employed</t>
  </si>
  <si>
    <t>Number of persons usually resident</t>
  </si>
  <si>
    <t>Occupancy standard (Canadian National Occupancy Standard)</t>
  </si>
  <si>
    <t>Participation in cervical screening, abnormality outcomes</t>
  </si>
  <si>
    <t>Participation in preschool program</t>
  </si>
  <si>
    <t>Personal income</t>
  </si>
  <si>
    <t>Population density (persons/sq km)</t>
  </si>
  <si>
    <t>Proficiency in spoken English</t>
  </si>
  <si>
    <t>Relationship in household</t>
  </si>
  <si>
    <t>Rent stress</t>
  </si>
  <si>
    <t>SEIFA Index of Economic Resources (IER) (b)</t>
  </si>
  <si>
    <t>SEIFA Index of Education and Occupation (IEO) (b)</t>
  </si>
  <si>
    <t>SEIFA Index of Relative Socio-Economic Disadvantage (IRSAD) (b)</t>
  </si>
  <si>
    <t>SEIFA Index of Relative Socio-Economic Disadvantage (IRSD) (b)</t>
  </si>
  <si>
    <t>Social marital status</t>
  </si>
  <si>
    <t>Type of educational institution currently attending</t>
  </si>
  <si>
    <t>Volunteer</t>
  </si>
  <si>
    <t>Whether at the same address five year ago</t>
  </si>
  <si>
    <t xml:space="preserve">(b) Socio-economic indexes for areas (SEIFAs) – population-weighted deciles at the Statistical Areas Level 1 level (SA1). </t>
  </si>
  <si>
    <t>Example of calculating confidence intervals (CIs)</t>
  </si>
  <si>
    <t xml:space="preserve">This method can also be applied to construct a CI for aggregated counts. </t>
  </si>
  <si>
    <t>RMSE of total proportion</t>
  </si>
  <si>
    <t>95% Lower bound</t>
  </si>
  <si>
    <t>95% Upper Bound</t>
  </si>
  <si>
    <t>Interpretation of results</t>
  </si>
  <si>
    <t>Square modelled count * square RRMSE</t>
  </si>
  <si>
    <t>* Estimate has a relative root mean square error (RRMSE) of 25% to 50% and should be used with caution.</t>
  </si>
  <si>
    <t>** Estimate has a relative root mean square error (RRMSE) greater than 50% and is considered too unreliable for general use.</t>
  </si>
  <si>
    <t>Calculating confidence intervals</t>
  </si>
  <si>
    <t>The modelled estimates in this workbook are based on random effects logistic regression models fitted to data from the 2020-2022 National Study of Mental Health and Wellbeing, Estimated Resident Population as at 30 June 2022, 2021 Census of Population and Housing, and administrative data.</t>
  </si>
  <si>
    <t>a. Aggregating the modelled estimates</t>
  </si>
  <si>
    <t>b. Calculating the RRMSE of the aggregated estimates</t>
  </si>
  <si>
    <t>c. Interpretation of results</t>
  </si>
  <si>
    <t>3. The modelled estimates are a tool. Used in conjunction with an understanding of local area characteristics and their quality limitations, they can assist decision-making on issues such as requirements for services.</t>
  </si>
  <si>
    <t>Calculating relative root mean square errors</t>
  </si>
  <si>
    <r>
      <rPr>
        <sz val="12"/>
        <rFont val="Arial"/>
        <family val="2"/>
      </rPr>
      <t xml:space="preserve">See </t>
    </r>
    <r>
      <rPr>
        <u/>
        <sz val="12"/>
        <color theme="10"/>
        <rFont val="Arial"/>
        <family val="2"/>
      </rPr>
      <t>Methodology</t>
    </r>
    <r>
      <rPr>
        <sz val="12"/>
        <rFont val="Arial"/>
        <family val="2"/>
      </rPr>
      <t xml:space="preserve"> for more information on concepts and definitions presented in this table.</t>
    </r>
  </si>
  <si>
    <t xml:space="preserve">(a) Design area type categorises inner city, large and small urban towns, rural towns and remote areas within States and Territories for designing the sample of the NSMHW.  </t>
  </si>
  <si>
    <t>12-month Anxiety disorders</t>
  </si>
  <si>
    <t>12-month Affective disorders</t>
  </si>
  <si>
    <t>12-month Substance Use disorders</t>
  </si>
  <si>
    <t>Comorbidity of any 12-month mental disorder and a physical condition</t>
  </si>
  <si>
    <t>Modelled estimates based on the National Study of Mental Health and Wellbeing, 2020-2022</t>
  </si>
  <si>
    <t>Modelled estimates of indicators from the National Study of Mental Health and Wellbeing, 2020-2022 for Statistical Areas Level 2 (SA2s)</t>
  </si>
  <si>
    <t>List of SA2s excluded from the modelled estimates</t>
  </si>
  <si>
    <t>SA2s excluded</t>
  </si>
  <si>
    <t>Example of how to calculate the relative root mean square error for aggregated areas</t>
  </si>
  <si>
    <t>Example of how to calculate confidence intervals of modelled proportions for aggregated areas</t>
  </si>
  <si>
    <t>This tab presents an example of how to calculate relative root mean square errors for modelled estimates when aggregating areas. It ranges from cell A1 to H39.</t>
  </si>
  <si>
    <t>To aggregate the modelled SA2 estimates:</t>
  </si>
  <si>
    <t>Step 2. Sum the SA2s' modelled counts to give a total modelled estimate for the aggregated area.</t>
  </si>
  <si>
    <t>Step 3. Sum the SA2s' population counts to give a total population count for the aggregated area.</t>
  </si>
  <si>
    <t>Step 4. Divide the total aggregated count by the total population count to calculate the proportion for the aggregated area and times by 100 to calculate a percent.</t>
  </si>
  <si>
    <t>You should also calculate measures of error around the count and proportion of the population for the aggregated area.</t>
  </si>
  <si>
    <t xml:space="preserve">The modelled estimates for the different SA2s can be considered independent. </t>
  </si>
  <si>
    <t>To aggregate RRMSEs of different SA2s:</t>
  </si>
  <si>
    <t>Step 5. Multiply the square of the modelled counts by the square of the RRMSEs.</t>
  </si>
  <si>
    <t>Step 6. Sum of values calculated in Step 5.</t>
  </si>
  <si>
    <t>Step 7. Take the square root of the value calculated in Step 5 to calculate the root mean square error (RMSE) of the count.</t>
  </si>
  <si>
    <t>Step 8. Divide the RMSE of the total count for the aggregated area (calculated in Step 7) by the total modelled estimate for the aggregated area (calculated in Step 2) to get the RRMSE of the count and times by 100 to calculate a percent.</t>
  </si>
  <si>
    <t>Note that the prevalence counts and percentages can be assumed to have the same RRMSEs if the assumption that the error associated with the estimate of the population in each SA2 is negligible.</t>
  </si>
  <si>
    <t>The RMSEs are useful for calculating confidence intervals (see worksheet 'Calculating CIs').</t>
  </si>
  <si>
    <t>CALCULATIONS</t>
  </si>
  <si>
    <t>RMSE of total count</t>
  </si>
  <si>
    <t>RRMSE</t>
  </si>
  <si>
    <t>Step 1. Convert the relative root mean square error (RRMSE) to a root mean square error (RMSE) by multiplying the RRMSE by the proportion of the population.</t>
  </si>
  <si>
    <t>Step 2. Calculate the 95% lower bound of the CI for the total modelled proportion by subtracting 1.96 times the RMSE from the proportion.</t>
  </si>
  <si>
    <t>Step 3. Calculate the 95% upper bound of the CI for the total modelled proportion by adding 1.96 times the RMSE to the proportion.</t>
  </si>
  <si>
    <t xml:space="preserve">1. The modelled estimates for SA2s can be used for getting a picture of the likely distribution of people with the characteristics of interest, across areas. </t>
  </si>
  <si>
    <t xml:space="preserve">2. The modelled estimates may not be appropriate for every SA2. Some regions will differ in prevalence from modelled estimates because of local effects that are not captured by the models. </t>
  </si>
  <si>
    <t>SA2 code</t>
  </si>
  <si>
    <t>SA2 name</t>
  </si>
  <si>
    <t>Released at 11:30am (Canberra time) 26 May 2026</t>
  </si>
  <si>
    <t>Statistical Areas Level 2 (SA2s) excluded</t>
  </si>
  <si>
    <t>These SA2s are listed below.</t>
  </si>
  <si>
    <t>Bourke - Brewarrina</t>
  </si>
  <si>
    <t>Far West</t>
  </si>
  <si>
    <t>Lord Howe Island</t>
  </si>
  <si>
    <t>Yarrabah</t>
  </si>
  <si>
    <t>Roma Surrounds</t>
  </si>
  <si>
    <t>Central Highlands - East</t>
  </si>
  <si>
    <t>Aurukun</t>
  </si>
  <si>
    <t>Cape York</t>
  </si>
  <si>
    <t>Croydon - Etheridge</t>
  </si>
  <si>
    <t>Kowanyama - Pormpuraaw</t>
  </si>
  <si>
    <t>Northern Peninsula</t>
  </si>
  <si>
    <t>Torres</t>
  </si>
  <si>
    <t>Torres Strait Islands</t>
  </si>
  <si>
    <t>Weipa</t>
  </si>
  <si>
    <t>Carpentaria</t>
  </si>
  <si>
    <t>Mount Isa Surrounds</t>
  </si>
  <si>
    <t>Northern Highlands</t>
  </si>
  <si>
    <t>Barcaldine - Blackall</t>
  </si>
  <si>
    <t>Charleville</t>
  </si>
  <si>
    <t>Far Central West</t>
  </si>
  <si>
    <t>Far South West</t>
  </si>
  <si>
    <t>Longreach</t>
  </si>
  <si>
    <t>Palm Island</t>
  </si>
  <si>
    <t>Ceduna</t>
  </si>
  <si>
    <t>Le Hunte - Elliston</t>
  </si>
  <si>
    <t>West Coast (SA)</t>
  </si>
  <si>
    <t>Western</t>
  </si>
  <si>
    <t>APY Lands</t>
  </si>
  <si>
    <t>Coober Pedy</t>
  </si>
  <si>
    <t>Quorn - Lake Gilles</t>
  </si>
  <si>
    <t>Outback</t>
  </si>
  <si>
    <t>Derby - West Kimberley</t>
  </si>
  <si>
    <t>Halls Creek</t>
  </si>
  <si>
    <t>Kununurra</t>
  </si>
  <si>
    <t>Roebuck</t>
  </si>
  <si>
    <t>East Pilbara</t>
  </si>
  <si>
    <t>Newman</t>
  </si>
  <si>
    <t>Ashburton (WA)</t>
  </si>
  <si>
    <t>Esperance Surrounds</t>
  </si>
  <si>
    <t>Carnarvon</t>
  </si>
  <si>
    <t>Exmouth</t>
  </si>
  <si>
    <t>Kambalda - Coolgardie - Norseman</t>
  </si>
  <si>
    <t>Leinster - Leonora</t>
  </si>
  <si>
    <t>Meekatharra</t>
  </si>
  <si>
    <t>Flinders and Cape Barren Islands</t>
  </si>
  <si>
    <t>King Island</t>
  </si>
  <si>
    <t>Petermann - Simpson</t>
  </si>
  <si>
    <t>Sandover - Plenty</t>
  </si>
  <si>
    <t>Tanami</t>
  </si>
  <si>
    <t>Yuendumu - Anmatjere</t>
  </si>
  <si>
    <t>Barkly</t>
  </si>
  <si>
    <t>Tennant Creek</t>
  </si>
  <si>
    <t>Alligator</t>
  </si>
  <si>
    <t>Daly</t>
  </si>
  <si>
    <t>Thamarrurr</t>
  </si>
  <si>
    <t>Tiwi Islands</t>
  </si>
  <si>
    <t>West Arnhem</t>
  </si>
  <si>
    <t>Anindilyakwa</t>
  </si>
  <si>
    <t>East Arnhem</t>
  </si>
  <si>
    <t>Nhulunbuy</t>
  </si>
  <si>
    <t>Elsey</t>
  </si>
  <si>
    <t>Gulf</t>
  </si>
  <si>
    <t>Victoria River</t>
  </si>
  <si>
    <t>This tab has one table with Statistical Areas Level 2 excluded. It ranges from cell A1 to B71.</t>
  </si>
  <si>
    <t>SA2s in which more than 20% of the 16–85 year old private dwelling population resides in SA1s classified as Very Remote or as discrete Aboriginal and Torres Strait Islander communities have been excluded from this workbook.</t>
  </si>
  <si>
    <t>Example: Aggregated relative root mean square error (RRMSE) across areas</t>
  </si>
  <si>
    <t>This worksheet describes how to calculate the RRMSE of aggregated Statistical Areas Level 2 (SA2s).</t>
  </si>
  <si>
    <t>An estimated count and its RRMSE, for the SA3 of Canada Bay, can be calculated from the component SA2s' modelled counts and RRMSEs to give a more reliable estimate.</t>
  </si>
  <si>
    <t xml:space="preserve">Step 1. For each SA2 copy the statistics on the number of persons with any 12-month mental disorder, aged 16-85 years, living in private dwellings, from their publication spreadsheet. </t>
  </si>
  <si>
    <t>Canada Bay SA3</t>
  </si>
  <si>
    <t>Any 12-month mental disorder, aged 16-85 years, living in private dwellings</t>
  </si>
  <si>
    <t>Persons with disorder</t>
  </si>
  <si>
    <t>The modelled counts of persons with any 12-month mental disorder, in each of the above SA2s, in the SA3 of Canada Bay have RRMSEs approximately between 20% and 22%.</t>
  </si>
  <si>
    <r>
      <t xml:space="preserve">The overall modelled count of persons with any 12-month mental disorder aged 16-85 years, living in private dwellings, in the SA3 of Canada Bay is </t>
    </r>
    <r>
      <rPr>
        <b/>
        <sz val="12"/>
        <color rgb="FF336699"/>
        <rFont val="Arial"/>
        <family val="2"/>
      </rPr>
      <t>11,899</t>
    </r>
    <r>
      <rPr>
        <sz val="12"/>
        <rFont val="Arial"/>
        <family val="2"/>
      </rPr>
      <t xml:space="preserve">. </t>
    </r>
  </si>
  <si>
    <r>
      <t xml:space="preserve">This represents </t>
    </r>
    <r>
      <rPr>
        <b/>
        <sz val="12"/>
        <color rgb="FF99CC66"/>
        <rFont val="Arial"/>
        <family val="2"/>
      </rPr>
      <t>17.1%</t>
    </r>
    <r>
      <rPr>
        <sz val="12"/>
        <rFont val="Arial"/>
        <family val="2"/>
      </rPr>
      <t xml:space="preserve"> of all people aged 16-85 years, living in private dwellings, in Canada Bay. </t>
    </r>
  </si>
  <si>
    <r>
      <t xml:space="preserve">The associated RRMSE for the aggregated modelled estimates is </t>
    </r>
    <r>
      <rPr>
        <b/>
        <sz val="12"/>
        <color rgb="FF339966"/>
        <rFont val="Arial"/>
        <family val="2"/>
      </rPr>
      <t>9.6%</t>
    </r>
    <r>
      <rPr>
        <sz val="12"/>
        <rFont val="Arial"/>
        <family val="2"/>
      </rPr>
      <t>.</t>
    </r>
  </si>
  <si>
    <t>This tab presents an example of how to calculate confidence intervals for modelled estimates when aggregating areas. It ranges from cell A1 to G22.</t>
  </si>
  <si>
    <t>This worksheet describes how to calculate CIs for an aggregated proportion.</t>
  </si>
  <si>
    <t>The example below uses the same data as used in the 'Calculating RRMSEs' worksheet (the SA3 of Canada Bay).</t>
  </si>
  <si>
    <r>
      <t>There is approximately a 19 in 20 chance that the confidence interval of</t>
    </r>
    <r>
      <rPr>
        <sz val="12"/>
        <color rgb="FF669966"/>
        <rFont val="Arial"/>
        <family val="2"/>
      </rPr>
      <t xml:space="preserve"> </t>
    </r>
    <r>
      <rPr>
        <b/>
        <sz val="12"/>
        <color rgb="FF669966"/>
        <rFont val="Arial"/>
        <family val="2"/>
      </rPr>
      <t>13.9%</t>
    </r>
    <r>
      <rPr>
        <sz val="12"/>
        <rFont val="Arial"/>
        <family val="2"/>
      </rPr>
      <t xml:space="preserve"> to</t>
    </r>
    <r>
      <rPr>
        <sz val="12"/>
        <color rgb="FF99CC66"/>
        <rFont val="Arial"/>
        <family val="2"/>
      </rPr>
      <t xml:space="preserve"> </t>
    </r>
    <r>
      <rPr>
        <b/>
        <sz val="12"/>
        <color rgb="FF99CC66"/>
        <rFont val="Arial"/>
        <family val="2"/>
      </rPr>
      <t>20.3%</t>
    </r>
    <r>
      <rPr>
        <sz val="12"/>
        <rFont val="Arial"/>
        <family val="2"/>
      </rPr>
      <t xml:space="preserve"> covers the true proportion of persons aged 16-34 years, living in private dwellings, with any 12-month mental disorder, in the SA3 of Canada Bay.</t>
    </r>
  </si>
  <si>
    <t>© Commonwealth of Australia 2026</t>
  </si>
  <si>
    <t>The following five SA2s will need to be aggregated to create the SA3 of Canada Bay: Concord - Mortlake - Cabarita, Drummoyne - Rodd Point, Five Dock - Abbotsford, Concord West - North Strathfield and Rhodes.</t>
  </si>
  <si>
    <t>This tab outlines the contents of the Comorbidity of 12-month mental disorders and a physical condition SA2 modelled estimates workbook. It ranges from cell A1 to B23.</t>
  </si>
  <si>
    <t xml:space="preserve">Comorbidity of any 12-month mental disorder and a physical condition </t>
  </si>
  <si>
    <t>Persons, living in private dwellings, aged 16-85 years, Comorbidity of any 12-month mental disorder and a physical condition(a) – Statistical Areas Level 2 (SA2s)</t>
  </si>
  <si>
    <t>Persons with comorbidity</t>
  </si>
  <si>
    <t>(b) The RRMSE is a measure of error of the modelled estimates. The errors associated with the modelled estimates for small areas fall into four categories: sampling, non-sampling, modelling and prediction errors. The RRMSE is primarily a measure of prediction error but its calculation also inherits some aspects of modelling and sampling error. It provides an indication of the mean squared deviation of the modelled estimate (proportion or count) from the true value. Estimates with RRMSEs less than 25% are considered reliable for most purposes. Prevalence counts and proportions can be assumed to have the same RRMSEs, if the assumption that the error associated with the estimate of the population in each area is negligible.</t>
  </si>
  <si>
    <t>(a) Physical conditions defined as arthritis, osteoporosis, asthma, cancer (including remission), dementia, diabetes (excluding during pregnancy), heart disease, effects of a stroke, chronic kidney disease, and bronchitis or emphysema.</t>
  </si>
  <si>
    <t>Relative root mean square error(b)</t>
  </si>
  <si>
    <t>This tab has one table with modelled estimates for Comorbidity of any 12-month mental disorder and a physical condition. It ranges from cell A1 to I2354.</t>
  </si>
  <si>
    <t>Braidwood</t>
  </si>
  <si>
    <t/>
  </si>
  <si>
    <t>Karabar</t>
  </si>
  <si>
    <t>Queanbeyan</t>
  </si>
  <si>
    <t>Queanbeyan - East</t>
  </si>
  <si>
    <t>Queanbeyan West - Jerrabomberra</t>
  </si>
  <si>
    <t>Googong</t>
  </si>
  <si>
    <t>Queanbeyan Surrounds</t>
  </si>
  <si>
    <t>Bombala</t>
  </si>
  <si>
    <t>Cooma</t>
  </si>
  <si>
    <t>Cooma Surrounds</t>
  </si>
  <si>
    <t>Jindabyne - Berridale</t>
  </si>
  <si>
    <t>Batemans Bay</t>
  </si>
  <si>
    <t>Batemans Bay - South</t>
  </si>
  <si>
    <t>Bega - Tathra</t>
  </si>
  <si>
    <t>Bega-Eden Hinterland</t>
  </si>
  <si>
    <t>Broulee - Tomakin</t>
  </si>
  <si>
    <t>Deua - Wadbilliga</t>
  </si>
  <si>
    <t>*</t>
  </si>
  <si>
    <t>Eden</t>
  </si>
  <si>
    <t>Eurobodalla Hinterland</t>
  </si>
  <si>
    <t>Merimbula - Tura Beach</t>
  </si>
  <si>
    <t>Moruya - Tuross Head</t>
  </si>
  <si>
    <t>Narooma - Bermagui</t>
  </si>
  <si>
    <t>Goulburn</t>
  </si>
  <si>
    <t>Goulburn Surrounds</t>
  </si>
  <si>
    <t>Yass</t>
  </si>
  <si>
    <t>Yass Surrounds</t>
  </si>
  <si>
    <t>Young</t>
  </si>
  <si>
    <t>Young Surrounds</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</si>
  <si>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</si>
  <si>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</si>
  <si>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</si>
  <si>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</si>
  <si>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</si>
  <si>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</si>
  <si>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</si>
  <si>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</si>
  <si>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</si>
  <si>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</si>
  <si>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</si>
  <si>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</si>
  <si>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</si>
  <si>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</si>
  <si>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</si>
  <si>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</si>
  <si>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</si>
  <si>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</si>
  <si>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</si>
  <si>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</si>
  <si>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</si>
  <si>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</si>
  <si>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</si>
  <si>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</si>
  <si>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</si>
  <si>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The Entrance</t>
  </si>
  <si>
    <t>Toukley - Norah Head</t>
  </si>
  <si>
    <t>Tuggerah - Kangy Angy</t>
  </si>
  <si>
    <t>Warnervale - Wadalba</t>
  </si>
  <si>
    <t>Wyong</t>
  </si>
  <si>
    <t>Bathurst - East</t>
  </si>
  <si>
    <t>Bathurst Surrounds</t>
  </si>
  <si>
    <t>Oberon</t>
  </si>
  <si>
    <t>Bathurst - South</t>
  </si>
  <si>
    <t>Bathurst - West</t>
  </si>
  <si>
    <t>Condobolin</t>
  </si>
  <si>
    <t>Cowra</t>
  </si>
  <si>
    <t>Cowra Surrounds</t>
  </si>
  <si>
    <t>Forbes</t>
  </si>
  <si>
    <t>Grenfell</t>
  </si>
  <si>
    <t>Parkes (NSW)</t>
  </si>
  <si>
    <t>Parkes Surrounds</t>
  </si>
  <si>
    <t>West Wyalong</t>
  </si>
  <si>
    <t>Lithgow</t>
  </si>
  <si>
    <t>Lithgow Surrounds</t>
  </si>
  <si>
    <t>Mudgee</t>
  </si>
  <si>
    <t>Mudgee Surrounds - East</t>
  </si>
  <si>
    <t>Mudgee Surrounds - West</t>
  </si>
  <si>
    <t>Blayney</t>
  </si>
  <si>
    <t>Orange</t>
  </si>
  <si>
    <t>Orange - North</t>
  </si>
  <si>
    <t>Orange Surrounds</t>
  </si>
  <si>
    <t>Grafton</t>
  </si>
  <si>
    <t>Grafton Surrounds</t>
  </si>
  <si>
    <t>Maclean - Yamba - Iluka</t>
  </si>
  <si>
    <t>Bellingen</t>
  </si>
  <si>
    <t>Coffs Harbour - North</t>
  </si>
  <si>
    <t>Coffs Harbour - South</t>
  </si>
  <si>
    <t>Coramba - Nana Glen - Bucca</t>
  </si>
  <si>
    <t>Dorrigo</t>
  </si>
  <si>
    <t>Korora - Emerald Beach</t>
  </si>
  <si>
    <t>Sawtell - Boambee</t>
  </si>
  <si>
    <t>Urunga</t>
  </si>
  <si>
    <t>Woolgoolga - Arrawarra</t>
  </si>
  <si>
    <t>Cobar</t>
  </si>
  <si>
    <t>Coonamble</t>
  </si>
  <si>
    <t>Nyngan - Warren</t>
  </si>
  <si>
    <t>Walgett - Lightning Ridge</t>
  </si>
  <si>
    <t>Broken Hill</t>
  </si>
  <si>
    <t>Coonabarabran</t>
  </si>
  <si>
    <t>Dubbo - East</t>
  </si>
  <si>
    <t>Dubbo - South</t>
  </si>
  <si>
    <t>Dubbo - West</t>
  </si>
  <si>
    <t>Dubbo Surrounds</t>
  </si>
  <si>
    <t>Gilgandra</t>
  </si>
  <si>
    <t>Narromine</t>
  </si>
  <si>
    <t>Wellington</t>
  </si>
  <si>
    <t>Branxton - Greta - Pokolbin</t>
  </si>
  <si>
    <t>Cessnock</t>
  </si>
  <si>
    <t>Cessnock Surrounds</t>
  </si>
  <si>
    <t>Dungog</t>
  </si>
  <si>
    <t>Kurri Kurri - Abermain</t>
  </si>
  <si>
    <t>Singleton</t>
  </si>
  <si>
    <t>Singleton Surrounds</t>
  </si>
  <si>
    <t>Maitland</t>
  </si>
  <si>
    <t>Maitland - North</t>
  </si>
  <si>
    <t>East Maitland - Metford</t>
  </si>
  <si>
    <t>Rutherford (North) - Aberglasslyn</t>
  </si>
  <si>
    <t>Rutherford (South) - Telarah</t>
  </si>
  <si>
    <t>Tenambit - East Maitland</t>
  </si>
  <si>
    <t>Thornton - Millers Forest</t>
  </si>
  <si>
    <t>Anna Bay</t>
  </si>
  <si>
    <t>Lemon Tree Passage - Tanilba Bay</t>
  </si>
  <si>
    <t>Nelson Bay Peninsula</t>
  </si>
  <si>
    <t>Raymond Terrace</t>
  </si>
  <si>
    <t>Seaham - Woodville</t>
  </si>
  <si>
    <t>Tea Gardens - Hawks Nest</t>
  </si>
  <si>
    <t>Williamtown - Medowie - Karuah</t>
  </si>
  <si>
    <t>Muswellbrook</t>
  </si>
  <si>
    <t>Muswellbrook Surrounds</t>
  </si>
  <si>
    <t>Scone</t>
  </si>
  <si>
    <t>Scone Surrounds</t>
  </si>
  <si>
    <t>Dapto - Avondale</t>
  </si>
  <si>
    <t>Horsley - Kembla Grange</t>
  </si>
  <si>
    <t>Unanderra - Mount Kembla</t>
  </si>
  <si>
    <t>Berkeley - Lake Heights - Cringila</t>
  </si>
  <si>
    <t>Port Kembla - Warrawong</t>
  </si>
  <si>
    <t>Windang - Primbee</t>
  </si>
  <si>
    <t>Illawarra Catchment Reserve</t>
  </si>
  <si>
    <t>Albion Park - Macquarie Pass</t>
  </si>
  <si>
    <t>Albion Park Rail</t>
  </si>
  <si>
    <t>Kiama</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</si>
  <si>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</si>
  <si>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</si>
  <si>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</si>
  <si>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</si>
  <si>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</si>
  <si>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</si>
  <si>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</si>
  <si>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</si>
  <si>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</si>
  <si>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</si>
  <si>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</si>
  <si>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</si>
  <si>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</si>
  <si>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Bulahdelah - Stroud</t>
  </si>
  <si>
    <t>Forster</t>
  </si>
  <si>
    <t>Forster-Tuncurry Surrounds</t>
  </si>
  <si>
    <t>Tuncurry</t>
  </si>
  <si>
    <t>Kempsey</t>
  </si>
  <si>
    <t>Kempsey Surrounds</t>
  </si>
  <si>
    <t>Macksville - Scotts Head</t>
  </si>
  <si>
    <t>Nambucca Heads</t>
  </si>
  <si>
    <t>Nambucca Heads Surrounds</t>
  </si>
  <si>
    <t>South West Rocks</t>
  </si>
  <si>
    <t>Laurieton - Bonny Hills</t>
  </si>
  <si>
    <t>Port Macquarie - West</t>
  </si>
  <si>
    <t>Port Macquarie Surrounds</t>
  </si>
  <si>
    <t>Wauchope</t>
  </si>
  <si>
    <t>Port Macquarie - East</t>
  </si>
  <si>
    <t>Port Macquarie - South</t>
  </si>
  <si>
    <t>Gloucester</t>
  </si>
  <si>
    <t>Old Bar - Manning Point - Red Head</t>
  </si>
  <si>
    <t>Taree</t>
  </si>
  <si>
    <t>Taree Surrounds</t>
  </si>
  <si>
    <t>Wingham</t>
  </si>
  <si>
    <t>Albury - East</t>
  </si>
  <si>
    <t>Albury - North</t>
  </si>
  <si>
    <t>Albury - South</t>
  </si>
  <si>
    <t>Albury Surrounds</t>
  </si>
  <si>
    <t>Lavington</t>
  </si>
  <si>
    <t>Hay</t>
  </si>
  <si>
    <t>Wentworth - Buronga</t>
  </si>
  <si>
    <t>Wentworth-Balranald Region</t>
  </si>
  <si>
    <t>Corowa</t>
  </si>
  <si>
    <t>Corowa Surrounds</t>
  </si>
  <si>
    <t>Deniliquin</t>
  </si>
  <si>
    <t>Deniliquin Surrounds</t>
  </si>
  <si>
    <t>Moama</t>
  </si>
  <si>
    <t>Tocumwal - Finley - Jerilderie</t>
  </si>
  <si>
    <t>Armidale</t>
  </si>
  <si>
    <t>Armidale Surrounds - North</t>
  </si>
  <si>
    <t>Armidale Surrounds - South</t>
  </si>
  <si>
    <t>Walcha</t>
  </si>
  <si>
    <t>Glen Innes</t>
  </si>
  <si>
    <t>Inverell</t>
  </si>
  <si>
    <t>Inverell Surrounds - East</t>
  </si>
  <si>
    <t>Inverell Surrounds - West</t>
  </si>
  <si>
    <t>Tenterfield</t>
  </si>
  <si>
    <t>Moree</t>
  </si>
  <si>
    <t>Moree Surrounds</t>
  </si>
  <si>
    <t>Narrabri</t>
  </si>
  <si>
    <t>Narrabri Surrounds</t>
  </si>
  <si>
    <t>Gunnedah</t>
  </si>
  <si>
    <t>Gunnedah Surrounds</t>
  </si>
  <si>
    <t>Quirindi</t>
  </si>
  <si>
    <t>Tamworth - East</t>
  </si>
  <si>
    <t>Tamworth - North</t>
  </si>
  <si>
    <t>Tamworth - West</t>
  </si>
  <si>
    <t>Tamworth Surrounds</t>
  </si>
  <si>
    <t>Belmont - Bennetts Green</t>
  </si>
  <si>
    <t>Belmont South - Blacksmiths</t>
  </si>
  <si>
    <t>Charlestown - Dudley</t>
  </si>
  <si>
    <t>Glendale - Cardiff - Hillsborough</t>
  </si>
  <si>
    <t>Mount Hutton - Windale</t>
  </si>
  <si>
    <t>Redhead</t>
  </si>
  <si>
    <t>Swansea - Caves Beach</t>
  </si>
  <si>
    <t>Valentine - Eleebana</t>
  </si>
  <si>
    <t>Warners Bay - Boolaroo</t>
  </si>
  <si>
    <t>Bolton Point - Teralba</t>
  </si>
  <si>
    <t>Bonnells Bay - Silverwater</t>
  </si>
  <si>
    <t>Edgeworth - Cameron Park</t>
  </si>
  <si>
    <t>Morisset - Cooranbong</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</si>
  <si>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</si>
  <si>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</si>
  <si>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</si>
  <si>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</si>
  <si>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</si>
  <si>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</si>
  <si>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</si>
  <si>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</si>
  <si>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</si>
  <si>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</si>
  <si>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</si>
  <si>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</si>
  <si>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</si>
  <si>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</si>
  <si>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</si>
  <si>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</si>
  <si>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</si>
  <si>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Ballina</t>
  </si>
  <si>
    <t>Ballina Surrounds</t>
  </si>
  <si>
    <t>Bangalow</t>
  </si>
  <si>
    <t>Brunswick Heads - Ocean Shores</t>
  </si>
  <si>
    <t>Byron Bay</t>
  </si>
  <si>
    <t>Evans Head</t>
  </si>
  <si>
    <t>Lennox Head - Skennars Head</t>
  </si>
  <si>
    <t>Mullumbimby</t>
  </si>
  <si>
    <t>Casino</t>
  </si>
  <si>
    <t>Casino Surrounds</t>
  </si>
  <si>
    <t>Goonellabah</t>
  </si>
  <si>
    <t>Kyogle</t>
  </si>
  <si>
    <t>Lismore</t>
  </si>
  <si>
    <t>Lismore Surrounds</t>
  </si>
  <si>
    <t>Kingscliff - Fingal Head</t>
  </si>
  <si>
    <t>Murwillumbah</t>
  </si>
  <si>
    <t>Murwillumbah Surrounds</t>
  </si>
  <si>
    <t>Pottsville</t>
  </si>
  <si>
    <t>Tweed Heads</t>
  </si>
  <si>
    <t>Banora Point</t>
  </si>
  <si>
    <t>Terranora - North Tumbulgum</t>
  </si>
  <si>
    <t>Tweed Heads South</t>
  </si>
  <si>
    <t>Griffith (NSW)</t>
  </si>
  <si>
    <t>Griffith Surrounds</t>
  </si>
  <si>
    <t>Leeton</t>
  </si>
  <si>
    <t>Narrandera</t>
  </si>
  <si>
    <t>Tumbarumba</t>
  </si>
  <si>
    <t>Tumut</t>
  </si>
  <si>
    <t>Tumut Surrounds</t>
  </si>
  <si>
    <t>Cootamundra</t>
  </si>
  <si>
    <t>Gundagai</t>
  </si>
  <si>
    <t>Junee</t>
  </si>
  <si>
    <t>Temora</t>
  </si>
  <si>
    <t>Wagga Wagga - East</t>
  </si>
  <si>
    <t>Wagga Wagga - North</t>
  </si>
  <si>
    <t>Wagga Wagga - South</t>
  </si>
  <si>
    <t>Wagga Wagga - West</t>
  </si>
  <si>
    <t>Wagga Wagga Surrounds</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</si>
  <si>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</si>
  <si>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</si>
  <si>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</si>
  <si>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</si>
  <si>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</si>
  <si>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</si>
  <si>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</si>
  <si>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</si>
  <si>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</si>
  <si>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</si>
  <si>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</si>
  <si>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Ulladulla Surrounds</t>
  </si>
  <si>
    <t>Bowral</t>
  </si>
  <si>
    <t>Hill Top - Colo Vale</t>
  </si>
  <si>
    <t>Mittagong</t>
  </si>
  <si>
    <t>Moss Vale - Berrima</t>
  </si>
  <si>
    <t>Robertson - Fitzroy Falls</t>
  </si>
  <si>
    <t>Southern Highlands</t>
  </si>
  <si>
    <t>Baulkham Hills - East</t>
  </si>
  <si>
    <t>Baulkham Hills (West) - Bella Vista</t>
  </si>
  <si>
    <t>Glenhaven</t>
  </si>
  <si>
    <t>West Pennant Hills</t>
  </si>
  <si>
    <t>Castle Hill - Central</t>
  </si>
  <si>
    <t>Castle Hill - East</t>
  </si>
  <si>
    <t>Castle Hill - North</t>
  </si>
  <si>
    <t>Castle Hill - South</t>
  </si>
  <si>
    <t>Castle Hill - West</t>
  </si>
  <si>
    <t>Cherrybrook</t>
  </si>
  <si>
    <t>Kellyville - East</t>
  </si>
  <si>
    <t>Kellyville - West</t>
  </si>
  <si>
    <t>Dural - Kenthurst - Wisemans Ferry</t>
  </si>
  <si>
    <t>Galston - Laughtondale</t>
  </si>
  <si>
    <t>Bilpin - Colo - St Albans</t>
  </si>
  <si>
    <t>Kurrajong Heights - Ebenezer</t>
  </si>
  <si>
    <t>Pitt Town - McGraths Hill</t>
  </si>
  <si>
    <t>Box Hill - Nelson</t>
  </si>
  <si>
    <t>North Kellyville</t>
  </si>
  <si>
    <t>Rouse Hill - Beaumont Hills</t>
  </si>
  <si>
    <t>Blacktown (East) - Kings Park</t>
  </si>
  <si>
    <t>Blacktown (North) - Marayong</t>
  </si>
  <si>
    <t>Doonside - Woodcroft</t>
  </si>
  <si>
    <t>Lalor Park - Kings Langley</t>
  </si>
  <si>
    <t>Blacktown - South</t>
  </si>
  <si>
    <t>Blacktown - West</t>
  </si>
  <si>
    <t>Seven Hills - Prospect</t>
  </si>
  <si>
    <t>Toongabbie - West</t>
  </si>
  <si>
    <t>Glenwood</t>
  </si>
  <si>
    <t>Acacia Gardens</t>
  </si>
  <si>
    <t>Quakers Hill</t>
  </si>
  <si>
    <t>Kellyville Ridge - The Ponds</t>
  </si>
  <si>
    <t>Marsden Park - Shanes Park</t>
  </si>
  <si>
    <t>Riverstone</t>
  </si>
  <si>
    <t>Schofields (West) - Colebee</t>
  </si>
  <si>
    <t>Schofields - East</t>
  </si>
  <si>
    <t>Stanhope Gardens - Parklea</t>
  </si>
  <si>
    <t>Bidwill - Hebersham - Emerton</t>
  </si>
  <si>
    <t>Glendenning - Dean Park</t>
  </si>
  <si>
    <t>Hassall Grove - Plumpton</t>
  </si>
  <si>
    <t>Lethbridge Park - Tregear</t>
  </si>
  <si>
    <t>Mount Druitt - Whalan</t>
  </si>
  <si>
    <t>Prospect Reservoir</t>
  </si>
  <si>
    <t>**</t>
  </si>
  <si>
    <t>Rooty Hill - Minchinbury</t>
  </si>
  <si>
    <t>Banksmeadow</t>
  </si>
  <si>
    <t>Botany</t>
  </si>
  <si>
    <t>Pagewood - Hillsdale - Daceyville</t>
  </si>
  <si>
    <t>Port Botany Industrial</t>
  </si>
  <si>
    <t>Sydney Airport</t>
  </si>
  <si>
    <t>Eastlakes</t>
  </si>
  <si>
    <t>Mascot</t>
  </si>
  <si>
    <t>Petersham - Stanmore</t>
  </si>
  <si>
    <t>Sydenham - Tempe - St Peters</t>
  </si>
  <si>
    <t>Marrickville - North</t>
  </si>
  <si>
    <t>Marrickville - South</t>
  </si>
  <si>
    <t>Darlinghurst</t>
  </si>
  <si>
    <t>Erskineville - Alexandria</t>
  </si>
  <si>
    <t>Glebe - Forest Lodge</t>
  </si>
  <si>
    <t>Potts Point - Woolloomooloo</t>
  </si>
  <si>
    <t>Surry Hills</t>
  </si>
  <si>
    <t>Camperdown - Darlington</t>
  </si>
  <si>
    <t>Chippendale</t>
  </si>
  <si>
    <t>Newtown (NSW)</t>
  </si>
  <si>
    <t>Pyrmont</t>
  </si>
  <si>
    <t>Redfern</t>
  </si>
  <si>
    <t>Rosebery - Beaconsfield</t>
  </si>
  <si>
    <t>Sydney (North) - Millers Point</t>
  </si>
  <si>
    <t>Sydney (South) - Haymarket</t>
  </si>
  <si>
    <t>Ultimo</t>
  </si>
  <si>
    <t>Waterloo</t>
  </si>
  <si>
    <t>Zetland</t>
  </si>
  <si>
    <t>Bondi - Tamarama - Bronte</t>
  </si>
  <si>
    <t>Bondi Beach - North Bondi</t>
  </si>
  <si>
    <t>Bondi Junction - Waverly</t>
  </si>
  <si>
    <t>Dover Heights</t>
  </si>
  <si>
    <t>Paddington - Moore Park</t>
  </si>
  <si>
    <t>Rose Bay - Vaucluse - Watsons Bay</t>
  </si>
  <si>
    <t>Woollahra</t>
  </si>
  <si>
    <t>Bellevue Hill</t>
  </si>
  <si>
    <t>Double Bay - Darling Point</t>
  </si>
  <si>
    <t>Kensington (NSW)</t>
  </si>
  <si>
    <t>Kingsford</t>
  </si>
  <si>
    <t>Maroubra - North</t>
  </si>
  <si>
    <t>Maroubra - South</t>
  </si>
  <si>
    <t>Maroubra - West</t>
  </si>
  <si>
    <t>Randwick - North</t>
  </si>
  <si>
    <t>Randwick - South</t>
  </si>
  <si>
    <t>Coogee - Clovelly</t>
  </si>
  <si>
    <t>Malabar - La Perouse</t>
  </si>
  <si>
    <t>Matraville - Chifley</t>
  </si>
  <si>
    <t>South Coogee</t>
  </si>
  <si>
    <t>Bass Hill - Georges Hall</t>
  </si>
  <si>
    <t>Chullora</t>
  </si>
  <si>
    <t>Condell Park</t>
  </si>
  <si>
    <t>Padstow</t>
  </si>
  <si>
    <t>Revesby</t>
  </si>
  <si>
    <t>Yagoona - Birrong</t>
  </si>
  <si>
    <t>Bankstown - North</t>
  </si>
  <si>
    <t>Bankstown - South</t>
  </si>
  <si>
    <t>Greenacre - North</t>
  </si>
  <si>
    <t>Greenacre - South</t>
  </si>
  <si>
    <t>Panania (North) - Milperra</t>
  </si>
  <si>
    <t>Panania (South) - Picnic Point</t>
  </si>
  <si>
    <t>Belmore - Belfield</t>
  </si>
  <si>
    <t>Punchbowl</t>
  </si>
  <si>
    <t>Roselands</t>
  </si>
  <si>
    <t>Lakemba</t>
  </si>
  <si>
    <t>Wiley Park</t>
  </si>
  <si>
    <t>Campsie - North</t>
  </si>
  <si>
    <t>Campsie - South</t>
  </si>
  <si>
    <t>Canterbury - South</t>
  </si>
  <si>
    <t>Earlwood</t>
  </si>
  <si>
    <t>Kingsgrove - North</t>
  </si>
  <si>
    <t>Narwee - Beverly Hills</t>
  </si>
  <si>
    <t>Oatley - Hurstville Grove</t>
  </si>
  <si>
    <t>Peakhurst - Lugarno</t>
  </si>
  <si>
    <t>Riverwood</t>
  </si>
  <si>
    <t>South Hurstville - Blakehurst</t>
  </si>
  <si>
    <t>Hurstville - Central</t>
  </si>
  <si>
    <t>Hurstville - North</t>
  </si>
  <si>
    <t>Mortdale - Oatley</t>
  </si>
  <si>
    <t>Penshurst</t>
  </si>
  <si>
    <t>Kingsgrove (South) - Bardwell Park</t>
  </si>
  <si>
    <t>Kogarah</t>
  </si>
  <si>
    <t>Kogarah Bay - Carlton - Allawah</t>
  </si>
  <si>
    <t>Monterey - Brighton-le-Sands - Kyeemagh</t>
  </si>
  <si>
    <t>Rockdale - Banksia</t>
  </si>
  <si>
    <t>Sans Souci - Ramsgate</t>
  </si>
  <si>
    <t>Arncliffe - Bardwell Valley</t>
  </si>
  <si>
    <t>Bexley - North</t>
  </si>
  <si>
    <t>Bexley - South</t>
  </si>
  <si>
    <t>Wolli Creek</t>
  </si>
  <si>
    <t>Concord - Mortlake - Cabarita</t>
  </si>
  <si>
    <t>Drummoyne - Rodd Point</t>
  </si>
  <si>
    <t>Five Dock - Abbotsford</t>
  </si>
  <si>
    <t>Concord West - North Strathfield</t>
  </si>
  <si>
    <t>Rhodes</t>
  </si>
  <si>
    <t>Balmain</t>
  </si>
  <si>
    <t>Lilyfield - Rozelle</t>
  </si>
  <si>
    <t>Annandale (NSW)</t>
  </si>
  <si>
    <t>Leichhardt</t>
  </si>
  <si>
    <t>Canterbury (North) - Ashbury</t>
  </si>
  <si>
    <t>Croydon Park - Enfield</t>
  </si>
  <si>
    <t>Dulwich Hill - Lewisham</t>
  </si>
  <si>
    <t>Haberfield - Summer Hill</t>
  </si>
  <si>
    <t>Homebush</t>
  </si>
  <si>
    <t>Strathfield South</t>
  </si>
  <si>
    <t>Ashfield - North</t>
  </si>
  <si>
    <t>Ashfield - South</t>
  </si>
  <si>
    <t>Burwood (NSW)</t>
  </si>
  <si>
    <t>Croydon</t>
  </si>
  <si>
    <t>Strathfield - East</t>
  </si>
  <si>
    <t>Strathfield - West</t>
  </si>
  <si>
    <t>Chatswood (West) - Lane Cove North</t>
  </si>
  <si>
    <t>St Leonards - Naremburn</t>
  </si>
  <si>
    <t>Artarmon</t>
  </si>
  <si>
    <t>Castle Cove - Northbridge</t>
  </si>
  <si>
    <t>Chatswood - East</t>
  </si>
  <si>
    <t>Greenwich - Riverview</t>
  </si>
  <si>
    <t>Lane Cove</t>
  </si>
  <si>
    <t>Willoughby</t>
  </si>
  <si>
    <t>Asquith - Mount Colah</t>
  </si>
  <si>
    <t>Berowra - Brooklyn - Cowan</t>
  </si>
  <si>
    <t>Normanhurst - Thornleigh - Westleigh</t>
  </si>
  <si>
    <t>Hornsby - East</t>
  </si>
  <si>
    <t>Hornsby - West</t>
  </si>
  <si>
    <t>Wahroonga (West) - Waitara</t>
  </si>
  <si>
    <t>Gordon - Killara</t>
  </si>
  <si>
    <t>Lindfield - Roseville</t>
  </si>
  <si>
    <t>Pymble</t>
  </si>
  <si>
    <t>St Ives</t>
  </si>
  <si>
    <t>Turramurra</t>
  </si>
  <si>
    <t>Wahroonga (East) - Warrawee</t>
  </si>
  <si>
    <t>Cremorne - Cammeray</t>
  </si>
  <si>
    <t>Crows Nest - Waverton</t>
  </si>
  <si>
    <t>Neutral Bay - Kirribilli</t>
  </si>
  <si>
    <t>North Sydney - Lavender Bay</t>
  </si>
  <si>
    <t>Mosman - North</t>
  </si>
  <si>
    <t>Mosman - South</t>
  </si>
  <si>
    <t>Balgowlah - Clontarf - Seaforth</t>
  </si>
  <si>
    <t>Manly - Fairlight</t>
  </si>
  <si>
    <t>Avalon - Palm Beach</t>
  </si>
  <si>
    <t>Bayview - Elanora Heights</t>
  </si>
  <si>
    <t>Newport - Bilgola</t>
  </si>
  <si>
    <t>Mona Vale - Warriewood (North)</t>
  </si>
  <si>
    <t>North Narrabeen - Warriewood (South)</t>
  </si>
  <si>
    <t>Beacon Hill - Narraweena</t>
  </si>
  <si>
    <t>Cromer</t>
  </si>
  <si>
    <t>Forestville - Killarney Heights</t>
  </si>
  <si>
    <t>Freshwater - Brookvale</t>
  </si>
  <si>
    <t>Manly Vale - Allambie Heights</t>
  </si>
  <si>
    <t>Terrey Hills - Duffys Forest</t>
  </si>
  <si>
    <t>Belrose</t>
  </si>
  <si>
    <t>Collaroy - Collaroy Plateau</t>
  </si>
  <si>
    <t>Dee Why (South) - North Curl Curl</t>
  </si>
  <si>
    <t>Dee Why - North</t>
  </si>
  <si>
    <t>Frenchs Forest - Oxford Falls</t>
  </si>
  <si>
    <t>Narrabeen - Wheeler Heights</t>
  </si>
  <si>
    <t>Camden - Ellis Lane</t>
  </si>
  <si>
    <t>Currans Hill</t>
  </si>
  <si>
    <t>Elderslie - Narellan</t>
  </si>
  <si>
    <t>Harrington Park</t>
  </si>
  <si>
    <t>Mount Annan</t>
  </si>
  <si>
    <t>Spring Farm</t>
  </si>
  <si>
    <t>Bradbury - Wedderburn</t>
  </si>
  <si>
    <t>Campbelltown - Woodbine</t>
  </si>
  <si>
    <t>Claymore - Eagle Vale - Raby</t>
  </si>
  <si>
    <t>Holsworthy Military Area</t>
  </si>
  <si>
    <t>Leumeah - Minto Heights</t>
  </si>
  <si>
    <t>Minto - St Andrews</t>
  </si>
  <si>
    <t>Rosemeadow - Glen Alpine</t>
  </si>
  <si>
    <t>Denham Court - Bardia</t>
  </si>
  <si>
    <t>Glenfield</t>
  </si>
  <si>
    <t>Ingleburn</t>
  </si>
  <si>
    <t>Macquarie Fields</t>
  </si>
  <si>
    <t>Bargo</t>
  </si>
  <si>
    <t>Douglas Park - Appin</t>
  </si>
  <si>
    <t>Picton - Tahmoor - Buxton</t>
  </si>
  <si>
    <t>The Oaks - Oakdale</t>
  </si>
  <si>
    <t>Blackheath - Megalong Valley</t>
  </si>
  <si>
    <t>Blaxland - Warrimoo - Lapstone</t>
  </si>
  <si>
    <t>Blue Mountains - North</t>
  </si>
  <si>
    <t>Katoomba - Leura</t>
  </si>
  <si>
    <t>Lawson - Hazelbrook - Linden</t>
  </si>
  <si>
    <t>Springwood - Winmalee</t>
  </si>
  <si>
    <t>Wentworth Falls</t>
  </si>
  <si>
    <t>Blue Mountains - South</t>
  </si>
  <si>
    <t>Cambridge Park</t>
  </si>
  <si>
    <t>Emu Plains - Leonay</t>
  </si>
  <si>
    <t>Glenmore Park - Regentville</t>
  </si>
  <si>
    <t>Jamisontown - South Penrith</t>
  </si>
  <si>
    <t>Kingswood - Werrington</t>
  </si>
  <si>
    <t>Mulgoa - Luddenham - Orchard Hills</t>
  </si>
  <si>
    <t>Penrith</t>
  </si>
  <si>
    <t>Warragamba - Silverdale</t>
  </si>
  <si>
    <t>Cranebrook - Castlereagh</t>
  </si>
  <si>
    <t>Jordan Springs - Llandilo</t>
  </si>
  <si>
    <t>Richmond - Clarendon</t>
  </si>
  <si>
    <t>Windsor - Bligh Park</t>
  </si>
  <si>
    <t>Yarramundi - Londonderry</t>
  </si>
  <si>
    <t>Erskine Park</t>
  </si>
  <si>
    <t>St Clair</t>
  </si>
  <si>
    <t>Colyton - Oxley Park</t>
  </si>
  <si>
    <t>St Marys - North St Marys</t>
  </si>
  <si>
    <t>Rookwood Cemetery</t>
  </si>
  <si>
    <t>Auburn - Central</t>
  </si>
  <si>
    <t>Auburn - North</t>
  </si>
  <si>
    <t>Auburn - South</t>
  </si>
  <si>
    <t>Berala</t>
  </si>
  <si>
    <t>Lidcombe</t>
  </si>
  <si>
    <t>Regents Park</t>
  </si>
  <si>
    <t>Silverwater - Newington</t>
  </si>
  <si>
    <t>Wentworth Point - Sydney Olympic Park</t>
  </si>
  <si>
    <t>Ermington - Rydalmere</t>
  </si>
  <si>
    <t>Oatlands - Dundas Valley</t>
  </si>
  <si>
    <t>Carlingford - East</t>
  </si>
  <si>
    <t>Carlingford - West</t>
  </si>
  <si>
    <t>Chester Hill - Sefton</t>
  </si>
  <si>
    <t>Fairfield - East</t>
  </si>
  <si>
    <t>Granville - Clyde</t>
  </si>
  <si>
    <t>Guildford - South Granville</t>
  </si>
  <si>
    <t>Guildford West - Merrylands West</t>
  </si>
  <si>
    <t>Smithfield Industrial</t>
  </si>
  <si>
    <t>Yennora Industrial</t>
  </si>
  <si>
    <t>Greystanes - South</t>
  </si>
  <si>
    <t>Merrylands - Holroyd</t>
  </si>
  <si>
    <t>Pemulwuy - Greystanes (North)</t>
  </si>
  <si>
    <t>South Wentworthville</t>
  </si>
  <si>
    <t>North Parramatta</t>
  </si>
  <si>
    <t>North Rocks</t>
  </si>
  <si>
    <t>Northmead</t>
  </si>
  <si>
    <t>Toongabbie - Constitution Hill</t>
  </si>
  <si>
    <t>Winston Hills</t>
  </si>
  <si>
    <t>Pendle Hill - Girraween</t>
  </si>
  <si>
    <t>Wentworthville - Westmead</t>
  </si>
  <si>
    <t>Parramatta - North</t>
  </si>
  <si>
    <t>Parramatta - South</t>
  </si>
  <si>
    <t>Rosehill - Harris Park</t>
  </si>
  <si>
    <t>Pennant Hills - Cheltenham</t>
  </si>
  <si>
    <t>Epping (East) - North Epping</t>
  </si>
  <si>
    <t>Epping (NSW) - West</t>
  </si>
  <si>
    <t>Gladesville - Huntleys Point</t>
  </si>
  <si>
    <t>Hunters Hill - Woolwich</t>
  </si>
  <si>
    <t>Macquarie Park - Marsfield</t>
  </si>
  <si>
    <t>North Ryde - East Ryde</t>
  </si>
  <si>
    <t>West Ryde - Meadowbank</t>
  </si>
  <si>
    <t>Putney</t>
  </si>
  <si>
    <t>Denistone</t>
  </si>
  <si>
    <t>Eastwood</t>
  </si>
  <si>
    <t>Ryde - North</t>
  </si>
  <si>
    <t>Ryde - South</t>
  </si>
  <si>
    <t>Ashcroft - Busby - Miller</t>
  </si>
  <si>
    <t>Austral - Greendale</t>
  </si>
  <si>
    <t>Badgerys Creek</t>
  </si>
  <si>
    <t>Cecil Hills</t>
  </si>
  <si>
    <t>Green Valley</t>
  </si>
  <si>
    <t>Hinchinbrook</t>
  </si>
  <si>
    <t>Hoxton Park - Carnes Hill - Horningsea Park</t>
  </si>
  <si>
    <t>West Hoxton - Middleton Grange</t>
  </si>
  <si>
    <t>Cobbitty - Bringelly</t>
  </si>
  <si>
    <t>Gledswood Hills - Gregory Hills</t>
  </si>
  <si>
    <t>Leppington - Catherine Field</t>
  </si>
  <si>
    <t>Oran Park</t>
  </si>
  <si>
    <t>Bonnyrigg Heights - Bonnyrigg</t>
  </si>
  <si>
    <t>Bossley Park - Abbotsbury</t>
  </si>
  <si>
    <t>Cabramatta - Lansvale</t>
  </si>
  <si>
    <t>Cabramatta West - Mount Pritchard</t>
  </si>
  <si>
    <t>Canley Vale - Canley Heights</t>
  </si>
  <si>
    <t>Edensor Park</t>
  </si>
  <si>
    <t>Fairfield</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</si>
  <si>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</si>
  <si>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</si>
  <si>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</si>
  <si>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</si>
  <si>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</si>
  <si>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</si>
  <si>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</si>
  <si>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</si>
  <si>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</si>
  <si>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</si>
  <si>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Warwick Farm</t>
  </si>
  <si>
    <t>Edmondson Park</t>
  </si>
  <si>
    <t>Liverpool - East</t>
  </si>
  <si>
    <t>Liverpool - West</t>
  </si>
  <si>
    <t>Prestons</t>
  </si>
  <si>
    <t>Gymea - Grays Point</t>
  </si>
  <si>
    <t>Miranda - Yowie Bay</t>
  </si>
  <si>
    <t>Sylvania - Taren Point</t>
  </si>
  <si>
    <t>Caringbah</t>
  </si>
  <si>
    <t>Caringbah South</t>
  </si>
  <si>
    <t>Cronulla - Kurnell - Bundeena</t>
  </si>
  <si>
    <t>Lilli Pilli - Port Hacking - Dolans Bay</t>
  </si>
  <si>
    <t>Woolooware - Burraneer</t>
  </si>
  <si>
    <t>Heathcote - Waterfall</t>
  </si>
  <si>
    <t>Illawong - Alfords Point</t>
  </si>
  <si>
    <t>Menai - Lucas Heights - Woronora</t>
  </si>
  <si>
    <t>Oyster Bay - Como - Jannali</t>
  </si>
  <si>
    <t>Royal National Park</t>
  </si>
  <si>
    <t>Sutherland - Kirrawee</t>
  </si>
  <si>
    <t>Engadine</t>
  </si>
  <si>
    <t>Loftus - Yarrawarrah</t>
  </si>
  <si>
    <t>Woronora Heights</t>
  </si>
  <si>
    <t>Alfredton</t>
  </si>
  <si>
    <t>Ballarat</t>
  </si>
  <si>
    <t>Buninyong</t>
  </si>
  <si>
    <t>Delacombe</t>
  </si>
  <si>
    <t>Smythes Creek</t>
  </si>
  <si>
    <t>Wendouree - Miners Rest</t>
  </si>
  <si>
    <t>Ballarat East - Warrenheip</t>
  </si>
  <si>
    <t>Ballarat North - Invermay</t>
  </si>
  <si>
    <t>Canadian - Mount Clear</t>
  </si>
  <si>
    <t>Sebastopol - Redan</t>
  </si>
  <si>
    <t>Bacchus Marsh Surrounds</t>
  </si>
  <si>
    <t>Creswick - Clunes</t>
  </si>
  <si>
    <t>Daylesford</t>
  </si>
  <si>
    <t>Gordon (Vic.)</t>
  </si>
  <si>
    <t>Avoca</t>
  </si>
  <si>
    <t>Beaufort</t>
  </si>
  <si>
    <t>Golden Plains - North</t>
  </si>
  <si>
    <t>Maryborough (Vic.)</t>
  </si>
  <si>
    <t>Maryborough Surrounds</t>
  </si>
  <si>
    <t>Bendigo</t>
  </si>
  <si>
    <t>California Gully - Eaglehawk</t>
  </si>
  <si>
    <t>East Bendigo - Kennington</t>
  </si>
  <si>
    <t>Flora Hill - Spring Gully</t>
  </si>
  <si>
    <t>Kangaroo Flat - Golden Square</t>
  </si>
  <si>
    <t>Maiden Gully</t>
  </si>
  <si>
    <t>Strathfieldsaye</t>
  </si>
  <si>
    <t>White Hills - Ascot</t>
  </si>
  <si>
    <t>Bendigo Surrounds - South</t>
  </si>
  <si>
    <t>Castlemaine</t>
  </si>
  <si>
    <t>Castlemaine Surrounds</t>
  </si>
  <si>
    <t>Heathcote</t>
  </si>
  <si>
    <t>Kyneton</t>
  </si>
  <si>
    <t>Woodend</t>
  </si>
  <si>
    <t>Bendigo Surrounds - North</t>
  </si>
  <si>
    <t>Loddon</t>
  </si>
  <si>
    <t>Bannockburn</t>
  </si>
  <si>
    <t>Golden Plains - South</t>
  </si>
  <si>
    <t>Winchelsea</t>
  </si>
  <si>
    <t>Belmont</t>
  </si>
  <si>
    <t>Geelong</t>
  </si>
  <si>
    <t>Geelong West - Hamlyn Heights</t>
  </si>
  <si>
    <t>Highton</t>
  </si>
  <si>
    <t>Lara</t>
  </si>
  <si>
    <t>Leopold</t>
  </si>
  <si>
    <t>Newcomb - Moolap</t>
  </si>
  <si>
    <t>Newtown (Vic.)</t>
  </si>
  <si>
    <t>North Geelong - Bell Park</t>
  </si>
  <si>
    <t>Charlemont</t>
  </si>
  <si>
    <t>Corio - Lovely Banks</t>
  </si>
  <si>
    <t>Grovedale - Mount Duneed</t>
  </si>
  <si>
    <t>Norlane</t>
  </si>
  <si>
    <t>Clifton Springs</t>
  </si>
  <si>
    <t>Lorne - Anglesea</t>
  </si>
  <si>
    <t>Portarlington</t>
  </si>
  <si>
    <t>Point Lonsdale - Queenscliff</t>
  </si>
  <si>
    <t>Torquay</t>
  </si>
  <si>
    <t>Barwon Heads - Armstrong Creek</t>
  </si>
  <si>
    <t>Ocean Grove</t>
  </si>
  <si>
    <t>Alexandra</t>
  </si>
  <si>
    <t>Euroa</t>
  </si>
  <si>
    <t>Kilmore - Broadford</t>
  </si>
  <si>
    <t>Mansfield (Vic.)</t>
  </si>
  <si>
    <t>Nagambie</t>
  </si>
  <si>
    <t>Seymour</t>
  </si>
  <si>
    <t>Seymour Surrounds</t>
  </si>
  <si>
    <t>Upper Yarra Valley</t>
  </si>
  <si>
    <t>Yea</t>
  </si>
  <si>
    <t>Benalla</t>
  </si>
  <si>
    <t>Benalla Surrounds</t>
  </si>
  <si>
    <t>Rutherglen</t>
  </si>
  <si>
    <t>Wangaratta</t>
  </si>
  <si>
    <t>Wangaratta Surrounds</t>
  </si>
  <si>
    <t>Beechworth</t>
  </si>
  <si>
    <t>Bright - Mount Beauty</t>
  </si>
  <si>
    <t>Chiltern - Indigo Valley</t>
  </si>
  <si>
    <t>Myrtleford</t>
  </si>
  <si>
    <t>Towong</t>
  </si>
  <si>
    <t>West Wodonga</t>
  </si>
  <si>
    <t>Yackandandah</t>
  </si>
  <si>
    <t>Baranduda - Leneva</t>
  </si>
  <si>
    <t>Wodonga</t>
  </si>
  <si>
    <t>Drouin</t>
  </si>
  <si>
    <t>Mount Baw Baw Region</t>
  </si>
  <si>
    <t>Trafalgar (Vic.)</t>
  </si>
  <si>
    <t>Warragul</t>
  </si>
  <si>
    <t>Bairnsdale</t>
  </si>
  <si>
    <t>Bruthen - Omeo</t>
  </si>
  <si>
    <t>Lakes Entrance</t>
  </si>
  <si>
    <t>Orbost</t>
  </si>
  <si>
    <t>Paynesville</t>
  </si>
  <si>
    <t>Foster</t>
  </si>
  <si>
    <t>French Island</t>
  </si>
  <si>
    <t>Korumburra</t>
  </si>
  <si>
    <t>Leongatha</t>
  </si>
  <si>
    <t>Phillip Island</t>
  </si>
  <si>
    <t>Wilsons Promontory</t>
  </si>
  <si>
    <t>Wonthaggi - Inverloch</t>
  </si>
  <si>
    <t>Churchill</t>
  </si>
  <si>
    <t>Moe - Newborough</t>
  </si>
  <si>
    <t>Morwell</t>
  </si>
  <si>
    <t>Yallourn North - Glengarry</t>
  </si>
  <si>
    <t>Traralgon - East</t>
  </si>
  <si>
    <t>Traralgon - West</t>
  </si>
  <si>
    <t>Alps - West</t>
  </si>
  <si>
    <t>Longford - Loch Sport</t>
  </si>
  <si>
    <t>Maffra</t>
  </si>
  <si>
    <t>Rosedale</t>
  </si>
  <si>
    <t>Sale</t>
  </si>
  <si>
    <t>Yarram</t>
  </si>
  <si>
    <t>Brunswick East</t>
  </si>
  <si>
    <t>Brunswick West</t>
  </si>
  <si>
    <t>Pascoe Vale South</t>
  </si>
  <si>
    <t>Brunswick - North</t>
  </si>
  <si>
    <t>Brunswick - South</t>
  </si>
  <si>
    <t>Coburg - East</t>
  </si>
  <si>
    <t>Coburg - West</t>
  </si>
  <si>
    <t>Alphington - Fairfield</t>
  </si>
  <si>
    <t>Thornbury</t>
  </si>
  <si>
    <t>Northcote - East</t>
  </si>
  <si>
    <t>Northcote - West</t>
  </si>
  <si>
    <t>Ascot Vale</t>
  </si>
  <si>
    <t>Flemington</t>
  </si>
  <si>
    <t>Moonee Ponds</t>
  </si>
  <si>
    <t>Essendon (West) - Aberfeldie</t>
  </si>
  <si>
    <t>Essendon - East</t>
  </si>
  <si>
    <t>Carlton</t>
  </si>
  <si>
    <t>Docklands</t>
  </si>
  <si>
    <t>East Melbourne</t>
  </si>
  <si>
    <t>Flemington Racecourse</t>
  </si>
  <si>
    <t>Kensington (Vic.)</t>
  </si>
  <si>
    <t>Parkville</t>
  </si>
  <si>
    <t>South Yarra - West</t>
  </si>
  <si>
    <t>Melbourne CBD - East</t>
  </si>
  <si>
    <t>Melbourne CBD - North</t>
  </si>
  <si>
    <t>Melbourne CBD - West</t>
  </si>
  <si>
    <t>North Melbourne</t>
  </si>
  <si>
    <t>Southbank (West) - South Wharf</t>
  </si>
  <si>
    <t>Southbank - East</t>
  </si>
  <si>
    <t>West Melbourne - Residential</t>
  </si>
  <si>
    <t>Albert Park</t>
  </si>
  <si>
    <t>Elwood</t>
  </si>
  <si>
    <t>Port Melbourne</t>
  </si>
  <si>
    <t>St Kilda East</t>
  </si>
  <si>
    <t>Port Melbourne Industrial</t>
  </si>
  <si>
    <t>South Melbourne</t>
  </si>
  <si>
    <t>St Kilda - Central</t>
  </si>
  <si>
    <t>St Kilda - West</t>
  </si>
  <si>
    <t>Armadale</t>
  </si>
  <si>
    <t>Prahran - Windsor</t>
  </si>
  <si>
    <t>Toorak</t>
  </si>
  <si>
    <t>South Yarra - North</t>
  </si>
  <si>
    <t>South Yarra - South</t>
  </si>
  <si>
    <t>Abbotsford</t>
  </si>
  <si>
    <t>Carlton North - Princes Hill</t>
  </si>
  <si>
    <t>Collingwood</t>
  </si>
  <si>
    <t>Fitzroy</t>
  </si>
  <si>
    <t>Fitzroy North</t>
  </si>
  <si>
    <t>Clifton Hill - Alphington</t>
  </si>
  <si>
    <t>Richmond (South) - Cremorne</t>
  </si>
  <si>
    <t>Richmond - North</t>
  </si>
  <si>
    <t>Ashburton (Vic.)</t>
  </si>
  <si>
    <t>Balwyn</t>
  </si>
  <si>
    <t>Balwyn North</t>
  </si>
  <si>
    <t>Camberwell</t>
  </si>
  <si>
    <t>Glen Iris - East</t>
  </si>
  <si>
    <t>Hawthorn East</t>
  </si>
  <si>
    <t>Kew East</t>
  </si>
  <si>
    <t>Surrey Hills (West) - Canterbury</t>
  </si>
  <si>
    <t>Hawthorn - North</t>
  </si>
  <si>
    <t>Hawthorn - South</t>
  </si>
  <si>
    <t>Kew - South</t>
  </si>
  <si>
    <t>Kew - West</t>
  </si>
  <si>
    <t>Bulleen</t>
  </si>
  <si>
    <t>Doncaster</t>
  </si>
  <si>
    <t>Templestowe</t>
  </si>
  <si>
    <t>Templestowe Lower</t>
  </si>
  <si>
    <t>Doncaster East - North</t>
  </si>
  <si>
    <t>Doncaster East - South</t>
  </si>
  <si>
    <t>Blackburn</t>
  </si>
  <si>
    <t>Blackburn South</t>
  </si>
  <si>
    <t>Box Hill</t>
  </si>
  <si>
    <t>Box Hill North</t>
  </si>
  <si>
    <t>Burwood (Vic.)</t>
  </si>
  <si>
    <t>Burwood East</t>
  </si>
  <si>
    <t>Surrey Hills (East) - Mont Albert</t>
  </si>
  <si>
    <t>Beaumaris</t>
  </si>
  <si>
    <t>Brighton (Vic.)</t>
  </si>
  <si>
    <t>Brighton East</t>
  </si>
  <si>
    <t>Highett (West) - Cheltenham</t>
  </si>
  <si>
    <t>Hampton</t>
  </si>
  <si>
    <t>Sandringham - Black Rock</t>
  </si>
  <si>
    <t>Bentleigh - McKinnon</t>
  </si>
  <si>
    <t>Carnegie</t>
  </si>
  <si>
    <t>Caulfield - North</t>
  </si>
  <si>
    <t>Caulfield - South</t>
  </si>
  <si>
    <t>Elsternwick</t>
  </si>
  <si>
    <t>Hughesdale</t>
  </si>
  <si>
    <t>Murrumbeena</t>
  </si>
  <si>
    <t>Ormond - Glen Huntly</t>
  </si>
  <si>
    <t>Bentleigh East - North</t>
  </si>
  <si>
    <t>Bentleigh East - South</t>
  </si>
  <si>
    <t>Aspendale Gardens - Waterways</t>
  </si>
  <si>
    <t>Braeside</t>
  </si>
  <si>
    <t>Carrum - Patterson Lakes</t>
  </si>
  <si>
    <t>Chelsea - Bonbeach</t>
  </si>
  <si>
    <t>Chelsea Heights</t>
  </si>
  <si>
    <t>Highett (East) - Cheltenham</t>
  </si>
  <si>
    <t>Edithvale - Aspendale</t>
  </si>
  <si>
    <t>Mentone</t>
  </si>
  <si>
    <t>Moorabbin - Heatherton</t>
  </si>
  <si>
    <t>Moorabbin Airport</t>
  </si>
  <si>
    <t>Mordialloc - Parkdale</t>
  </si>
  <si>
    <t>Malvern - Glen Iris</t>
  </si>
  <si>
    <t>Malvern East</t>
  </si>
  <si>
    <t>Bundoora - East</t>
  </si>
  <si>
    <t>Greensborough</t>
  </si>
  <si>
    <t>Heidelberg - Rosanna</t>
  </si>
  <si>
    <t>Heidelberg West</t>
  </si>
  <si>
    <t>Ivanhoe</t>
  </si>
  <si>
    <t>Ivanhoe East - Eaglemont</t>
  </si>
  <si>
    <t>Montmorency - Briar Hill</t>
  </si>
  <si>
    <t>Viewbank - Yallambie</t>
  </si>
  <si>
    <t>Watsonia</t>
  </si>
  <si>
    <t>Kingsbury</t>
  </si>
  <si>
    <t>Preston - East</t>
  </si>
  <si>
    <t>Preston - West</t>
  </si>
  <si>
    <t>Reservoir - North East</t>
  </si>
  <si>
    <t>Reservoir - North West</t>
  </si>
  <si>
    <t>Reservoir - South East</t>
  </si>
  <si>
    <t>Reservoir - South West</t>
  </si>
  <si>
    <t>Eltham</t>
  </si>
  <si>
    <t>Hurstbridge</t>
  </si>
  <si>
    <t>Kinglake</t>
  </si>
  <si>
    <t>Panton Hill - St Andrews</t>
  </si>
  <si>
    <t>Plenty - Yarrambat</t>
  </si>
  <si>
    <t>Research - North Warrandyte</t>
  </si>
  <si>
    <t>Wattle Glen - Diamond Creek</t>
  </si>
  <si>
    <t>Bundoora - North</t>
  </si>
  <si>
    <t>Bundoora - West</t>
  </si>
  <si>
    <t>Mill Park - North</t>
  </si>
  <si>
    <t>Mill Park - South</t>
  </si>
  <si>
    <t>Thomastown</t>
  </si>
  <si>
    <t>Wallan</t>
  </si>
  <si>
    <t>Whittlesea</t>
  </si>
  <si>
    <t>Epping - East</t>
  </si>
  <si>
    <t>Epping - South</t>
  </si>
  <si>
    <t>Epping (Vic.) - West</t>
  </si>
  <si>
    <t>South Morang - North</t>
  </si>
  <si>
    <t>South Morang - South</t>
  </si>
  <si>
    <t>Wollert</t>
  </si>
  <si>
    <t>Doreen - North</t>
  </si>
  <si>
    <t>Doreen - South</t>
  </si>
  <si>
    <t>Lalor - East</t>
  </si>
  <si>
    <t>Lalor - West</t>
  </si>
  <si>
    <t>Mernda - North</t>
  </si>
  <si>
    <t>Mernda - South</t>
  </si>
  <si>
    <t>Airport West</t>
  </si>
  <si>
    <t>Keilor</t>
  </si>
  <si>
    <t>Niddrie - Essendon West</t>
  </si>
  <si>
    <t>Strathmore</t>
  </si>
  <si>
    <t>Avondale Heights</t>
  </si>
  <si>
    <t>Keilor East</t>
  </si>
  <si>
    <t>Gisborne</t>
  </si>
  <si>
    <t>Macedon</t>
  </si>
  <si>
    <t>Riddells Creek</t>
  </si>
  <si>
    <t>Romsey</t>
  </si>
  <si>
    <t>Coburg North</t>
  </si>
  <si>
    <t>Fawkner</t>
  </si>
  <si>
    <t>Gowanbrae</t>
  </si>
  <si>
    <t>Hadfield</t>
  </si>
  <si>
    <t>Glenroy - East</t>
  </si>
  <si>
    <t>Glenroy - West</t>
  </si>
  <si>
    <t>Oak Park</t>
  </si>
  <si>
    <t>Pascoe Vale</t>
  </si>
  <si>
    <t>Sunbury</t>
  </si>
  <si>
    <t>Diggers Rest</t>
  </si>
  <si>
    <t>Sunbury - South</t>
  </si>
  <si>
    <t>Sunbury - West</t>
  </si>
  <si>
    <t>Broadmeadows</t>
  </si>
  <si>
    <t>Campbellfield - Coolaroo</t>
  </si>
  <si>
    <t>Gladstone Park - Westmeadows</t>
  </si>
  <si>
    <t>Greenvale - Bulla</t>
  </si>
  <si>
    <t>Meadow Heights</t>
  </si>
  <si>
    <t>Melbourne Airport</t>
  </si>
  <si>
    <t>Tullamarine</t>
  </si>
  <si>
    <t>Craigieburn - Central</t>
  </si>
  <si>
    <t>Craigieburn - North</t>
  </si>
  <si>
    <t>Craigieburn - South</t>
  </si>
  <si>
    <t>Mickleham - Yuroke</t>
  </si>
  <si>
    <t>Craigieburn - North West</t>
  </si>
  <si>
    <t>Craigieburn - West</t>
  </si>
  <si>
    <t>Roxburgh Park (South) - Somerton</t>
  </si>
  <si>
    <t>Roxburgh Park - North</t>
  </si>
  <si>
    <t>Bayswater</t>
  </si>
  <si>
    <t>Knoxfield - Scoresby</t>
  </si>
  <si>
    <t>Lysterfield</t>
  </si>
  <si>
    <t>Rowville - Central</t>
  </si>
  <si>
    <t>Rowville - North</t>
  </si>
  <si>
    <t>Rowville - South</t>
  </si>
  <si>
    <t>Wantirna</t>
  </si>
  <si>
    <t>Wantirna South</t>
  </si>
  <si>
    <t>Boronia</t>
  </si>
  <si>
    <t>Ferntree Gully - North</t>
  </si>
  <si>
    <t>Ferntree Gully (South) - Upper Ferntree Gully</t>
  </si>
  <si>
    <t>The Basin</t>
  </si>
  <si>
    <t>Donvale - Park Orchards</t>
  </si>
  <si>
    <t>Warrandyte - Wonga Park</t>
  </si>
  <si>
    <t>Bayswater North</t>
  </si>
  <si>
    <t>Croydon Hills - Warranwood</t>
  </si>
  <si>
    <t>Ringwood</t>
  </si>
  <si>
    <t>Ringwood East</t>
  </si>
  <si>
    <t>Ringwood North</t>
  </si>
  <si>
    <t>Croydon - East</t>
  </si>
  <si>
    <t>Croydon - West</t>
  </si>
  <si>
    <t>Croydon South</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</si>
  <si>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</si>
  <si>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</si>
  <si>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</si>
  <si>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</si>
  <si>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</si>
  <si>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</si>
  <si>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</si>
  <si>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</si>
  <si>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</si>
  <si>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</si>
  <si>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</si>
  <si>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</si>
  <si>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</si>
  <si>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</si>
  <si>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</si>
  <si>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</si>
  <si>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</si>
  <si>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</si>
  <si>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Emerald - Cockatoo</t>
  </si>
  <si>
    <t>Beaconsfield - Officer</t>
  </si>
  <si>
    <t>Bunyip - Garfield</t>
  </si>
  <si>
    <t>Koo Wee Rup</t>
  </si>
  <si>
    <t>Pakenham - North East</t>
  </si>
  <si>
    <t>Pakenham - North West</t>
  </si>
  <si>
    <t>Pakenham - South East</t>
  </si>
  <si>
    <t>Pakenham - South West</t>
  </si>
  <si>
    <t>Berwick - North</t>
  </si>
  <si>
    <t>Doveton</t>
  </si>
  <si>
    <t>Hallam</t>
  </si>
  <si>
    <t>Narre Warren North</t>
  </si>
  <si>
    <t>Endeavour Hills - North</t>
  </si>
  <si>
    <t>Endeavour Hills - South</t>
  </si>
  <si>
    <t>Narre Warren - North East</t>
  </si>
  <si>
    <t>Narre Warren - South West</t>
  </si>
  <si>
    <t>Berwick - South East</t>
  </si>
  <si>
    <t>Berwick - South West</t>
  </si>
  <si>
    <t>Cranbourne</t>
  </si>
  <si>
    <t>Cranbourne South</t>
  </si>
  <si>
    <t>Cranbourne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</si>
  <si>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</si>
  <si>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</si>
  <si>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</si>
  <si>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</si>
  <si>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</si>
  <si>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</si>
  <si>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</si>
  <si>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</si>
  <si>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</si>
  <si>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</si>
  <si>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</si>
  <si>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</si>
  <si>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</si>
  <si>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Clayton South</t>
  </si>
  <si>
    <t>Dandenong North</t>
  </si>
  <si>
    <t>Dingley Village</t>
  </si>
  <si>
    <t>Noble Park North</t>
  </si>
  <si>
    <t>Springvale</t>
  </si>
  <si>
    <t>Springvale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</si>
  <si>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</si>
  <si>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</si>
  <si>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</si>
  <si>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</si>
  <si>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</si>
  <si>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</si>
  <si>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</si>
  <si>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</si>
  <si>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</si>
  <si>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</si>
  <si>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</si>
  <si>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Mulgrave</t>
  </si>
  <si>
    <t>Oakleigh - Huntingdale</t>
  </si>
  <si>
    <t>Wheelers Hill</t>
  </si>
  <si>
    <t>Clayton (North) - Notting Hill</t>
  </si>
  <si>
    <t>Clayton - Central</t>
  </si>
  <si>
    <t>Ardeer - Albion</t>
  </si>
  <si>
    <t>Cairnlea</t>
  </si>
  <si>
    <t>Delahey</t>
  </si>
  <si>
    <t>Keilor Downs</t>
  </si>
  <si>
    <t>Kings Park (Vic.)</t>
  </si>
  <si>
    <t>St Albans - North</t>
  </si>
  <si>
    <t>St Albans - South</t>
  </si>
  <si>
    <t>Sunshine</t>
  </si>
  <si>
    <t>Sunshine North</t>
  </si>
  <si>
    <t>Sunshine West</t>
  </si>
  <si>
    <t>Sydenham</t>
  </si>
  <si>
    <t>Taylors Lakes</t>
  </si>
  <si>
    <t>Deer Park</t>
  </si>
  <si>
    <t>Derrimut</t>
  </si>
  <si>
    <t>Altona</t>
  </si>
  <si>
    <t>Altona Meadows</t>
  </si>
  <si>
    <t>Altona North</t>
  </si>
  <si>
    <t>Newport</t>
  </si>
  <si>
    <t>Seabrook</t>
  </si>
  <si>
    <t>Williamstown</t>
  </si>
  <si>
    <t>Braybrook</t>
  </si>
  <si>
    <t>Footscray</t>
  </si>
  <si>
    <t>Maribyrnong</t>
  </si>
  <si>
    <t>Seddon - Kingsville</t>
  </si>
  <si>
    <t>West Footscray - Tottenham</t>
  </si>
  <si>
    <t>Yarraville</t>
  </si>
  <si>
    <t>Bacchus Marsh</t>
  </si>
  <si>
    <t>Melton West</t>
  </si>
  <si>
    <t>Rockbank - Mount Cottrell</t>
  </si>
  <si>
    <t>Taylors Hill</t>
  </si>
  <si>
    <t>Burnside</t>
  </si>
  <si>
    <t>Burnside Heights</t>
  </si>
  <si>
    <t>Caroline Springs</t>
  </si>
  <si>
    <t>Brookfield</t>
  </si>
  <si>
    <t>Cobblebank - Strathtulloh</t>
  </si>
  <si>
    <t>Eynesbury - Exford</t>
  </si>
  <si>
    <t>Fraser Rise - Plumpton</t>
  </si>
  <si>
    <t>Hillside</t>
  </si>
  <si>
    <t>Kurunjang - Toolern Vale</t>
  </si>
  <si>
    <t>Melton</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</si>
  <si>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</si>
  <si>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</si>
  <si>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</si>
  <si>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</si>
  <si>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</si>
  <si>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</si>
  <si>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</si>
  <si>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</si>
  <si>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</si>
  <si>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</si>
  <si>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</si>
  <si>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</si>
  <si>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</si>
  <si>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</si>
  <si>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</si>
  <si>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</si>
  <si>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</si>
  <si>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</si>
  <si>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</si>
  <si>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</si>
  <si>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</si>
  <si>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Carrum Downs</t>
  </si>
  <si>
    <t>Frankston</t>
  </si>
  <si>
    <t>Frankston North</t>
  </si>
  <si>
    <t>Frankston South</t>
  </si>
  <si>
    <t>Langwarrin</t>
  </si>
  <si>
    <t>Seaford (Vic.)</t>
  </si>
  <si>
    <t>Skye - Sandhurst</t>
  </si>
  <si>
    <t>Dromana</t>
  </si>
  <si>
    <t>Flinders</t>
  </si>
  <si>
    <t>Hastings - Somers</t>
  </si>
  <si>
    <t>Mount Eliza</t>
  </si>
  <si>
    <t>Mount Martha</t>
  </si>
  <si>
    <t>Point Nepean</t>
  </si>
  <si>
    <t>Rosebud - McCrae</t>
  </si>
  <si>
    <t>Somerville</t>
  </si>
  <si>
    <t>Mornington - East</t>
  </si>
  <si>
    <t>Mornington - West</t>
  </si>
  <si>
    <t>Ararat</t>
  </si>
  <si>
    <t>Ararat Surrounds</t>
  </si>
  <si>
    <t>Horsham</t>
  </si>
  <si>
    <t>Horsham Surrounds</t>
  </si>
  <si>
    <t>Nhill Region</t>
  </si>
  <si>
    <t>St Arnaud</t>
  </si>
  <si>
    <t>Stawell</t>
  </si>
  <si>
    <t>West Wimmera</t>
  </si>
  <si>
    <t>Yarriambiack</t>
  </si>
  <si>
    <t>Irymple</t>
  </si>
  <si>
    <t>Merbein</t>
  </si>
  <si>
    <t>Mildura Surrounds</t>
  </si>
  <si>
    <t>Red Cliffs</t>
  </si>
  <si>
    <t>Mildura - North</t>
  </si>
  <si>
    <t>Mildura - South</t>
  </si>
  <si>
    <t>Buloke</t>
  </si>
  <si>
    <t>Gannawarra</t>
  </si>
  <si>
    <t>Kerang</t>
  </si>
  <si>
    <t>Robinvale</t>
  </si>
  <si>
    <t>Swan Hill</t>
  </si>
  <si>
    <t>Swan Hill Surrounds</t>
  </si>
  <si>
    <t>Echuca</t>
  </si>
  <si>
    <t>Kyabram</t>
  </si>
  <si>
    <t>Lockington - Gunbower</t>
  </si>
  <si>
    <t>Rochester</t>
  </si>
  <si>
    <t>Rushworth</t>
  </si>
  <si>
    <t>Cobram</t>
  </si>
  <si>
    <t>Moira</t>
  </si>
  <si>
    <t>Numurkah</t>
  </si>
  <si>
    <t>Yarrawonga</t>
  </si>
  <si>
    <t>Mooroopna</t>
  </si>
  <si>
    <t>Shepparton - North</t>
  </si>
  <si>
    <t>Shepparton Surrounds - East</t>
  </si>
  <si>
    <t>Shepparton Surrounds - West</t>
  </si>
  <si>
    <t>Kialla</t>
  </si>
  <si>
    <t>Shepparton - South East</t>
  </si>
  <si>
    <t>Glenelg (Vic.)</t>
  </si>
  <si>
    <t>Hamilton (Vic.)</t>
  </si>
  <si>
    <t>Portland</t>
  </si>
  <si>
    <t>Southern Grampians</t>
  </si>
  <si>
    <t>Camperdown</t>
  </si>
  <si>
    <t>Colac</t>
  </si>
  <si>
    <t>Colac Surrounds</t>
  </si>
  <si>
    <t>Corangamite - North</t>
  </si>
  <si>
    <t>Corangamite - South</t>
  </si>
  <si>
    <t>Otway</t>
  </si>
  <si>
    <t>Moyne - East</t>
  </si>
  <si>
    <t>Moyne - West</t>
  </si>
  <si>
    <t>Warrnambool - North</t>
  </si>
  <si>
    <t>Warrnambool - South</t>
  </si>
  <si>
    <t>Alexandra Hills</t>
  </si>
  <si>
    <t>Belmont - Gumdale</t>
  </si>
  <si>
    <t>Birkdale</t>
  </si>
  <si>
    <t>Capalaba</t>
  </si>
  <si>
    <t>Thorneside</t>
  </si>
  <si>
    <t>Wellington Point</t>
  </si>
  <si>
    <t>Cleveland</t>
  </si>
  <si>
    <t>Ormiston</t>
  </si>
  <si>
    <t>Redland Bay</t>
  </si>
  <si>
    <t>Sheldon - Mount Cotton</t>
  </si>
  <si>
    <t>Thornlands</t>
  </si>
  <si>
    <t>Victoria Point</t>
  </si>
  <si>
    <t>North Stradbroke Island</t>
  </si>
  <si>
    <t>Southern Moreton Bay Islands</t>
  </si>
  <si>
    <t>Brisbane Port - Lytton</t>
  </si>
  <si>
    <t>Manly - Lota</t>
  </si>
  <si>
    <t>Manly West</t>
  </si>
  <si>
    <t>Murarrie</t>
  </si>
  <si>
    <t>Tingalpa</t>
  </si>
  <si>
    <t>Wakerley</t>
  </si>
  <si>
    <t>Wynnum</t>
  </si>
  <si>
    <t>Wynnum West - Hemmant</t>
  </si>
  <si>
    <t>Bald Hills</t>
  </si>
  <si>
    <t>Bridgeman Downs</t>
  </si>
  <si>
    <t>Carseldine</t>
  </si>
  <si>
    <t>Everton Park</t>
  </si>
  <si>
    <t>McDowall</t>
  </si>
  <si>
    <t>Aspley</t>
  </si>
  <si>
    <t>Chermside</t>
  </si>
  <si>
    <t>Chermside West</t>
  </si>
  <si>
    <t>Geebung</t>
  </si>
  <si>
    <t>Kedron - Gordon Park</t>
  </si>
  <si>
    <t>Stafford</t>
  </si>
  <si>
    <t>Stafford Heights</t>
  </si>
  <si>
    <t>Wavell Heights</t>
  </si>
  <si>
    <t>Boondall</t>
  </si>
  <si>
    <t>Brisbane Airport</t>
  </si>
  <si>
    <t>Eagle Farm - Pinkenba</t>
  </si>
  <si>
    <t>Northgate - Virginia</t>
  </si>
  <si>
    <t>Nudgee - Banyo</t>
  </si>
  <si>
    <t>Nundah</t>
  </si>
  <si>
    <t>Bracken Ridge</t>
  </si>
  <si>
    <t>Brighton (Qld)</t>
  </si>
  <si>
    <t>Deagon</t>
  </si>
  <si>
    <t>Sandgate - Shorncliffe</t>
  </si>
  <si>
    <t>Taigum - Fitzgibbon</t>
  </si>
  <si>
    <t>Zillmere</t>
  </si>
  <si>
    <t>Camp Hill</t>
  </si>
  <si>
    <t>Cannon Hill</t>
  </si>
  <si>
    <t>Carina</t>
  </si>
  <si>
    <t>Carina Heights</t>
  </si>
  <si>
    <t>Carindale</t>
  </si>
  <si>
    <t>Annerley</t>
  </si>
  <si>
    <t>Coorparoo</t>
  </si>
  <si>
    <t>Fairfield - Dutton Park</t>
  </si>
  <si>
    <t>Greenslopes</t>
  </si>
  <si>
    <t>Holland Park</t>
  </si>
  <si>
    <t>Holland Park West</t>
  </si>
  <si>
    <t>Woolloongabba</t>
  </si>
  <si>
    <t>Yeronga</t>
  </si>
  <si>
    <t>Eight Mile Plains</t>
  </si>
  <si>
    <t>Macgregor (Qld)</t>
  </si>
  <si>
    <t>Mansfield (Qld)</t>
  </si>
  <si>
    <t>Mount Gravatt</t>
  </si>
  <si>
    <t>Rochedale - Burbank</t>
  </si>
  <si>
    <t>Upper Mount Gravatt</t>
  </si>
  <si>
    <t>Wishart</t>
  </si>
  <si>
    <t>Coopers Plains</t>
  </si>
  <si>
    <t>Moorooka</t>
  </si>
  <si>
    <t>Robertson</t>
  </si>
  <si>
    <t>Salisbury - Nathan</t>
  </si>
  <si>
    <t>Tarragindi</t>
  </si>
  <si>
    <t>Algester</t>
  </si>
  <si>
    <t>Calamvale - Stretton</t>
  </si>
  <si>
    <t>Pallara - Willawong</t>
  </si>
  <si>
    <t>Parkinson - Drewvale</t>
  </si>
  <si>
    <t>Rocklea - Acacia Ridge</t>
  </si>
  <si>
    <t>Kuraby</t>
  </si>
  <si>
    <t>Runcorn</t>
  </si>
  <si>
    <t>Sunnybank</t>
  </si>
  <si>
    <t>Sunnybank Hills</t>
  </si>
  <si>
    <t>Jindalee - Mount Ommaney</t>
  </si>
  <si>
    <t>Middle Park - Jamboree Heights</t>
  </si>
  <si>
    <t>Riverhills</t>
  </si>
  <si>
    <t>Seventeen Mile Rocks - Sinnamon Park</t>
  </si>
  <si>
    <t>Westlake</t>
  </si>
  <si>
    <t>Bellbowrie - Moggill</t>
  </si>
  <si>
    <t>Brookfield - Kenmore Hills</t>
  </si>
  <si>
    <t>Chapel Hill</t>
  </si>
  <si>
    <t>Fig Tree Pocket</t>
  </si>
  <si>
    <t>Kenmore</t>
  </si>
  <si>
    <t>Pinjarra Hills - Pullenvale</t>
  </si>
  <si>
    <t>Chelmer - Graceville</t>
  </si>
  <si>
    <t>Corinda</t>
  </si>
  <si>
    <t>Indooroopilly</t>
  </si>
  <si>
    <t>Sherwood</t>
  </si>
  <si>
    <t>St Lucia</t>
  </si>
  <si>
    <t>Taringa</t>
  </si>
  <si>
    <t>Enoggera</t>
  </si>
  <si>
    <t>Enoggera Reservoir</t>
  </si>
  <si>
    <t>Keperra</t>
  </si>
  <si>
    <t>Mitchelton</t>
  </si>
  <si>
    <t>The Gap</t>
  </si>
  <si>
    <t>Upper Kedron - Ferny Grove</t>
  </si>
  <si>
    <t>Brisbane City</t>
  </si>
  <si>
    <t>Fortitude Valley</t>
  </si>
  <si>
    <t>Highgate Hill</t>
  </si>
  <si>
    <t>Kangaroo Point</t>
  </si>
  <si>
    <t>New Farm</t>
  </si>
  <si>
    <t>South Brisbane</t>
  </si>
  <si>
    <t>Spring Hill</t>
  </si>
  <si>
    <t>West End</t>
  </si>
  <si>
    <t>Balmoral</t>
  </si>
  <si>
    <t>Bulimba</t>
  </si>
  <si>
    <t>East Brisbane</t>
  </si>
  <si>
    <t>Hawthorne</t>
  </si>
  <si>
    <t>Morningside - Seven Hills</t>
  </si>
  <si>
    <t>Norman Park</t>
  </si>
  <si>
    <t>Albion</t>
  </si>
  <si>
    <t>Alderley</t>
  </si>
  <si>
    <t>Ascot</t>
  </si>
  <si>
    <t>Clayfield</t>
  </si>
  <si>
    <t>Grange</t>
  </si>
  <si>
    <t>Hamilton (Qld)</t>
  </si>
  <si>
    <t>Hendra</t>
  </si>
  <si>
    <t>Kelvin Grove - Herston</t>
  </si>
  <si>
    <t>Newmarket</t>
  </si>
  <si>
    <t>Newstead - Bowen Hills</t>
  </si>
  <si>
    <t>Wilston</t>
  </si>
  <si>
    <t>Windsor</t>
  </si>
  <si>
    <t>Wooloowin - Lutwyche</t>
  </si>
  <si>
    <t>Ashgrove</t>
  </si>
  <si>
    <t>Auchenflower</t>
  </si>
  <si>
    <t>Bardon</t>
  </si>
  <si>
    <t>Paddington - Milton</t>
  </si>
  <si>
    <t>Red Hill (Qld)</t>
  </si>
  <si>
    <t>Toowong</t>
  </si>
  <si>
    <t>Brinsmead</t>
  </si>
  <si>
    <t>Clifton Beach - Kewarra Beach</t>
  </si>
  <si>
    <t>Freshwater - Stratford</t>
  </si>
  <si>
    <t>Redlynch</t>
  </si>
  <si>
    <t>Trinity Beach - Smithfield</t>
  </si>
  <si>
    <t>Yorkeys Knob - Machans Beach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</si>
  <si>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</si>
  <si>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</si>
  <si>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</si>
  <si>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</si>
  <si>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</si>
  <si>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</si>
  <si>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</si>
  <si>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</si>
  <si>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</si>
  <si>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</si>
  <si>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</si>
  <si>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</si>
  <si>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</si>
  <si>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</si>
  <si>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Babinda</t>
  </si>
  <si>
    <t>Innisfail</t>
  </si>
  <si>
    <t>Johnstone</t>
  </si>
  <si>
    <t>Tully</t>
  </si>
  <si>
    <t>Wooroonooran</t>
  </si>
  <si>
    <t>Daintree</t>
  </si>
  <si>
    <t>Port Douglas</t>
  </si>
  <si>
    <t>Atherton</t>
  </si>
  <si>
    <t>Herberton</t>
  </si>
  <si>
    <t>Kuranda</t>
  </si>
  <si>
    <t>Malanda - Yungaburra</t>
  </si>
  <si>
    <t>Mareeba</t>
  </si>
  <si>
    <t>Balonne</t>
  </si>
  <si>
    <t>Chinchilla</t>
  </si>
  <si>
    <t>Goondiwindi</t>
  </si>
  <si>
    <t>Inglewood - Waggamba</t>
  </si>
  <si>
    <t>Miles - Wandoan</t>
  </si>
  <si>
    <t>Roma</t>
  </si>
  <si>
    <t>Tara</t>
  </si>
  <si>
    <t>Crows Nest - Rosalie</t>
  </si>
  <si>
    <t>Jondaryan</t>
  </si>
  <si>
    <t>Millmerran</t>
  </si>
  <si>
    <t>Pittsworth</t>
  </si>
  <si>
    <t>Wambo</t>
  </si>
  <si>
    <t>Clifton - Greenmount</t>
  </si>
  <si>
    <t>Southern Downs - East</t>
  </si>
  <si>
    <t>Southern Downs - West</t>
  </si>
  <si>
    <t>Stanthorpe</t>
  </si>
  <si>
    <t>Stanthorpe Surrounds</t>
  </si>
  <si>
    <t>Warwick</t>
  </si>
  <si>
    <t>Central Highlands - West</t>
  </si>
  <si>
    <t>Emerald</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</si>
  <si>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</si>
  <si>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</si>
  <si>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</si>
  <si>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</si>
  <si>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</si>
  <si>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</si>
  <si>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</si>
  <si>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</si>
  <si>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</si>
  <si>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</si>
  <si>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</si>
  <si>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</si>
  <si>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</si>
  <si>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Rockhampton Surrounds - East</t>
  </si>
  <si>
    <t>Rockhampton Surrounds - North</t>
  </si>
  <si>
    <t>Rockhampton Surrounds - West</t>
  </si>
  <si>
    <t>Shoalwater Bay</t>
  </si>
  <si>
    <t>The Range - Allenstown</t>
  </si>
  <si>
    <t>Yeppoon</t>
  </si>
  <si>
    <t>Banana</t>
  </si>
  <si>
    <t>Biloela</t>
  </si>
  <si>
    <t>Agnes Water - Miriam Vale</t>
  </si>
  <si>
    <t>Boyne Island - Tannum Sands</t>
  </si>
  <si>
    <t>Callemondah</t>
  </si>
  <si>
    <t>Clinton - New Auckland</t>
  </si>
  <si>
    <t>Gladstone</t>
  </si>
  <si>
    <t>Gladstone Hinterland</t>
  </si>
  <si>
    <t>Kin Kora - Sun Valley</t>
  </si>
  <si>
    <t>Telina - Toolooa</t>
  </si>
  <si>
    <t>West Gladstone</t>
  </si>
  <si>
    <t>Broadbeach Waters</t>
  </si>
  <si>
    <t>Burleigh Heads</t>
  </si>
  <si>
    <t>Burleigh Waters</t>
  </si>
  <si>
    <t>Mermaid Beach - Broadbeach</t>
  </si>
  <si>
    <t>Mermaid Waters</t>
  </si>
  <si>
    <t>Miami</t>
  </si>
  <si>
    <t>Coolangatta</t>
  </si>
  <si>
    <t>Currumbin - Tugun</t>
  </si>
  <si>
    <t>Currumbin Waters</t>
  </si>
  <si>
    <t>Elanora</t>
  </si>
  <si>
    <t>Palm Beach</t>
  </si>
  <si>
    <t>Arundel</t>
  </si>
  <si>
    <t>Biggera Waters</t>
  </si>
  <si>
    <t>Coombabah</t>
  </si>
  <si>
    <t>Labrador</t>
  </si>
  <si>
    <t>Paradise Point - Hollywell</t>
  </si>
  <si>
    <t>Runaway Bay</t>
  </si>
  <si>
    <t>Guanaba - Springbrook</t>
  </si>
  <si>
    <t>Tamborine - Canungra</t>
  </si>
  <si>
    <t>Currumbin Valley - Tallebudgera</t>
  </si>
  <si>
    <t>Mudgeeraba - Bonogin</t>
  </si>
  <si>
    <t>Reedy Creek - Andrews</t>
  </si>
  <si>
    <t>Carrara</t>
  </si>
  <si>
    <t>Highland Park</t>
  </si>
  <si>
    <t>Nerang - Mount Nathan</t>
  </si>
  <si>
    <t>Pacific Pines - Gaven</t>
  </si>
  <si>
    <t>Worongary - Tallai</t>
  </si>
  <si>
    <t>Coomera</t>
  </si>
  <si>
    <t>Helensvale</t>
  </si>
  <si>
    <t>Hope Island</t>
  </si>
  <si>
    <t>Jacobs Well - Alberton</t>
  </si>
  <si>
    <t>Oxenford - Maudsland</t>
  </si>
  <si>
    <t>Ormeau (East) - Stapylton</t>
  </si>
  <si>
    <t>Ormeau (West) - Yatala</t>
  </si>
  <si>
    <t>Pimpama - North</t>
  </si>
  <si>
    <t>Pimpama - South</t>
  </si>
  <si>
    <t>Upper Coomera (South) - Wongawallan</t>
  </si>
  <si>
    <t>Upper Coomera - North</t>
  </si>
  <si>
    <t>Willow Vale - Pimpama (West)</t>
  </si>
  <si>
    <t>Clear Island Waters</t>
  </si>
  <si>
    <t>Merrimac</t>
  </si>
  <si>
    <t>Varsity Lakes</t>
  </si>
  <si>
    <t>Robina - East</t>
  </si>
  <si>
    <t>Robina - West</t>
  </si>
  <si>
    <t>Ashmore</t>
  </si>
  <si>
    <t>Molendinar</t>
  </si>
  <si>
    <t>Parkwood</t>
  </si>
  <si>
    <t>Southport - North</t>
  </si>
  <si>
    <t>Southport - South</t>
  </si>
  <si>
    <t>Benowa</t>
  </si>
  <si>
    <t>Bundall</t>
  </si>
  <si>
    <t>Main Beach</t>
  </si>
  <si>
    <t>Surfers Paradise - North</t>
  </si>
  <si>
    <t>Surfers Paradise - South</t>
  </si>
  <si>
    <t>Darra - Sumner</t>
  </si>
  <si>
    <t>Durack</t>
  </si>
  <si>
    <t>Inala - Richlands</t>
  </si>
  <si>
    <t>Oxley (Qld)</t>
  </si>
  <si>
    <t>Wacol</t>
  </si>
  <si>
    <t>Doolandella</t>
  </si>
  <si>
    <t>Forest Lake - Ellen Grove</t>
  </si>
  <si>
    <t>Boonah</t>
  </si>
  <si>
    <t>Esk</t>
  </si>
  <si>
    <t>Lockyer Valley - East</t>
  </si>
  <si>
    <t>Lowood</t>
  </si>
  <si>
    <t>Rosewood</t>
  </si>
  <si>
    <t>Brassall</t>
  </si>
  <si>
    <t>Bundamba</t>
  </si>
  <si>
    <t>Churchill - Yamanto</t>
  </si>
  <si>
    <t>Ipswich - Central</t>
  </si>
  <si>
    <t>Ipswich - East</t>
  </si>
  <si>
    <t>Ipswich - North</t>
  </si>
  <si>
    <t>Karalee - Barellan Point</t>
  </si>
  <si>
    <t>Karana Downs</t>
  </si>
  <si>
    <t>Leichhardt - One Mile</t>
  </si>
  <si>
    <t>North Ipswich - Tivoli</t>
  </si>
  <si>
    <t>Raceview</t>
  </si>
  <si>
    <t>Ripley</t>
  </si>
  <si>
    <t>Riverview</t>
  </si>
  <si>
    <t>Camira - Gailes</t>
  </si>
  <si>
    <t>Carole Park</t>
  </si>
  <si>
    <t>Collingwood Park - Redbank</t>
  </si>
  <si>
    <t>Goodna</t>
  </si>
  <si>
    <t>Redbank Plains</t>
  </si>
  <si>
    <t>Springfield</t>
  </si>
  <si>
    <t>Springfield Lakes</t>
  </si>
  <si>
    <t>Augustine Heights - Brookwater</t>
  </si>
  <si>
    <t>Bellbird Park</t>
  </si>
  <si>
    <t>Beaudesert</t>
  </si>
  <si>
    <t>Beenleigh</t>
  </si>
  <si>
    <t>Eagleby</t>
  </si>
  <si>
    <t>Edens Landing - Holmview</t>
  </si>
  <si>
    <t>Mount Warren Park</t>
  </si>
  <si>
    <t>Wolffdene - Bahrs Scrub</t>
  </si>
  <si>
    <t>Boronia Heights - Park Ridge</t>
  </si>
  <si>
    <t>Browns Plains</t>
  </si>
  <si>
    <t>Chambers Flat - Logan Reserve</t>
  </si>
  <si>
    <t>Crestmead</t>
  </si>
  <si>
    <t>Hillcrest</t>
  </si>
  <si>
    <t>Marsden</t>
  </si>
  <si>
    <t>Munruben - Park Ridge South</t>
  </si>
  <si>
    <t>Regents Park - Heritage Park</t>
  </si>
  <si>
    <t>Logan Village</t>
  </si>
  <si>
    <t>Flagstone (East) - Riverbend</t>
  </si>
  <si>
    <t>Flagstone (West) - New Beith</t>
  </si>
  <si>
    <t>Greenbank - North Maclean</t>
  </si>
  <si>
    <t>Jimboomba - Glenlogan</t>
  </si>
  <si>
    <t>Yarrabilba</t>
  </si>
  <si>
    <t>Bethania - Waterford</t>
  </si>
  <si>
    <t>Cornubia - Carbrook</t>
  </si>
  <si>
    <t>Loganholme - Tanah Merah</t>
  </si>
  <si>
    <t>Loganlea</t>
  </si>
  <si>
    <t>Shailer Park</t>
  </si>
  <si>
    <t>Waterford West</t>
  </si>
  <si>
    <t>Daisy Hill</t>
  </si>
  <si>
    <t>Kingston (Qld)</t>
  </si>
  <si>
    <t>Logan Central</t>
  </si>
  <si>
    <t>Rochedale South - Priestdale</t>
  </si>
  <si>
    <t>Slacks Creek</t>
  </si>
  <si>
    <t>Springwood</t>
  </si>
  <si>
    <t>Underwood</t>
  </si>
  <si>
    <t>Woodridge</t>
  </si>
  <si>
    <t>Bowen</t>
  </si>
  <si>
    <t>Broadsound - Nebo</t>
  </si>
  <si>
    <t>Clermont</t>
  </si>
  <si>
    <t>Collinsville</t>
  </si>
  <si>
    <t>Moranbah</t>
  </si>
  <si>
    <t>Andergrove - Beaconsfield</t>
  </si>
  <si>
    <t>East Mackay</t>
  </si>
  <si>
    <t>Eimeo - Rural View</t>
  </si>
  <si>
    <t>Eungella Hinterland</t>
  </si>
  <si>
    <t>Mackay</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</si>
  <si>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</si>
  <si>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</si>
  <si>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</si>
  <si>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</si>
  <si>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</si>
  <si>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</si>
  <si>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</si>
  <si>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</si>
  <si>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</si>
  <si>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</si>
  <si>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</si>
  <si>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</si>
  <si>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</si>
  <si>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Proserpine</t>
  </si>
  <si>
    <t>Beachmere - Sandstone Point</t>
  </si>
  <si>
    <t>Bribie Island</t>
  </si>
  <si>
    <t>Burpengary - East</t>
  </si>
  <si>
    <t>Caboolture - South</t>
  </si>
  <si>
    <t>Elimbah</t>
  </si>
  <si>
    <t>Morayfield - East</t>
  </si>
  <si>
    <t>Wamuran</t>
  </si>
  <si>
    <t>Caboolture - East</t>
  </si>
  <si>
    <t>Caboolture - West</t>
  </si>
  <si>
    <t>Kilcoy</t>
  </si>
  <si>
    <t>Woodford - D'Aguilar</t>
  </si>
  <si>
    <t>Burpengary</t>
  </si>
  <si>
    <t>Deception Bay</t>
  </si>
  <si>
    <t>Morayfield</t>
  </si>
  <si>
    <t>Narangba</t>
  </si>
  <si>
    <t>Upper Caboolture</t>
  </si>
  <si>
    <t>Clontarf</t>
  </si>
  <si>
    <t>Margate - Woody Point</t>
  </si>
  <si>
    <t>Redcliffe</t>
  </si>
  <si>
    <t>Rothwell - Kippa-Ring</t>
  </si>
  <si>
    <t>Moreton Island</t>
  </si>
  <si>
    <t>Scarborough - Newport</t>
  </si>
  <si>
    <t>Albany Creek</t>
  </si>
  <si>
    <t>Cashmere</t>
  </si>
  <si>
    <t>Dayboro</t>
  </si>
  <si>
    <t>Eatons Hill</t>
  </si>
  <si>
    <t>The Hills District</t>
  </si>
  <si>
    <t>Samford Valley</t>
  </si>
  <si>
    <t>Murrumba Downs - Griffin</t>
  </si>
  <si>
    <t>Dakabin</t>
  </si>
  <si>
    <t>Kallangur</t>
  </si>
  <si>
    <t>Mango Hill</t>
  </si>
  <si>
    <t>North Lakes</t>
  </si>
  <si>
    <t>Bray Park</t>
  </si>
  <si>
    <t>Lawnton</t>
  </si>
  <si>
    <t>Petrie</t>
  </si>
  <si>
    <t>Strathpine - Brendale</t>
  </si>
  <si>
    <t>Tablelands</t>
  </si>
  <si>
    <t>Mount Isa</t>
  </si>
  <si>
    <t>Buderim - North</t>
  </si>
  <si>
    <t>Buderim - South</t>
  </si>
  <si>
    <t>Mountain Creek</t>
  </si>
  <si>
    <t>Sippy Downs</t>
  </si>
  <si>
    <t>Aroona - Currimundi</t>
  </si>
  <si>
    <t>Buddina - Minyama</t>
  </si>
  <si>
    <t>Caloundra - Kings Beach</t>
  </si>
  <si>
    <t>Golden Beach - Pelican Waters</t>
  </si>
  <si>
    <t>Moffat Beach - Battery Hill</t>
  </si>
  <si>
    <t>Parrearra - Warana</t>
  </si>
  <si>
    <t>Wurtulla - Birtinya</t>
  </si>
  <si>
    <t>Caloundra West - Baringa</t>
  </si>
  <si>
    <t>Meridan Plains - Little Mountain (North)</t>
  </si>
  <si>
    <t>Coolum Beach</t>
  </si>
  <si>
    <t>Marcoola - Mudjimba</t>
  </si>
  <si>
    <t>Maroochydore - Kuluin</t>
  </si>
  <si>
    <t>Mooloolaba - Alexandra Headland</t>
  </si>
  <si>
    <t>Noosa Heads</t>
  </si>
  <si>
    <t>Noosaville</t>
  </si>
  <si>
    <t>Sunshine Beach</t>
  </si>
  <si>
    <t>Tewantin</t>
  </si>
  <si>
    <t>Peregian Beach - Marcus Beach</t>
  </si>
  <si>
    <t>Peregian Springs</t>
  </si>
  <si>
    <t>Beerwah</t>
  </si>
  <si>
    <t>Caloundra Hinterland</t>
  </si>
  <si>
    <t>Glass House Mountains</t>
  </si>
  <si>
    <t>Landsborough</t>
  </si>
  <si>
    <t>Maroochy Hinterland</t>
  </si>
  <si>
    <t>Palmwoods</t>
  </si>
  <si>
    <t>Bli Bli</t>
  </si>
  <si>
    <t>Diddillibah - Rosemount</t>
  </si>
  <si>
    <t>Eumundi - Yandina</t>
  </si>
  <si>
    <t>Nambour</t>
  </si>
  <si>
    <t>Noosa Hinterland</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</si>
  <si>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</si>
  <si>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</si>
  <si>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</si>
  <si>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</si>
  <si>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</si>
  <si>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</si>
  <si>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</si>
  <si>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</si>
  <si>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</si>
  <si>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</si>
  <si>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</si>
  <si>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</si>
  <si>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</si>
  <si>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</si>
  <si>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</si>
  <si>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Ayr</t>
  </si>
  <si>
    <t>Burdekin</t>
  </si>
  <si>
    <t>Charters Towers</t>
  </si>
  <si>
    <t>Dalrymple</t>
  </si>
  <si>
    <t>Ingham</t>
  </si>
  <si>
    <t>Ingham Surrounds</t>
  </si>
  <si>
    <t>Aitkenvale</t>
  </si>
  <si>
    <t>Annandale (Qld)</t>
  </si>
  <si>
    <t>Belgian Gardens - Pallarenda</t>
  </si>
  <si>
    <t>Bohle Plains</t>
  </si>
  <si>
    <t>Condon - Rasmussen</t>
  </si>
  <si>
    <t>Cranbrook</t>
  </si>
  <si>
    <t>Douglas</t>
  </si>
  <si>
    <t>Garbutt - West End</t>
  </si>
  <si>
    <t>Gulliver - Currajong - Vincent</t>
  </si>
  <si>
    <t>Heatley</t>
  </si>
  <si>
    <t>Hermit Park - Rosslea</t>
  </si>
  <si>
    <t>Hyde Park - Pimlico</t>
  </si>
  <si>
    <t>Kelso</t>
  </si>
  <si>
    <t>Kirwan - East</t>
  </si>
  <si>
    <t>Kirwan - West</t>
  </si>
  <si>
    <t>Magnetic Island</t>
  </si>
  <si>
    <t>Mount Louisa</t>
  </si>
  <si>
    <t>Mundingburra</t>
  </si>
  <si>
    <t>Northern Beaches</t>
  </si>
  <si>
    <t>Oonoonba</t>
  </si>
  <si>
    <t>South Townsville - Railway Estate</t>
  </si>
  <si>
    <t>Townsville - South</t>
  </si>
  <si>
    <t>Townsville City - North Ward</t>
  </si>
  <si>
    <t>Wulguru - Roseneath</t>
  </si>
  <si>
    <t>Burdell - Mount Low</t>
  </si>
  <si>
    <t>Deeragun - Jensen</t>
  </si>
  <si>
    <t>Ashfield - Kepnock</t>
  </si>
  <si>
    <t>Bargara - Burnett Heads</t>
  </si>
  <si>
    <t>Branyan - Kensington</t>
  </si>
  <si>
    <t>Bundaberg</t>
  </si>
  <si>
    <t>Bundaberg East - Kalkie</t>
  </si>
  <si>
    <t>Bundaberg North - Gooburrum</t>
  </si>
  <si>
    <t>Bundaberg Surrounds - North</t>
  </si>
  <si>
    <t>Bundaberg Surrounds - South</t>
  </si>
  <si>
    <t>Millbank - Avoca</t>
  </si>
  <si>
    <t>Svensson Heights - Norville</t>
  </si>
  <si>
    <t>Walkervale - Avenell Heights</t>
  </si>
  <si>
    <t>Gayndah - Mundubbera</t>
  </si>
  <si>
    <t>Gin Gin</t>
  </si>
  <si>
    <t>Kingaroy</t>
  </si>
  <si>
    <t>Kingaroy Surrounds - North</t>
  </si>
  <si>
    <t>Kingaroy Surrounds - South</t>
  </si>
  <si>
    <t>Monto - Eidsvold</t>
  </si>
  <si>
    <t>Nanango</t>
  </si>
  <si>
    <t>North Burnett</t>
  </si>
  <si>
    <t>Cooloola</t>
  </si>
  <si>
    <t>Gympie - North</t>
  </si>
  <si>
    <t>Gympie - South</t>
  </si>
  <si>
    <t>Gympie Surrounds</t>
  </si>
  <si>
    <t>Kilkivan</t>
  </si>
  <si>
    <t>Booral - River Heads</t>
  </si>
  <si>
    <t>Craignish - Dundowran Beach</t>
  </si>
  <si>
    <t>Pialba - Eli Waters</t>
  </si>
  <si>
    <t>Point Vernon</t>
  </si>
  <si>
    <t>Torquay - Scarness - Kawungan</t>
  </si>
  <si>
    <t>Urangan - Wondunna</t>
  </si>
  <si>
    <t>Burrum - Fraser</t>
  </si>
  <si>
    <t>Granville</t>
  </si>
  <si>
    <t>Maryborough (Qld)</t>
  </si>
  <si>
    <t>Maryborough Surrounds - South</t>
  </si>
  <si>
    <t>Tinana</t>
  </si>
  <si>
    <t>Adelaide</t>
  </si>
  <si>
    <t>North Adelaide</t>
  </si>
  <si>
    <t>Adelaide Hills</t>
  </si>
  <si>
    <t>Aldgate - Stirling</t>
  </si>
  <si>
    <t>Hahndorf - Echunga</t>
  </si>
  <si>
    <t>Lobethal - Woodside</t>
  </si>
  <si>
    <t>Mount Barker</t>
  </si>
  <si>
    <t>Mount Barker Surrounds</t>
  </si>
  <si>
    <t>Nairne</t>
  </si>
  <si>
    <t>Uraidla - Summertown</t>
  </si>
  <si>
    <t>Burnside - Wattle Park</t>
  </si>
  <si>
    <t>Beaumont - Glen Osmond</t>
  </si>
  <si>
    <t>Toorak Gardens</t>
  </si>
  <si>
    <t>Athelstone</t>
  </si>
  <si>
    <t>Paradise - Newton</t>
  </si>
  <si>
    <t>Rostrevor - Magill</t>
  </si>
  <si>
    <t>Norwood (SA)</t>
  </si>
  <si>
    <t>Payneham - Felixstow</t>
  </si>
  <si>
    <t>St Peters - Marden</t>
  </si>
  <si>
    <t>Nailsworth - Broadview</t>
  </si>
  <si>
    <t>Prospect</t>
  </si>
  <si>
    <t>Walkerville</t>
  </si>
  <si>
    <t>Goodwood - Millswood</t>
  </si>
  <si>
    <t>Unley - Parkside</t>
  </si>
  <si>
    <t>Gawler - North</t>
  </si>
  <si>
    <t>Gawler - South</t>
  </si>
  <si>
    <t>Lewiston - Two Wells</t>
  </si>
  <si>
    <t>Craigmore - Blakeview</t>
  </si>
  <si>
    <t>Davoren Park</t>
  </si>
  <si>
    <t>Elizabeth</t>
  </si>
  <si>
    <t>Elizabeth East</t>
  </si>
  <si>
    <t>Munno Para West - Angle Vale</t>
  </si>
  <si>
    <t>One Tree Hill</t>
  </si>
  <si>
    <t>Smithfield - Elizabeth North</t>
  </si>
  <si>
    <t>Virginia - Waterloo Corner</t>
  </si>
  <si>
    <t>Enfield - Blair Athol</t>
  </si>
  <si>
    <t>Windsor Gardens</t>
  </si>
  <si>
    <t>Northgate - Northfield</t>
  </si>
  <si>
    <t>Valley View - Gilles Plains</t>
  </si>
  <si>
    <t>Ingle Farm</t>
  </si>
  <si>
    <t>Para Hills</t>
  </si>
  <si>
    <t>Parafield Gardens</t>
  </si>
  <si>
    <t>Paralowie</t>
  </si>
  <si>
    <t>Salisbury</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</si>
  <si>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</si>
  <si>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</si>
  <si>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</si>
  <si>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</si>
  <si>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</si>
  <si>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</si>
  <si>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</si>
  <si>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</si>
  <si>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</si>
  <si>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</si>
  <si>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</si>
  <si>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</si>
  <si>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</si>
  <si>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</si>
  <si>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</si>
  <si>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</si>
  <si>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</si>
  <si>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</si>
  <si>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</si>
  <si>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</si>
  <si>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</si>
  <si>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</si>
  <si>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</si>
  <si>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</si>
  <si>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</si>
  <si>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</si>
  <si>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</si>
  <si>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</si>
  <si>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</si>
  <si>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</si>
  <si>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</si>
  <si>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</si>
  <si>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</si>
  <si>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</si>
  <si>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</si>
  <si>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</si>
  <si>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Lonsdale</t>
  </si>
  <si>
    <t>McLaren Vale</t>
  </si>
  <si>
    <t>Morphett Vale - East</t>
  </si>
  <si>
    <t>Morphett Vale - West</t>
  </si>
  <si>
    <t>Reynella</t>
  </si>
  <si>
    <t>Willunga</t>
  </si>
  <si>
    <t>Woodcroft</t>
  </si>
  <si>
    <t>Seaford - Seaford Meadows</t>
  </si>
  <si>
    <t>Seaford Rise - Moana</t>
  </si>
  <si>
    <t>Beverley</t>
  </si>
  <si>
    <t>Flinders Park</t>
  </si>
  <si>
    <t>Henley Beach</t>
  </si>
  <si>
    <t>Hindmarsh - Brompton</t>
  </si>
  <si>
    <t>Royal Park - Hendon - Albert Park</t>
  </si>
  <si>
    <t>Seaton - Grange</t>
  </si>
  <si>
    <t>West Lakes</t>
  </si>
  <si>
    <t>Woodville - Cheltenham</t>
  </si>
  <si>
    <t>Largs Bay - Semaphore</t>
  </si>
  <si>
    <t>North Haven</t>
  </si>
  <si>
    <t>Port Adelaide</t>
  </si>
  <si>
    <t>The Parks</t>
  </si>
  <si>
    <t>Torrens Island</t>
  </si>
  <si>
    <t>Fulham</t>
  </si>
  <si>
    <t>Lockleys</t>
  </si>
  <si>
    <t>Plympton</t>
  </si>
  <si>
    <t>Richmond (SA)</t>
  </si>
  <si>
    <t>West Beach</t>
  </si>
  <si>
    <t>Barossa - Angaston</t>
  </si>
  <si>
    <t>Light</t>
  </si>
  <si>
    <t>Lyndoch</t>
  </si>
  <si>
    <t>Mallala</t>
  </si>
  <si>
    <t>Nuriootpa</t>
  </si>
  <si>
    <t>Tanunda</t>
  </si>
  <si>
    <t>Clare</t>
  </si>
  <si>
    <t>Gilbert Valley</t>
  </si>
  <si>
    <t>Goyder</t>
  </si>
  <si>
    <t>Wakefield - Barunga West</t>
  </si>
  <si>
    <t>Jamestown</t>
  </si>
  <si>
    <t>Peterborough - Mount Remarkable</t>
  </si>
  <si>
    <t>Port Pirie</t>
  </si>
  <si>
    <t>Port Pirie Surrounds</t>
  </si>
  <si>
    <t>Kadina</t>
  </si>
  <si>
    <t>Moonta</t>
  </si>
  <si>
    <t>Wallaroo</t>
  </si>
  <si>
    <t>Yorke Peninsula - North</t>
  </si>
  <si>
    <t>Yorke Peninsula - South</t>
  </si>
  <si>
    <t>Eyre Peninsula</t>
  </si>
  <si>
    <t>Kimba - Cleve - Franklin Harbour</t>
  </si>
  <si>
    <t>Port Lincoln</t>
  </si>
  <si>
    <t>Whyalla</t>
  </si>
  <si>
    <t>Port Augusta</t>
  </si>
  <si>
    <t>Roxby Downs</t>
  </si>
  <si>
    <t>Goolwa - Port Elliot</t>
  </si>
  <si>
    <t>Kangaroo Island</t>
  </si>
  <si>
    <t>Strathalbyn</t>
  </si>
  <si>
    <t>Strathalbyn Surrounds</t>
  </si>
  <si>
    <t>Victor Harbor</t>
  </si>
  <si>
    <t>Yankalilla</t>
  </si>
  <si>
    <t>Grant</t>
  </si>
  <si>
    <t>Kingston - Robe</t>
  </si>
  <si>
    <t>Millicent</t>
  </si>
  <si>
    <t>Naracoorte</t>
  </si>
  <si>
    <t>Naracoorte Surrounds</t>
  </si>
  <si>
    <t>Penola</t>
  </si>
  <si>
    <t>Tatiara</t>
  </si>
  <si>
    <t>Wattle Range</t>
  </si>
  <si>
    <t>Mount Gambier - East</t>
  </si>
  <si>
    <t>Mount Gambier - West</t>
  </si>
  <si>
    <t>Barmera</t>
  </si>
  <si>
    <t>Berri</t>
  </si>
  <si>
    <t>Karoonda - Lameroo</t>
  </si>
  <si>
    <t>Loxton</t>
  </si>
  <si>
    <t>Loxton Surrounds</t>
  </si>
  <si>
    <t>Mannum</t>
  </si>
  <si>
    <t>Murray Bridge</t>
  </si>
  <si>
    <t>Murray Bridge Surrounds</t>
  </si>
  <si>
    <t>Renmark</t>
  </si>
  <si>
    <t>Renmark Surrounds</t>
  </si>
  <si>
    <t>The Coorong</t>
  </si>
  <si>
    <t>Waikerie</t>
  </si>
  <si>
    <t>Augusta</t>
  </si>
  <si>
    <t>Busselton Surrounds</t>
  </si>
  <si>
    <t>Margaret River</t>
  </si>
  <si>
    <t>Busselton - East</t>
  </si>
  <si>
    <t>Busselton - West</t>
  </si>
  <si>
    <t>Australind - Leschenault</t>
  </si>
  <si>
    <t>Capel</t>
  </si>
  <si>
    <t>College Grove - Carey Park</t>
  </si>
  <si>
    <t>Collie</t>
  </si>
  <si>
    <t>Dardanup</t>
  </si>
  <si>
    <t>Davenport</t>
  </si>
  <si>
    <t>Eaton - Pelican Point</t>
  </si>
  <si>
    <t>Harvey</t>
  </si>
  <si>
    <t>East Bunbury - Glen Iris</t>
  </si>
  <si>
    <t>Waroona</t>
  </si>
  <si>
    <t>Dalyellup</t>
  </si>
  <si>
    <t>Gelorup - Stratham</t>
  </si>
  <si>
    <t>South Bunbury - Bunbury</t>
  </si>
  <si>
    <t>Withers - Usher</t>
  </si>
  <si>
    <t>Bridgetown - Boyup Brook</t>
  </si>
  <si>
    <t>Donnybrook - Balingup</t>
  </si>
  <si>
    <t>Manjimup</t>
  </si>
  <si>
    <t>Pemberton</t>
  </si>
  <si>
    <t>Dawesville - Bouvard</t>
  </si>
  <si>
    <t>Falcon - Wannanup</t>
  </si>
  <si>
    <t>Greenfields</t>
  </si>
  <si>
    <t>Halls Head - Erskine</t>
  </si>
  <si>
    <t>Mandurah</t>
  </si>
  <si>
    <t>Mandurah - East</t>
  </si>
  <si>
    <t>Mandurah - North</t>
  </si>
  <si>
    <t>Mandurah - South</t>
  </si>
  <si>
    <t>Pinjarra</t>
  </si>
  <si>
    <t>City Beach</t>
  </si>
  <si>
    <t>Claremont (WA)</t>
  </si>
  <si>
    <t>Cottesloe</t>
  </si>
  <si>
    <t>Floreat</t>
  </si>
  <si>
    <t>Mosman Park - Peppermint Grove</t>
  </si>
  <si>
    <t>Nedlands - Dalkeith - Crawley</t>
  </si>
  <si>
    <t>Swanbourne - Mount Claremont</t>
  </si>
  <si>
    <t>Kings Park (WA)</t>
  </si>
  <si>
    <t>Mount Hawthorn - Leederville</t>
  </si>
  <si>
    <t>Mount Lawley - Inglewood</t>
  </si>
  <si>
    <t>North Perth</t>
  </si>
  <si>
    <t>Subiaco - Shenton Park</t>
  </si>
  <si>
    <t>Wembley - West Leederville - Glendalough</t>
  </si>
  <si>
    <t>East Perth</t>
  </si>
  <si>
    <t>Perth (North) - Highgate</t>
  </si>
  <si>
    <t>Perth (West) - Northbridge</t>
  </si>
  <si>
    <t>Bassendean - Eden Hill - Ashfield</t>
  </si>
  <si>
    <t>Bayswater - Embleton - Bedford</t>
  </si>
  <si>
    <t>Maylands</t>
  </si>
  <si>
    <t>Morley</t>
  </si>
  <si>
    <t>Noranda</t>
  </si>
  <si>
    <t>Chidlow</t>
  </si>
  <si>
    <t>Glen Forrest - Darlington</t>
  </si>
  <si>
    <t>Helena Valley - Koongamia</t>
  </si>
  <si>
    <t>Malmalling - Reservoir</t>
  </si>
  <si>
    <t>Mundaring</t>
  </si>
  <si>
    <t>Swan View - Greenmount - Midvale</t>
  </si>
  <si>
    <t>Avon Valley National Park</t>
  </si>
  <si>
    <t>Ballajura</t>
  </si>
  <si>
    <t>Beechboro</t>
  </si>
  <si>
    <t>Bullsbrook</t>
  </si>
  <si>
    <t>Gidgegannup</t>
  </si>
  <si>
    <t>Hazelmere - Guildford</t>
  </si>
  <si>
    <t>Lockridge - Kiara</t>
  </si>
  <si>
    <t>Malaga</t>
  </si>
  <si>
    <t>Middle Swan - Herne Hill</t>
  </si>
  <si>
    <t>Midland - Guildford</t>
  </si>
  <si>
    <t>Stratton - Jane Brook</t>
  </si>
  <si>
    <t>The Vines</t>
  </si>
  <si>
    <t>Aveley</t>
  </si>
  <si>
    <t>Brabham - Henley Brook</t>
  </si>
  <si>
    <t>Ellenbrook</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</si>
  <si>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</si>
  <si>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</si>
  <si>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</si>
  <si>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</si>
  <si>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</si>
  <si>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</si>
  <si>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</si>
  <si>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</si>
  <si>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</si>
  <si>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</si>
  <si>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</si>
  <si>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</si>
  <si>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</si>
  <si>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</si>
  <si>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</si>
  <si>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</si>
  <si>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</si>
  <si>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</si>
  <si>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</si>
  <si>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</si>
  <si>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</si>
  <si>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</si>
  <si>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</si>
  <si>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</si>
  <si>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</si>
  <si>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</si>
  <si>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Dianella - North</t>
  </si>
  <si>
    <t>Dianella - South</t>
  </si>
  <si>
    <t>Alexander Heights - Koondoola</t>
  </si>
  <si>
    <t>Butler - Merriwa - Ridgewood</t>
  </si>
  <si>
    <t>Carramar</t>
  </si>
  <si>
    <t>Clarkson</t>
  </si>
  <si>
    <t>Girrawheen</t>
  </si>
  <si>
    <t>Marangaroo</t>
  </si>
  <si>
    <t>Mindarie - Quinns Rocks - Jindalee</t>
  </si>
  <si>
    <t>Neerabup National Park</t>
  </si>
  <si>
    <t>Tapping - Ashby - Sinagra</t>
  </si>
  <si>
    <t>Alkimos - Eglinton</t>
  </si>
  <si>
    <t>Carabooda - Pinjar</t>
  </si>
  <si>
    <t>Two Rocks</t>
  </si>
  <si>
    <t>Yanchep</t>
  </si>
  <si>
    <t>Hocking - Pearsall</t>
  </si>
  <si>
    <t>Landsdale</t>
  </si>
  <si>
    <t>Madeley - Darch</t>
  </si>
  <si>
    <t>Wanneroo - Sinagra</t>
  </si>
  <si>
    <t>Armadale - Wungong - Brookdale</t>
  </si>
  <si>
    <t>Ashendon - Lesley</t>
  </si>
  <si>
    <t>Camillo - Champion Lakes</t>
  </si>
  <si>
    <t>Kelmscott</t>
  </si>
  <si>
    <t>Mount Nasura - Mount Richon - Bedfordale</t>
  </si>
  <si>
    <t>Roleystone</t>
  </si>
  <si>
    <t>Seville Grove</t>
  </si>
  <si>
    <t>Harrisdale</t>
  </si>
  <si>
    <t>Piara Waters - Forrestdale</t>
  </si>
  <si>
    <t>Belmont - Ascot - Redcliffe</t>
  </si>
  <si>
    <t>East Victoria Park - Carlisle</t>
  </si>
  <si>
    <t>Victoria Park - Lathlain - Burswood</t>
  </si>
  <si>
    <t>Cloverdale</t>
  </si>
  <si>
    <t>Kewdale</t>
  </si>
  <si>
    <t>Rivervale</t>
  </si>
  <si>
    <t>Bentley - Wilson - St James</t>
  </si>
  <si>
    <t>Canning Vale - West</t>
  </si>
  <si>
    <t>Canning Vale Commercial</t>
  </si>
  <si>
    <t>Cannington - Queens Park</t>
  </si>
  <si>
    <t>Parkwood - Ferndale - Lynwood</t>
  </si>
  <si>
    <t>Riverton - Shelley - Rossmoyne</t>
  </si>
  <si>
    <t>Welshpool</t>
  </si>
  <si>
    <t>Willetton</t>
  </si>
  <si>
    <t>Beckenham - Kenwick - Langford</t>
  </si>
  <si>
    <t>Canning Vale - East</t>
  </si>
  <si>
    <t>Gosnells</t>
  </si>
  <si>
    <t>Huntingdale - Southern River</t>
  </si>
  <si>
    <t>Maddington - Orange Grove - Martin</t>
  </si>
  <si>
    <t>Thornlie</t>
  </si>
  <si>
    <t>Forrestfield - Wattle Grove</t>
  </si>
  <si>
    <t>High Wycombe</t>
  </si>
  <si>
    <t>Kalamunda - Maida Vale - Gooseberry Hill</t>
  </si>
  <si>
    <t>Lesmurdie - Bickley - Carmel</t>
  </si>
  <si>
    <t>Byford</t>
  </si>
  <si>
    <t>Mundijong</t>
  </si>
  <si>
    <t>Serpentine - Jarrahdale</t>
  </si>
  <si>
    <t>Como</t>
  </si>
  <si>
    <t>Manning - Waterford</t>
  </si>
  <si>
    <t>South Perth - Kensington</t>
  </si>
  <si>
    <t>Banjup</t>
  </si>
  <si>
    <t>Bibra Industrial</t>
  </si>
  <si>
    <t>Coogee</t>
  </si>
  <si>
    <t>Coolbellup</t>
  </si>
  <si>
    <t>Hamilton Hill</t>
  </si>
  <si>
    <t>Henderson</t>
  </si>
  <si>
    <t>North Coogee</t>
  </si>
  <si>
    <t>South Lake - Cockburn Central</t>
  </si>
  <si>
    <t>Spearwood</t>
  </si>
  <si>
    <t>Success - Hammond Park</t>
  </si>
  <si>
    <t>Yangebup</t>
  </si>
  <si>
    <t>Beeliar - Wattleup</t>
  </si>
  <si>
    <t>Jandakot</t>
  </si>
  <si>
    <t>East Fremantle</t>
  </si>
  <si>
    <t>Fremantle</t>
  </si>
  <si>
    <t>Fremantle - South</t>
  </si>
  <si>
    <t>O'Connor (WA)</t>
  </si>
  <si>
    <t>Wellard (West) - Bertram</t>
  </si>
  <si>
    <t>Calista</t>
  </si>
  <si>
    <t>Hope Valley - Postans</t>
  </si>
  <si>
    <t>Kwinana Industrial</t>
  </si>
  <si>
    <t>Parmelia - Orelia</t>
  </si>
  <si>
    <t>Casuarina - Wandi</t>
  </si>
  <si>
    <t>Applecross - Ardross</t>
  </si>
  <si>
    <t>Bateman</t>
  </si>
  <si>
    <t>Bicton - Palmyra</t>
  </si>
  <si>
    <t>Booragoon</t>
  </si>
  <si>
    <t>Bull Creek</t>
  </si>
  <si>
    <t>Leeming</t>
  </si>
  <si>
    <t>Melville</t>
  </si>
  <si>
    <t>Murdoch - Kardinya</t>
  </si>
  <si>
    <t>Willagee</t>
  </si>
  <si>
    <t>Winthrop</t>
  </si>
  <si>
    <t>Cooloongup</t>
  </si>
  <si>
    <t>Port Kennedy</t>
  </si>
  <si>
    <t>Rockingham</t>
  </si>
  <si>
    <t>Rockingham Lakes</t>
  </si>
  <si>
    <t>Safety Bay - Shoalwater</t>
  </si>
  <si>
    <t>Singleton - Golden Bay - Secret Harbour</t>
  </si>
  <si>
    <t>Waikiki</t>
  </si>
  <si>
    <t>Warnbro</t>
  </si>
  <si>
    <t>Baldivis - North</t>
  </si>
  <si>
    <t>Baldivis - South</t>
  </si>
  <si>
    <t>Karnup</t>
  </si>
  <si>
    <t>Albany</t>
  </si>
  <si>
    <t>Albany Surrounds</t>
  </si>
  <si>
    <t>Bayonet Head - Lower King</t>
  </si>
  <si>
    <t>Denmark</t>
  </si>
  <si>
    <t>Gnowangerup</t>
  </si>
  <si>
    <t>Katanning</t>
  </si>
  <si>
    <t>Kojonup</t>
  </si>
  <si>
    <t>Little Grove - Elleker</t>
  </si>
  <si>
    <t>McKail - Willyung</t>
  </si>
  <si>
    <t>Plantagenet</t>
  </si>
  <si>
    <t>Chittering</t>
  </si>
  <si>
    <t>Cunderdin</t>
  </si>
  <si>
    <t>Dowerin</t>
  </si>
  <si>
    <t>Gingin - Dandaragan</t>
  </si>
  <si>
    <t>Merredin</t>
  </si>
  <si>
    <t>Moora</t>
  </si>
  <si>
    <t>Mukinbudin</t>
  </si>
  <si>
    <t>Northam</t>
  </si>
  <si>
    <t>Toodyay</t>
  </si>
  <si>
    <t>York - Beverley</t>
  </si>
  <si>
    <t>Brookton</t>
  </si>
  <si>
    <t>Kulin</t>
  </si>
  <si>
    <t>Murray</t>
  </si>
  <si>
    <t>Narrogin</t>
  </si>
  <si>
    <t>Wagin</t>
  </si>
  <si>
    <t>Broome</t>
  </si>
  <si>
    <t>Port Hedland</t>
  </si>
  <si>
    <t>South Hedland</t>
  </si>
  <si>
    <t>Karratha</t>
  </si>
  <si>
    <t>Roebourne</t>
  </si>
  <si>
    <t>Esperance</t>
  </si>
  <si>
    <t>Boulder</t>
  </si>
  <si>
    <t>Kalgoorlie</t>
  </si>
  <si>
    <t>Kalgoorlie - North</t>
  </si>
  <si>
    <t>Geraldton</t>
  </si>
  <si>
    <t>Geraldton - East</t>
  </si>
  <si>
    <t>Geraldton - North</t>
  </si>
  <si>
    <t>Geraldton - South</t>
  </si>
  <si>
    <t>Irwin</t>
  </si>
  <si>
    <t>Morawa</t>
  </si>
  <si>
    <t>Northampton - Mullewa - Greenough</t>
  </si>
  <si>
    <t>Bridgewater - Gagebrook</t>
  </si>
  <si>
    <t>Brighton - Pontville</t>
  </si>
  <si>
    <t>Old Beach - Otago</t>
  </si>
  <si>
    <t>Bellerive - Rosny</t>
  </si>
  <si>
    <t>Cambridge</t>
  </si>
  <si>
    <t>Geilston Bay - Risdon</t>
  </si>
  <si>
    <t>Howrah - Tranmere</t>
  </si>
  <si>
    <t>Lindisfarne - Rose Bay</t>
  </si>
  <si>
    <t>Mornington - Warrane</t>
  </si>
  <si>
    <t>Risdon Vale</t>
  </si>
  <si>
    <t>Rokeby</t>
  </si>
  <si>
    <t>South Arm</t>
  </si>
  <si>
    <t>Austins Ferry - Granton</t>
  </si>
  <si>
    <t>Berriedale - Chigwell</t>
  </si>
  <si>
    <t>Claremont (Tas.)</t>
  </si>
  <si>
    <t>Derwent Park - Lutana</t>
  </si>
  <si>
    <t>Glenorchy</t>
  </si>
  <si>
    <t>Montrose - Rosetta</t>
  </si>
  <si>
    <t>Moonah</t>
  </si>
  <si>
    <t>New Norfolk</t>
  </si>
  <si>
    <t>West Moonah</t>
  </si>
  <si>
    <t>Kingston - Huntingfield</t>
  </si>
  <si>
    <t>Kingston Beach - Blackmans Bay</t>
  </si>
  <si>
    <t>Margate - Snug</t>
  </si>
  <si>
    <t>Taroona - Bonnet Hill</t>
  </si>
  <si>
    <t>Hobart</t>
  </si>
  <si>
    <t>Lenah Valley - Mount Stuart</t>
  </si>
  <si>
    <t>Mount Nelson - Dynnyrne</t>
  </si>
  <si>
    <t>New Town</t>
  </si>
  <si>
    <t>Sandy Bay</t>
  </si>
  <si>
    <t>South Hobart - Fern Tree</t>
  </si>
  <si>
    <t>West Hobart</t>
  </si>
  <si>
    <t>Dodges Ferry - Lewisham</t>
  </si>
  <si>
    <t>Sorell - Richmond</t>
  </si>
  <si>
    <t>Invermay</t>
  </si>
  <si>
    <t>Kings Meadows - Punchbowl</t>
  </si>
  <si>
    <t>Launceston</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</si>
  <si>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</si>
  <si>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</si>
  <si>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</si>
  <si>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</si>
  <si>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</si>
  <si>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</si>
  <si>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</si>
  <si>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</si>
  <si>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</si>
  <si>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</si>
  <si>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</si>
  <si>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</si>
  <si>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</si>
  <si>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</si>
  <si>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Beauty Point - Beaconsfield</t>
  </si>
  <si>
    <t>Deloraine</t>
  </si>
  <si>
    <t>Grindelwald - Lanena</t>
  </si>
  <si>
    <t>Hadspen - Carrick</t>
  </si>
  <si>
    <t>Westbury</t>
  </si>
  <si>
    <t>Dilston - Lilydale</t>
  </si>
  <si>
    <t>George Town</t>
  </si>
  <si>
    <t>Longford</t>
  </si>
  <si>
    <t>Northern Midlands</t>
  </si>
  <si>
    <t>Perth - Evandale</t>
  </si>
  <si>
    <t>St Helens - Scamander</t>
  </si>
  <si>
    <t>Scottsdale - Bridport</t>
  </si>
  <si>
    <t>Central Highlands</t>
  </si>
  <si>
    <t>Derwent Valley</t>
  </si>
  <si>
    <t>Southern Midlands</t>
  </si>
  <si>
    <t>Wilderness - East</t>
  </si>
  <si>
    <t>Bruny Island - Kettering</t>
  </si>
  <si>
    <t>Cygnet</t>
  </si>
  <si>
    <t>Geeveston - Dover</t>
  </si>
  <si>
    <t>Huonville - Franklin</t>
  </si>
  <si>
    <t>Forestier - Tasman</t>
  </si>
  <si>
    <t>Triabunna - Bicheno</t>
  </si>
  <si>
    <t>Acton - Upper Burnie</t>
  </si>
  <si>
    <t>Burnie - Ulverstone Surrounds</t>
  </si>
  <si>
    <t>Burnie - Wivenhoe</t>
  </si>
  <si>
    <t>Parklands - Camdale</t>
  </si>
  <si>
    <t>Penguin - Sulphur Creek</t>
  </si>
  <si>
    <t>Romaine - Havenview</t>
  </si>
  <si>
    <t>Somerset</t>
  </si>
  <si>
    <t>Ulverstone</t>
  </si>
  <si>
    <t>West Ulverstone</t>
  </si>
  <si>
    <t>Wynyard</t>
  </si>
  <si>
    <t>Devonport</t>
  </si>
  <si>
    <t>East Devonport</t>
  </si>
  <si>
    <t>Latrobe</t>
  </si>
  <si>
    <t>Miandetta - Don</t>
  </si>
  <si>
    <t>Port Sorell</t>
  </si>
  <si>
    <t>Quoiba - Spreyton</t>
  </si>
  <si>
    <t>Sheffield - Railton</t>
  </si>
  <si>
    <t>Turners Beach - Forth</t>
  </si>
  <si>
    <t>North West</t>
  </si>
  <si>
    <t>Smithton</t>
  </si>
  <si>
    <t>Waratah</t>
  </si>
  <si>
    <t>West Coast (Tas.)</t>
  </si>
  <si>
    <t>Darwin City</t>
  </si>
  <si>
    <t>Fannie Bay - The Gardens</t>
  </si>
  <si>
    <t>Larrakeyah</t>
  </si>
  <si>
    <t>Ludmilla - The Narrows</t>
  </si>
  <si>
    <t>Parap</t>
  </si>
  <si>
    <t>Stuart Park</t>
  </si>
  <si>
    <t>Woolner - Bayview - Winnellie</t>
  </si>
  <si>
    <t>Alawa</t>
  </si>
  <si>
    <t>Anula</t>
  </si>
  <si>
    <t>Berrimah</t>
  </si>
  <si>
    <t>Brinkin - Nakara</t>
  </si>
  <si>
    <t>Coconut Grove</t>
  </si>
  <si>
    <t>East Arm</t>
  </si>
  <si>
    <t>Jingili</t>
  </si>
  <si>
    <t>Karama</t>
  </si>
  <si>
    <t>Leanyer</t>
  </si>
  <si>
    <t>Lyons (NT)</t>
  </si>
  <si>
    <t>Malak - Marrara</t>
  </si>
  <si>
    <t>Millner</t>
  </si>
  <si>
    <t>Moil</t>
  </si>
  <si>
    <t>Nightcliff</t>
  </si>
  <si>
    <t>Rapid Creek</t>
  </si>
  <si>
    <t>Tiwi</t>
  </si>
  <si>
    <t>Wagaman</t>
  </si>
  <si>
    <t>Wanguri</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</si>
  <si>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</si>
  <si>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</si>
  <si>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</si>
  <si>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</si>
  <si>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</si>
  <si>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</si>
  <si>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</si>
  <si>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</si>
  <si>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</si>
  <si>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</si>
  <si>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</si>
  <si>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</si>
  <si>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</si>
  <si>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</si>
  <si>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</si>
  <si>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Charles</t>
  </si>
  <si>
    <t>East Side</t>
  </si>
  <si>
    <t>Flynn (NT)</t>
  </si>
  <si>
    <t>Larapinta</t>
  </si>
  <si>
    <t>Mount Johns</t>
  </si>
  <si>
    <t>Ross</t>
  </si>
  <si>
    <t>Katherine</t>
  </si>
  <si>
    <t>Aranda</t>
  </si>
  <si>
    <t>Belconnen</t>
  </si>
  <si>
    <t>Bruce</t>
  </si>
  <si>
    <t>Charnwood</t>
  </si>
  <si>
    <t>Cook</t>
  </si>
  <si>
    <t>Dunlop</t>
  </si>
  <si>
    <t>Evatt</t>
  </si>
  <si>
    <t>Florey</t>
  </si>
  <si>
    <t>Flynn (ACT)</t>
  </si>
  <si>
    <t>Fraser</t>
  </si>
  <si>
    <t>Giralang</t>
  </si>
  <si>
    <t>Gooromon</t>
  </si>
  <si>
    <t>Hawker</t>
  </si>
  <si>
    <t>Higgins</t>
  </si>
  <si>
    <t>Holt</t>
  </si>
  <si>
    <t>Kaleen</t>
  </si>
  <si>
    <t>Latham</t>
  </si>
  <si>
    <t>Lawson</t>
  </si>
  <si>
    <t>Macgregor (ACT)</t>
  </si>
  <si>
    <t>Macquarie</t>
  </si>
  <si>
    <t>McKellar</t>
  </si>
  <si>
    <t>Melba</t>
  </si>
  <si>
    <t>Page</t>
  </si>
  <si>
    <t>Scullin</t>
  </si>
  <si>
    <t>Spence</t>
  </si>
  <si>
    <t>Weetangera</t>
  </si>
  <si>
    <t>Molonglo Corridor</t>
  </si>
  <si>
    <t>Strathnairn</t>
  </si>
  <si>
    <t>West Belconnen</t>
  </si>
  <si>
    <t>Hume</t>
  </si>
  <si>
    <t>Kowen</t>
  </si>
  <si>
    <t>Canberra East</t>
  </si>
  <si>
    <t>Canberra Airport</t>
  </si>
  <si>
    <t>Majura</t>
  </si>
  <si>
    <t>Amaroo</t>
  </si>
  <si>
    <t>Bonner</t>
  </si>
  <si>
    <t>Casey</t>
  </si>
  <si>
    <t>Crace</t>
  </si>
  <si>
    <t>Forde</t>
  </si>
  <si>
    <t>Franklin</t>
  </si>
  <si>
    <t>Gungahlin</t>
  </si>
  <si>
    <t>Hall</t>
  </si>
  <si>
    <t>Harrison</t>
  </si>
  <si>
    <t>Mitchell</t>
  </si>
  <si>
    <t>Ngunnawal</t>
  </si>
  <si>
    <t>Nicholls</t>
  </si>
  <si>
    <t>Palmerston</t>
  </si>
  <si>
    <t>Jacka</t>
  </si>
  <si>
    <t>Kenny</t>
  </si>
  <si>
    <t>Moncrieff</t>
  </si>
  <si>
    <t>Taylor</t>
  </si>
  <si>
    <t>Throsby</t>
  </si>
  <si>
    <t>Acton</t>
  </si>
  <si>
    <t>Ainslie</t>
  </si>
  <si>
    <t>Braddon</t>
  </si>
  <si>
    <t>Civic</t>
  </si>
  <si>
    <t>Dickson</t>
  </si>
  <si>
    <t>Downer</t>
  </si>
  <si>
    <t>Hackett</t>
  </si>
  <si>
    <t>Lyneham</t>
  </si>
  <si>
    <t>O'Connor (ACT)</t>
  </si>
  <si>
    <t>Turner</t>
  </si>
  <si>
    <t>Watson</t>
  </si>
  <si>
    <t>Campbell</t>
  </si>
  <si>
    <t>Duntroon</t>
  </si>
  <si>
    <t>Reid</t>
  </si>
  <si>
    <t>Deakin</t>
  </si>
  <si>
    <t>Forrest</t>
  </si>
  <si>
    <t>Griffith (ACT)</t>
  </si>
  <si>
    <t>Narrabundah</t>
  </si>
  <si>
    <t>Parkes (ACT) - South</t>
  </si>
  <si>
    <t>Red Hill (ACT)</t>
  </si>
  <si>
    <t>Yarralumla</t>
  </si>
  <si>
    <t>Barton</t>
  </si>
  <si>
    <t>Fyshwick</t>
  </si>
  <si>
    <t>Kingston (ACT)</t>
  </si>
  <si>
    <t>Banks</t>
  </si>
  <si>
    <t>Bonython</t>
  </si>
  <si>
    <t>Calwell</t>
  </si>
  <si>
    <t>Chisholm</t>
  </si>
  <si>
    <t>Conder</t>
  </si>
  <si>
    <t>Fadden</t>
  </si>
  <si>
    <t>Gilmore</t>
  </si>
  <si>
    <t>Gordon (ACT)</t>
  </si>
  <si>
    <t>Gowrie (ACT)</t>
  </si>
  <si>
    <t>Greenway</t>
  </si>
  <si>
    <t>Isabella Plains</t>
  </si>
  <si>
    <t>Kambah</t>
  </si>
  <si>
    <t>Macarthur</t>
  </si>
  <si>
    <t>Monash</t>
  </si>
  <si>
    <t>Oxley (ACT)</t>
  </si>
  <si>
    <t>Richardson</t>
  </si>
  <si>
    <t>Theodore</t>
  </si>
  <si>
    <t>Tuggeranong</t>
  </si>
  <si>
    <t>Wanniassa</t>
  </si>
  <si>
    <t>Tuggeranong - West</t>
  </si>
  <si>
    <t>Chapman</t>
  </si>
  <si>
    <t>Duffy</t>
  </si>
  <si>
    <t>Fisher</t>
  </si>
  <si>
    <t>Holder</t>
  </si>
  <si>
    <t>Rivett</t>
  </si>
  <si>
    <t>Stirling</t>
  </si>
  <si>
    <t>Waramanga</t>
  </si>
  <si>
    <t>Weston</t>
  </si>
  <si>
    <t>Chifley</t>
  </si>
  <si>
    <t>Curtin</t>
  </si>
  <si>
    <t>Farrer</t>
  </si>
  <si>
    <t>Garran</t>
  </si>
  <si>
    <t>Hughes</t>
  </si>
  <si>
    <t>Isaacs</t>
  </si>
  <si>
    <t>Lyons (ACT)</t>
  </si>
  <si>
    <t>Mawson</t>
  </si>
  <si>
    <t>O'Malley</t>
  </si>
  <si>
    <t>Pearce</t>
  </si>
  <si>
    <t>Phillip</t>
  </si>
  <si>
    <t>Torrens</t>
  </si>
  <si>
    <t>Arboretum</t>
  </si>
  <si>
    <t>Coombs</t>
  </si>
  <si>
    <t>Denman Prospect</t>
  </si>
  <si>
    <t>Wright</t>
  </si>
  <si>
    <t>Molonglo - East</t>
  </si>
  <si>
    <t>Whitlam</t>
  </si>
  <si>
    <t>ACT - South West</t>
  </si>
  <si>
    <t>Namadgi</t>
  </si>
  <si>
    <t>The scope of the modelled estimates in this workbook is matched to the scope of the 2020-2022 NSMHW; that is: usual residents aged 16-85 years, living in private dwellings in Australia, excluding Very Remote parts of Australia and discrete Aboriginal and Torres Strait Islander communities.</t>
  </si>
  <si>
    <t>For example, let's say you are interested in the number of persons with any 12-month mental disorder aged 16-85 years, living in private dwellings in the Statistical Area Level 3 (SA3) of Canada Bay.</t>
  </si>
  <si>
    <t>This tab outlines the predictor variables for each model. It ranges from cell A1 to I103.</t>
  </si>
  <si>
    <t>Predictor variables not included in any of the final models are listed from row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</si>
</sst>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0.0_ ;\-#,##0.0\ "/>
    <numFmt numFmtId="167" formatCode="#,##0_ ;\-#,##0\ "/>
    <numFmt numFmtId="168" formatCode="_-* #,##0.0_-;\-* #,##0.0_-;_-* &quot;-&quot;??_-;_-@_-"/>
  </numFmts>
  <fonts count="38" x14ac:knownFonts="1">
    <font>
      <sz val="11"/>
      <color theme="1"/>
      <name val="Calibri"/>
      <family val="2"/>
      <scheme val="minor"/>
    </font>
    <font>
      <sz val="11"/>
      <color theme="0"/>
      <name val="Calibri"/>
      <family val="2"/>
      <scheme val="minor"/>
    </font>
    <font>
      <b/>
      <sz val="12"/>
      <color theme="1"/>
      <name val="Arial"/>
      <family val="2"/>
    </font>
    <font>
      <u/>
      <sz val="10"/>
      <color theme="10"/>
      <name val="Arial"/>
      <family val="2"/>
    </font>
    <font>
      <sz val="12"/>
      <color theme="1"/>
      <name val="Calibri"/>
      <family val="2"/>
      <scheme val="minor"/>
    </font>
    <font>
      <sz val="12"/>
      <color theme="1"/>
      <name val="Arial"/>
      <family val="2"/>
    </font>
    <font>
      <b/>
      <sz val="12"/>
      <name val="Arial"/>
      <family val="2"/>
    </font>
    <font>
      <sz val="28"/>
      <color theme="1"/>
      <name val="Calibri"/>
      <family val="2"/>
      <scheme val="minor"/>
    </font>
    <font>
      <u/>
      <sz val="11"/>
      <color theme="10"/>
      <name val="Calibri"/>
      <family val="2"/>
      <scheme val="minor"/>
    </font>
    <font>
      <sz val="11"/>
      <color theme="1"/>
      <name val="Calibri"/>
      <family val="2"/>
      <scheme val="minor"/>
    </font>
    <font>
      <b/>
      <sz val="13"/>
      <color theme="3"/>
      <name val="Arial"/>
      <family val="2"/>
    </font>
    <font>
      <sz val="12"/>
      <color rgb="FFE2E2E2"/>
      <name val="Arial"/>
      <family val="2"/>
    </font>
    <font>
      <b/>
      <sz val="15"/>
      <color theme="3"/>
      <name val="Calibri"/>
      <family val="2"/>
      <scheme val="minor"/>
    </font>
    <font>
      <b/>
      <sz val="13"/>
      <color theme="3"/>
      <name val="Calibri"/>
      <family val="2"/>
      <scheme val="minor"/>
    </font>
    <font>
      <sz val="12"/>
      <name val="Arial"/>
      <family val="2"/>
    </font>
    <font>
      <u/>
      <sz val="12"/>
      <color theme="10"/>
      <name val="Arial"/>
      <family val="2"/>
    </font>
    <font>
      <sz val="12"/>
      <color theme="1"/>
      <name val="Calibri"/>
      <family val="2"/>
    </font>
    <font>
      <sz val="12"/>
      <color theme="1"/>
      <name val="Wingdings"/>
      <charset val="2"/>
    </font>
    <font>
      <sz val="12"/>
      <color rgb="FF000000"/>
      <name val="Arial"/>
      <family val="2"/>
    </font>
    <font>
      <sz val="10"/>
      <name val="Arial"/>
      <family val="2"/>
    </font>
    <font>
      <sz val="12"/>
      <color rgb="FF336699"/>
      <name val="Arial"/>
      <family val="2"/>
    </font>
    <font>
      <sz val="12"/>
      <color rgb="FF669966"/>
      <name val="Arial"/>
      <family val="2"/>
    </font>
    <font>
      <sz val="12"/>
      <color rgb="FF99CC66"/>
      <name val="Arial"/>
      <family val="2"/>
    </font>
    <font>
      <sz val="13"/>
      <name val="Arial"/>
      <family val="2"/>
    </font>
    <font>
      <b/>
      <sz val="12"/>
      <color rgb="FF336699"/>
      <name val="Arial"/>
      <family val="2"/>
    </font>
    <font>
      <b/>
      <sz val="12"/>
      <color rgb="FF669966"/>
      <name val="Arial"/>
      <family val="2"/>
    </font>
    <font>
      <b/>
      <sz val="12"/>
      <color rgb="FF99CC66"/>
      <name val="Arial"/>
      <family val="2"/>
    </font>
    <font>
      <sz val="12"/>
      <color rgb="FF993366"/>
      <name val="Arial"/>
      <family val="2"/>
    </font>
    <font>
      <b/>
      <sz val="12"/>
      <color rgb="FF666666"/>
      <name val="Arial"/>
      <family val="2"/>
    </font>
    <font>
      <sz val="12"/>
      <color rgb="FFCC9966"/>
      <name val="Arial"/>
      <family val="2"/>
    </font>
    <font>
      <sz val="12"/>
      <color rgb="FF666666"/>
      <name val="Arial"/>
      <family val="2"/>
    </font>
    <font>
      <b/>
      <sz val="15"/>
      <color theme="3"/>
      <name val="Arial"/>
      <family val="2"/>
    </font>
    <font>
      <b/>
      <sz val="12"/>
      <color rgb="FF993366"/>
      <name val="Arial"/>
      <family val="2"/>
    </font>
    <font>
      <b/>
      <sz val="12"/>
      <color rgb="FFCC9966"/>
      <name val="Arial"/>
      <family val="2"/>
    </font>
    <font>
      <b/>
      <sz val="15"/>
      <color theme="3"/>
      <name val="Calibri"/>
      <family val="2"/>
    </font>
    <font>
      <sz val="12"/>
      <color rgb="FF339966"/>
      <name val="Arial"/>
      <family val="2"/>
    </font>
    <font>
      <b/>
      <sz val="12"/>
      <color rgb="FF339966"/>
      <name val="Arial"/>
      <family val="2"/>
    </font>
    <font>
      <sz val="11"/>
      <name val="Calibri"/>
      <family val="2"/>
      <scheme val="minor"/>
    </font>
  </fonts>
  <fills count="4">
    <fill>
      <patternFill patternType="none"/>
    </fill>
    <fill>
      <patternFill patternType="gray125"/>
    </fill>
    <fill>
      <patternFill patternType="solid">
        <fgColor rgb="FFE6E6E6"/>
        <bgColor indexed="64"/>
      </patternFill>
    </fill>
    <fill>
      <patternFill patternType="solid">
        <fgColor rgb="FFE2E2E2"/>
        <bgColor indexed="64"/>
      </patternFill>
    </fill>
  </fills>
  <borders count="19">
    <border>
      <left/>
      <right/>
      <top/>
      <bottom/>
      <diagonal/>
    </border>
    <border>
      <left style="thin">
        <color theme="0"/>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thick">
        <color theme="4" tint="0.499984740745262"/>
      </bottom>
      <diagonal/>
    </border>
    <border>
      <left/>
      <right/>
      <top style="thick">
        <color theme="4"/>
      </top>
      <bottom style="thick">
        <color theme="4" tint="0.499984740745262"/>
      </bottom>
      <diagonal/>
    </border>
    <border>
      <left/>
      <right/>
      <top style="thick">
        <color theme="4" tint="0.499984740745262"/>
      </top>
      <bottom/>
      <diagonal/>
    </border>
    <border>
      <left/>
      <right/>
      <top style="thin">
        <color indexed="64"/>
      </top>
      <bottom style="thin">
        <color indexed="64"/>
      </bottom>
      <diagonal/>
    </border>
    <border>
      <left/>
      <right/>
      <top style="thin">
        <color indexed="64"/>
      </top>
      <bottom style="thick">
        <color theme="4" tint="0.499984740745262"/>
      </bottom>
      <diagonal/>
    </border>
    <border>
      <left/>
      <right/>
      <top/>
      <bottom style="thick">
        <color theme="4"/>
      </bottom>
      <diagonal/>
    </border>
    <border>
      <left/>
      <right/>
      <top style="thick">
        <color theme="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10" fillId="0" borderId="6" applyNumberFormat="0" applyFill="0" applyAlignment="0" applyProtection="0"/>
    <xf numFmtId="0" fontId="9" fillId="0" borderId="0"/>
    <xf numFmtId="0" fontId="19" fillId="0" borderId="0"/>
    <xf numFmtId="0" fontId="9" fillId="0" borderId="0"/>
    <xf numFmtId="0" fontId="9" fillId="0" borderId="0"/>
    <xf numFmtId="0" fontId="31" fillId="0" borderId="11" applyNumberFormat="0" applyFill="0" applyAlignment="0" applyProtection="0"/>
    <xf numFmtId="0" fontId="9" fillId="0" borderId="0"/>
    <xf numFmtId="0" fontId="31" fillId="0" borderId="11" applyNumberFormat="0" applyFill="0" applyAlignment="0" applyProtection="0"/>
    <xf numFmtId="43" fontId="9" fillId="0" borderId="0" applyFont="0" applyFill="0" applyBorder="0" applyAlignment="0" applyProtection="0"/>
  </cellStyleXfs>
  <cellXfs count="150">
    <xf numFmtId="0" fontId="0" fillId="0" borderId="0" xfId="0"/>
    <xf numFmtId="0" fontId="0" fillId="0" borderId="0" xfId="0" applyAlignment="1">
      <alignment horizontal="left"/>
    </xf>
    <xf numFmtId="0" fontId="2" fillId="0" borderId="1" xfId="0" applyFont="1" applyBorder="1"/>
    <xf numFmtId="0" fontId="2" fillId="0" borderId="0" xfId="0" applyFont="1"/>
    <xf numFmtId="0" fontId="4" fillId="0" borderId="0" xfId="0" applyFont="1"/>
    <xf numFmtId="164" fontId="5" fillId="0" borderId="0" xfId="0" applyNumberFormat="1" applyFont="1" applyAlignment="1">
      <alignment horizontal="right"/>
    </xf>
    <xf numFmtId="0" fontId="5" fillId="0" borderId="0" xfId="0" applyFont="1" applyAlignment="1">
      <alignment horizontal="right"/>
    </xf>
    <xf numFmtId="3" fontId="5" fillId="0" borderId="0" xfId="0" applyNumberFormat="1" applyFont="1" applyAlignment="1">
      <alignment horizontal="right"/>
    </xf>
    <xf numFmtId="0" fontId="5" fillId="0" borderId="0" xfId="0" applyFont="1" applyAlignment="1">
      <alignment horizontal="left"/>
    </xf>
    <xf numFmtId="0" fontId="2" fillId="0" borderId="0" xfId="0" applyFont="1" applyAlignment="1">
      <alignment horizontal="right"/>
    </xf>
    <xf numFmtId="0" fontId="2" fillId="0" borderId="0" xfId="0" applyFont="1" applyAlignment="1">
      <alignment horizontal="right" wrapText="1"/>
    </xf>
    <xf numFmtId="0" fontId="7" fillId="2" borderId="0" xfId="0" applyFont="1" applyFill="1" applyAlignment="1">
      <alignment vertical="center"/>
    </xf>
    <xf numFmtId="0" fontId="0" fillId="2" borderId="0" xfId="0" applyFill="1"/>
    <xf numFmtId="0" fontId="5" fillId="0" borderId="0" xfId="0" applyFont="1"/>
    <xf numFmtId="0" fontId="2" fillId="0" borderId="0" xfId="0" applyFont="1" applyAlignment="1">
      <alignment horizontal="left" wrapText="1"/>
    </xf>
    <xf numFmtId="1" fontId="5" fillId="0" borderId="0" xfId="0" applyNumberFormat="1" applyFont="1" applyAlignment="1">
      <alignment horizontal="left"/>
    </xf>
    <xf numFmtId="0" fontId="6" fillId="0" borderId="0" xfId="0" applyFont="1" applyAlignment="1">
      <alignment horizontal="left"/>
    </xf>
    <xf numFmtId="0" fontId="14" fillId="0" borderId="0" xfId="0" applyFont="1" applyAlignment="1">
      <alignment horizontal="left"/>
    </xf>
    <xf numFmtId="0" fontId="15" fillId="0" borderId="0" xfId="2" applyFont="1" applyFill="1" applyBorder="1" applyAlignment="1">
      <alignment horizontal="right"/>
    </xf>
    <xf numFmtId="0" fontId="14" fillId="0" borderId="0" xfId="0" applyFont="1"/>
    <xf numFmtId="0" fontId="16" fillId="0" borderId="0" xfId="0" applyFont="1"/>
    <xf numFmtId="0" fontId="2" fillId="0" borderId="3" xfId="0" applyFont="1" applyBorder="1"/>
    <xf numFmtId="0" fontId="2" fillId="0" borderId="3" xfId="0" applyFont="1" applyBorder="1" applyAlignment="1">
      <alignment horizontal="right" wrapText="1"/>
    </xf>
    <xf numFmtId="0" fontId="17" fillId="0" borderId="0" xfId="0" applyFont="1" applyAlignment="1">
      <alignment horizontal="center"/>
    </xf>
    <xf numFmtId="0" fontId="18" fillId="0" borderId="0" xfId="0" applyFont="1"/>
    <xf numFmtId="0" fontId="23" fillId="0" borderId="0" xfId="6" applyFont="1"/>
    <xf numFmtId="0" fontId="24" fillId="0" borderId="9" xfId="6" applyFont="1" applyBorder="1"/>
    <xf numFmtId="0" fontId="12" fillId="0" borderId="11" xfId="8" applyFont="1" applyAlignment="1"/>
    <xf numFmtId="0" fontId="9" fillId="0" borderId="0" xfId="4"/>
    <xf numFmtId="0" fontId="9" fillId="0" borderId="0" xfId="4" applyAlignment="1">
      <alignment horizontal="left"/>
    </xf>
    <xf numFmtId="0" fontId="34" fillId="0" borderId="11" xfId="10" applyFont="1"/>
    <xf numFmtId="0" fontId="5" fillId="0" borderId="0" xfId="4" applyFont="1"/>
    <xf numFmtId="0" fontId="6" fillId="0" borderId="14" xfId="4" applyFont="1" applyBorder="1" applyAlignment="1">
      <alignment horizontal="right" wrapText="1"/>
    </xf>
    <xf numFmtId="0" fontId="28" fillId="0" borderId="14" xfId="4" applyFont="1" applyBorder="1" applyAlignment="1">
      <alignment horizontal="right" wrapText="1"/>
    </xf>
    <xf numFmtId="0" fontId="36" fillId="0" borderId="15" xfId="4" applyFont="1" applyBorder="1" applyAlignment="1">
      <alignment horizontal="right" wrapText="1"/>
    </xf>
    <xf numFmtId="0" fontId="37" fillId="0" borderId="0" xfId="4" applyFont="1"/>
    <xf numFmtId="0" fontId="28" fillId="0" borderId="3" xfId="4" applyFont="1" applyBorder="1" applyAlignment="1">
      <alignment horizontal="right" wrapText="1"/>
    </xf>
    <xf numFmtId="0" fontId="36" fillId="0" borderId="2" xfId="4" applyFont="1" applyBorder="1" applyAlignment="1">
      <alignment horizontal="right" wrapText="1"/>
    </xf>
    <xf numFmtId="1" fontId="14" fillId="0" borderId="14" xfId="4" applyNumberFormat="1" applyFont="1" applyBorder="1" applyAlignment="1">
      <alignment horizontal="left" vertical="center"/>
    </xf>
    <xf numFmtId="1" fontId="14" fillId="0" borderId="0" xfId="4" applyNumberFormat="1" applyFont="1" applyAlignment="1">
      <alignment horizontal="left" vertical="center"/>
    </xf>
    <xf numFmtId="165" fontId="14" fillId="0" borderId="0" xfId="11" applyNumberFormat="1" applyFont="1" applyFill="1" applyBorder="1" applyAlignment="1">
      <alignment vertical="center"/>
    </xf>
    <xf numFmtId="164" fontId="14" fillId="0" borderId="0" xfId="4" applyNumberFormat="1" applyFont="1" applyAlignment="1">
      <alignment horizontal="right" vertical="center"/>
    </xf>
    <xf numFmtId="165" fontId="14" fillId="0" borderId="0" xfId="11" applyNumberFormat="1" applyFont="1" applyFill="1" applyAlignment="1">
      <alignment vertical="center"/>
    </xf>
    <xf numFmtId="165" fontId="27" fillId="0" borderId="5" xfId="11" applyNumberFormat="1" applyFont="1" applyBorder="1" applyAlignment="1">
      <alignment vertical="center"/>
    </xf>
    <xf numFmtId="165" fontId="14" fillId="0" borderId="0" xfId="11" applyNumberFormat="1" applyFont="1" applyAlignment="1">
      <alignment vertical="center"/>
    </xf>
    <xf numFmtId="165" fontId="14" fillId="0" borderId="4" xfId="11" applyNumberFormat="1" applyFont="1" applyBorder="1" applyAlignment="1">
      <alignment vertical="center"/>
    </xf>
    <xf numFmtId="0" fontId="6" fillId="0" borderId="9" xfId="4" applyFont="1" applyBorder="1"/>
    <xf numFmtId="164" fontId="26" fillId="0" borderId="9" xfId="4" applyNumberFormat="1" applyFont="1" applyBorder="1" applyAlignment="1">
      <alignment horizontal="right"/>
    </xf>
    <xf numFmtId="167" fontId="25" fillId="0" borderId="9" xfId="11" applyNumberFormat="1" applyFont="1" applyBorder="1" applyAlignment="1">
      <alignment horizontal="right"/>
    </xf>
    <xf numFmtId="167" fontId="33" fillId="0" borderId="17" xfId="11" applyNumberFormat="1" applyFont="1" applyBorder="1" applyAlignment="1">
      <alignment horizontal="right"/>
    </xf>
    <xf numFmtId="165" fontId="28" fillId="0" borderId="9" xfId="11" applyNumberFormat="1" applyFont="1" applyBorder="1" applyAlignment="1"/>
    <xf numFmtId="168" fontId="36" fillId="0" borderId="18" xfId="11" applyNumberFormat="1" applyFont="1" applyBorder="1" applyAlignment="1"/>
    <xf numFmtId="0" fontId="34" fillId="0" borderId="0" xfId="10" applyFont="1" applyBorder="1"/>
    <xf numFmtId="0" fontId="24" fillId="0" borderId="13" xfId="4" applyFont="1" applyBorder="1" applyAlignment="1">
      <alignment horizontal="right" wrapText="1"/>
    </xf>
    <xf numFmtId="0" fontId="25" fillId="0" borderId="14" xfId="4" applyFont="1" applyBorder="1" applyAlignment="1">
      <alignment horizontal="right" wrapText="1"/>
    </xf>
    <xf numFmtId="0" fontId="26" fillId="0" borderId="15" xfId="4" applyFont="1" applyBorder="1" applyAlignment="1">
      <alignment horizontal="right" wrapText="1"/>
    </xf>
    <xf numFmtId="0" fontId="24" fillId="0" borderId="16" xfId="4" applyFont="1" applyBorder="1" applyAlignment="1">
      <alignment horizontal="right" wrapText="1"/>
    </xf>
    <xf numFmtId="0" fontId="25" fillId="0" borderId="3" xfId="4" applyFont="1" applyBorder="1" applyAlignment="1">
      <alignment horizontal="right" wrapText="1"/>
    </xf>
    <xf numFmtId="0" fontId="26" fillId="0" borderId="2" xfId="4" applyFont="1" applyBorder="1" applyAlignment="1">
      <alignment horizontal="right" wrapText="1"/>
    </xf>
    <xf numFmtId="164" fontId="14" fillId="0" borderId="14" xfId="4" applyNumberFormat="1" applyFont="1" applyBorder="1" applyAlignment="1">
      <alignment horizontal="right"/>
    </xf>
    <xf numFmtId="165" fontId="14" fillId="0" borderId="13" xfId="11" applyNumberFormat="1" applyFont="1" applyBorder="1" applyAlignment="1"/>
    <xf numFmtId="164" fontId="14" fillId="0" borderId="15" xfId="4" applyNumberFormat="1" applyFont="1" applyBorder="1" applyAlignment="1">
      <alignment horizontal="right"/>
    </xf>
    <xf numFmtId="164" fontId="14" fillId="0" borderId="0" xfId="4" applyNumberFormat="1" applyFont="1" applyAlignment="1">
      <alignment horizontal="right"/>
    </xf>
    <xf numFmtId="165" fontId="14" fillId="0" borderId="5" xfId="11" applyNumberFormat="1" applyFont="1" applyBorder="1" applyAlignment="1"/>
    <xf numFmtId="164" fontId="14" fillId="0" borderId="4" xfId="4" applyNumberFormat="1" applyFont="1" applyBorder="1" applyAlignment="1">
      <alignment horizontal="right"/>
    </xf>
    <xf numFmtId="0" fontId="6" fillId="0" borderId="9" xfId="6" applyFont="1" applyBorder="1"/>
    <xf numFmtId="164" fontId="6" fillId="0" borderId="9" xfId="4" applyNumberFormat="1" applyFont="1" applyBorder="1"/>
    <xf numFmtId="164" fontId="6" fillId="0" borderId="9" xfId="4" applyNumberFormat="1" applyFont="1" applyBorder="1" applyAlignment="1">
      <alignment horizontal="right"/>
    </xf>
    <xf numFmtId="164" fontId="24" fillId="0" borderId="17" xfId="11" applyNumberFormat="1" applyFont="1" applyBorder="1" applyAlignment="1"/>
    <xf numFmtId="166" fontId="25" fillId="0" borderId="9" xfId="11" applyNumberFormat="1" applyFont="1" applyBorder="1" applyAlignment="1"/>
    <xf numFmtId="166" fontId="26" fillId="0" borderId="18" xfId="11" applyNumberFormat="1" applyFont="1" applyBorder="1" applyAlignment="1"/>
    <xf numFmtId="0" fontId="5" fillId="0" borderId="14" xfId="0" applyFont="1" applyBorder="1" applyAlignment="1">
      <alignment horizontal="left"/>
    </xf>
    <xf numFmtId="1" fontId="5" fillId="0" borderId="14" xfId="0" applyNumberFormat="1" applyFont="1" applyBorder="1" applyAlignment="1">
      <alignment horizontal="left"/>
    </xf>
    <xf numFmtId="3" fontId="5" fillId="0" borderId="14" xfId="0" applyNumberFormat="1" applyFont="1" applyBorder="1" applyAlignment="1">
      <alignment horizontal="right"/>
    </xf>
    <xf numFmtId="164" fontId="5" fillId="0" borderId="14" xfId="0" applyNumberFormat="1" applyFont="1" applyBorder="1" applyAlignment="1">
      <alignment horizontal="right"/>
    </xf>
    <xf numFmtId="0" fontId="5" fillId="0" borderId="14" xfId="0" applyFont="1" applyBorder="1" applyAlignment="1">
      <alignment horizontal="right"/>
    </xf>
    <xf numFmtId="0" fontId="2" fillId="0" borderId="3" xfId="0" applyFont="1" applyBorder="1" applyAlignment="1">
      <alignment horizontal="right"/>
    </xf>
    <xf numFmtId="165" fontId="14" fillId="0" borderId="0" xfId="11" applyNumberFormat="1" applyFont="1" applyBorder="1" applyAlignment="1">
      <alignment vertical="center"/>
    </xf>
    <xf numFmtId="0" fontId="6" fillId="0" borderId="3" xfId="4" applyFont="1" applyBorder="1" applyAlignment="1">
      <alignment horizontal="right" vertical="center"/>
    </xf>
    <xf numFmtId="0" fontId="32" fillId="0" borderId="3" xfId="4" applyFont="1" applyBorder="1" applyAlignment="1">
      <alignment horizontal="right" wrapText="1"/>
    </xf>
    <xf numFmtId="0" fontId="6" fillId="0" borderId="13" xfId="4" applyFont="1" applyBorder="1" applyAlignment="1">
      <alignment horizontal="right" wrapText="1"/>
    </xf>
    <xf numFmtId="0" fontId="6" fillId="0" borderId="16" xfId="4" applyFont="1" applyBorder="1" applyAlignment="1">
      <alignment horizontal="right" vertical="center"/>
    </xf>
    <xf numFmtId="0" fontId="32" fillId="0" borderId="14" xfId="4" applyFont="1" applyBorder="1" applyAlignment="1">
      <alignment horizontal="right" wrapText="1"/>
    </xf>
    <xf numFmtId="0" fontId="6" fillId="0" borderId="15" xfId="4" applyFont="1" applyBorder="1" applyAlignment="1">
      <alignment horizontal="right" wrapText="1"/>
    </xf>
    <xf numFmtId="0" fontId="6" fillId="0" borderId="2" xfId="4" applyFont="1" applyBorder="1" applyAlignment="1">
      <alignment horizontal="right" vertical="center"/>
    </xf>
    <xf numFmtId="165" fontId="14" fillId="0" borderId="5" xfId="11" applyNumberFormat="1" applyFont="1" applyFill="1" applyBorder="1" applyAlignment="1">
      <alignment vertical="center"/>
    </xf>
    <xf numFmtId="165" fontId="24" fillId="0" borderId="17" xfId="11" applyNumberFormat="1" applyFont="1" applyBorder="1" applyAlignment="1"/>
    <xf numFmtId="0" fontId="14" fillId="0" borderId="0" xfId="4" applyFont="1"/>
    <xf numFmtId="165" fontId="14" fillId="0" borderId="13" xfId="11" applyNumberFormat="1" applyFont="1" applyFill="1" applyBorder="1" applyAlignment="1"/>
    <xf numFmtId="165" fontId="14" fillId="0" borderId="5" xfId="11" applyNumberFormat="1" applyFont="1" applyFill="1" applyBorder="1" applyAlignment="1"/>
    <xf numFmtId="165" fontId="6" fillId="0" borderId="17" xfId="11" applyNumberFormat="1" applyFont="1" applyFill="1" applyBorder="1" applyAlignment="1"/>
    <xf numFmtId="0" fontId="15" fillId="0" borderId="8" xfId="2" applyFont="1" applyBorder="1" applyAlignment="1">
      <alignment horizontal="left" vertical="center"/>
    </xf>
    <xf numFmtId="0" fontId="11" fillId="3" borderId="0" xfId="4" applyFont="1" applyFill="1" applyAlignment="1">
      <alignment horizontal="left" vertical="center"/>
    </xf>
    <xf numFmtId="0" fontId="7" fillId="3" borderId="0" xfId="4" applyFont="1" applyFill="1" applyAlignment="1">
      <alignment horizontal="left" vertical="center"/>
    </xf>
    <xf numFmtId="0" fontId="12" fillId="0" borderId="7" xfId="3" applyFont="1" applyBorder="1" applyAlignment="1">
      <alignment horizontal="left"/>
    </xf>
    <xf numFmtId="0" fontId="14" fillId="0" borderId="0" xfId="0" applyFont="1" applyAlignment="1">
      <alignment horizontal="left"/>
    </xf>
    <xf numFmtId="0" fontId="13" fillId="0" borderId="6" xfId="3" applyFont="1"/>
    <xf numFmtId="0" fontId="14" fillId="0" borderId="0" xfId="3" applyFont="1" applyBorder="1" applyAlignment="1">
      <alignment horizontal="left" wrapText="1"/>
    </xf>
    <xf numFmtId="0" fontId="13" fillId="0" borderId="10" xfId="3" applyFont="1" applyBorder="1"/>
    <xf numFmtId="0" fontId="14" fillId="0" borderId="8" xfId="2" applyFont="1" applyFill="1" applyBorder="1" applyAlignment="1">
      <alignment horizontal="left"/>
    </xf>
    <xf numFmtId="0" fontId="14" fillId="0" borderId="0" xfId="2" applyFont="1" applyFill="1" applyBorder="1" applyAlignment="1">
      <alignment horizontal="left" wrapText="1"/>
    </xf>
    <xf numFmtId="0" fontId="15" fillId="0" borderId="0" xfId="2" applyFont="1" applyFill="1"/>
    <xf numFmtId="0" fontId="15" fillId="0" borderId="0" xfId="2" applyFont="1"/>
    <xf numFmtId="0" fontId="15" fillId="0" borderId="0" xfId="2" applyFont="1" applyAlignment="1">
      <alignment horizontal="left" vertical="center"/>
    </xf>
    <xf numFmtId="0" fontId="0" fillId="0" borderId="0" xfId="0" applyAlignment="1">
      <alignment horizontal="left" vertical="center"/>
    </xf>
    <xf numFmtId="0" fontId="1" fillId="0" borderId="0" xfId="0" applyFont="1" applyAlignment="1">
      <alignment horizontal="left"/>
    </xf>
    <xf numFmtId="0" fontId="2" fillId="0" borderId="0" xfId="0" applyFont="1" applyAlignment="1">
      <alignment horizontal="center" wrapText="1"/>
    </xf>
    <xf numFmtId="0" fontId="15" fillId="0" borderId="0" xfId="2" applyFont="1" applyBorder="1" applyAlignment="1">
      <alignment horizontal="left" vertical="center"/>
    </xf>
    <xf numFmtId="0" fontId="5" fillId="0" borderId="14" xfId="0" applyFont="1" applyBorder="1" applyAlignment="1">
      <alignment horizontal="left"/>
    </xf>
    <xf numFmtId="0" fontId="0" fillId="0" borderId="14" xfId="0" applyBorder="1" applyAlignment="1">
      <alignment horizontal="left"/>
    </xf>
    <xf numFmtId="0" fontId="5" fillId="0" borderId="0" xfId="0" applyFont="1" applyAlignment="1">
      <alignment horizontal="left"/>
    </xf>
    <xf numFmtId="0" fontId="0" fillId="0" borderId="0" xfId="0" applyAlignment="1">
      <alignment horizontal="left"/>
    </xf>
    <xf numFmtId="0" fontId="5" fillId="0" borderId="0" xfId="0" applyFont="1" applyAlignment="1">
      <alignment horizontal="left" wrapText="1"/>
    </xf>
    <xf numFmtId="0" fontId="0" fillId="0" borderId="0" xfId="0" applyAlignment="1">
      <alignment horizontal="left" wrapText="1"/>
    </xf>
    <xf numFmtId="0" fontId="12" fillId="0" borderId="11" xfId="8" applyFont="1" applyAlignment="1">
      <alignment horizontal="left" wrapText="1"/>
    </xf>
    <xf numFmtId="0" fontId="13" fillId="0" borderId="7" xfId="3" applyFont="1" applyBorder="1" applyAlignment="1">
      <alignment horizontal="left"/>
    </xf>
    <xf numFmtId="0" fontId="0" fillId="0" borderId="7" xfId="0" applyBorder="1" applyAlignment="1">
      <alignment horizontal="left"/>
    </xf>
    <xf numFmtId="0" fontId="6" fillId="0" borderId="0" xfId="0" applyFont="1" applyAlignment="1">
      <alignment horizontal="left"/>
    </xf>
    <xf numFmtId="0" fontId="15" fillId="0" borderId="14" xfId="2" applyFont="1" applyBorder="1"/>
    <xf numFmtId="0" fontId="15" fillId="0" borderId="0" xfId="2" applyFont="1" applyAlignment="1">
      <alignment horizontal="left"/>
    </xf>
    <xf numFmtId="0" fontId="12" fillId="0" borderId="11" xfId="8" applyFont="1" applyAlignment="1">
      <alignment horizontal="left"/>
    </xf>
    <xf numFmtId="0" fontId="0" fillId="0" borderId="11" xfId="0" applyBorder="1" applyAlignment="1">
      <alignment horizontal="left"/>
    </xf>
    <xf numFmtId="0" fontId="14" fillId="0" borderId="12" xfId="0" applyFont="1" applyBorder="1" applyAlignment="1">
      <alignment horizontal="left"/>
    </xf>
    <xf numFmtId="0" fontId="14" fillId="0" borderId="0" xfId="4" applyFont="1" applyAlignment="1">
      <alignment horizontal="left"/>
    </xf>
    <xf numFmtId="0" fontId="7" fillId="2" borderId="0" xfId="9" applyFont="1" applyFill="1" applyAlignment="1">
      <alignment horizontal="left" vertical="center"/>
    </xf>
    <xf numFmtId="0" fontId="2" fillId="0" borderId="0" xfId="4" applyFont="1" applyAlignment="1">
      <alignment horizontal="left"/>
    </xf>
    <xf numFmtId="0" fontId="18" fillId="0" borderId="0" xfId="6" applyFont="1" applyAlignment="1">
      <alignment horizontal="left"/>
    </xf>
    <xf numFmtId="0" fontId="2" fillId="0" borderId="12" xfId="0" applyFont="1" applyBorder="1" applyAlignment="1">
      <alignment horizontal="left"/>
    </xf>
    <xf numFmtId="0" fontId="14" fillId="0" borderId="0" xfId="6" applyFont="1" applyAlignment="1">
      <alignment horizontal="left"/>
    </xf>
    <xf numFmtId="0" fontId="20" fillId="0" borderId="0" xfId="6" applyFont="1" applyAlignment="1">
      <alignment horizontal="left"/>
    </xf>
    <xf numFmtId="0" fontId="21" fillId="0" borderId="0" xfId="6" applyFont="1" applyAlignment="1">
      <alignment horizontal="left"/>
    </xf>
    <xf numFmtId="0" fontId="22" fillId="0" borderId="0" xfId="6" applyFont="1" applyAlignment="1">
      <alignment horizontal="left"/>
    </xf>
    <xf numFmtId="0" fontId="27" fillId="0" borderId="0" xfId="6" applyFont="1" applyAlignment="1">
      <alignment horizontal="left"/>
    </xf>
    <xf numFmtId="0" fontId="29" fillId="0" borderId="0" xfId="6" applyFont="1" applyAlignment="1">
      <alignment horizontal="left"/>
    </xf>
    <xf numFmtId="0" fontId="30" fillId="0" borderId="0" xfId="6" applyFont="1" applyAlignment="1">
      <alignment horizontal="left"/>
    </xf>
    <xf numFmtId="0" fontId="35" fillId="0" borderId="0" xfId="6" applyFont="1" applyAlignment="1">
      <alignment horizontal="left" wrapText="1"/>
    </xf>
    <xf numFmtId="0" fontId="14" fillId="0" borderId="0" xfId="6" applyFont="1" applyAlignment="1">
      <alignment horizontal="left" vertical="center"/>
    </xf>
    <xf numFmtId="0" fontId="6" fillId="0" borderId="0" xfId="0" applyFont="1" applyAlignment="1">
      <alignment horizontal="center" wrapText="1"/>
    </xf>
    <xf numFmtId="0" fontId="2" fillId="0" borderId="0" xfId="4" applyFont="1" applyAlignment="1">
      <alignment horizontal="center"/>
    </xf>
    <xf numFmtId="0" fontId="6" fillId="0" borderId="14" xfId="6" applyFont="1" applyBorder="1" applyAlignment="1">
      <alignment horizontal="left"/>
    </xf>
    <xf numFmtId="0" fontId="6" fillId="0" borderId="13" xfId="4" applyFont="1" applyBorder="1" applyAlignment="1">
      <alignment horizontal="left" wrapText="1"/>
    </xf>
    <xf numFmtId="0" fontId="6" fillId="0" borderId="16" xfId="4" applyFont="1" applyBorder="1" applyAlignment="1">
      <alignment horizontal="left" wrapText="1"/>
    </xf>
    <xf numFmtId="0" fontId="14" fillId="0" borderId="0" xfId="4" applyFont="1" applyAlignment="1">
      <alignment horizontal="left" vertical="center"/>
    </xf>
    <xf numFmtId="0" fontId="6" fillId="0" borderId="12" xfId="0" applyFont="1" applyBorder="1" applyAlignment="1">
      <alignment horizontal="left"/>
    </xf>
    <xf numFmtId="0" fontId="2" fillId="0" borderId="14" xfId="4" applyFont="1" applyBorder="1" applyAlignment="1">
      <alignment horizontal="left"/>
    </xf>
    <xf numFmtId="0" fontId="14" fillId="0" borderId="0" xfId="4" applyFont="1" applyAlignment="1">
      <alignment horizontal="left" wrapText="1"/>
    </xf>
    <xf numFmtId="0" fontId="21" fillId="0" borderId="0" xfId="4" applyFont="1" applyAlignment="1">
      <alignment horizontal="left"/>
    </xf>
    <xf numFmtId="0" fontId="22" fillId="0" borderId="0" xfId="4" applyFont="1" applyAlignment="1">
      <alignment horizontal="left"/>
    </xf>
    <xf numFmtId="0" fontId="6" fillId="0" borderId="3" xfId="4" applyFont="1" applyBorder="1" applyAlignment="1">
      <alignment horizontal="center" wrapText="1"/>
    </xf>
    <xf numFmtId="0" fontId="2" fillId="0" borderId="3" xfId="4" applyFont="1" applyBorder="1" applyAlignment="1">
      <alignment horizontal="center"/>
    </xf>
  </cellXfs>
  <cellStyles count="12">
    <cellStyle name="Comma 2" xfId="11" xr:uid="{18C5F846-3199-4616-AFC8-1CABB78A0545}"/>
    <cellStyle name="Heading 1" xfId="8" builtinId="16"/>
    <cellStyle name="Heading 1 2" xfId="10" xr:uid="{0641F9F9-D4AB-485B-9831-240CAE70CAAA}"/>
    <cellStyle name="Heading 2" xfId="3" builtinId="17"/>
    <cellStyle name="Hyperlink" xfId="2" builtinId="8"/>
    <cellStyle name="Hyperlink 2 2" xfId="1" xr:uid="{67D0698A-F4B3-4560-B320-F806B992BAA2}"/>
    <cellStyle name="Normal" xfId="0" builtinId="0"/>
    <cellStyle name="Normal 2" xfId="5" xr:uid="{6FED5E77-FAE8-4F9B-8D7D-2FD49B0AA625}"/>
    <cellStyle name="Normal 2 2" xfId="9" xr:uid="{26584A8F-8001-432E-94E3-E580ECA7E072}"/>
    <cellStyle name="Normal 3 2" xfId="4" xr:uid="{A5EC5E65-3973-4087-B33A-5CB2D2C33418}"/>
    <cellStyle name="Normal 5 2" xfId="6" xr:uid="{2D48A661-8E6C-4EFD-A858-BDAFF10C27C1}"/>
    <cellStyle name="Normal 7" xfId="7" xr:uid="{6F335A87-EC79-407D-82EF-8FC55DFCE2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76200</xdr:colOff>
      <xdr:row>23</xdr:row>
      <xdr:rowOff>0</xdr:rowOff>
    </xdr:to>
    <xdr:pic>
      <xdr:nvPicPr>
        <xdr:cNvPr id="2" name="Picture 1" descr="Australian Bureau of Statistics Logo">
          <a:extLst>
            <a:ext uri="{FF2B5EF4-FFF2-40B4-BE49-F238E27FC236}">
              <a16:creationId xmlns:a16="http://schemas.microsoft.com/office/drawing/2014/main" id="{BB97FC15-722D-4656-AE38-49FCE3FE145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3495"/>
          <a:ext cx="0" cy="6933565"/>
        </a:xfrm>
        <a:prstGeom prst="rect">
          <a:avLst/>
        </a:prstGeom>
      </xdr:spPr>
    </xdr:pic>
    <xdr:clientData/>
  </xdr:twoCellAnchor>
  <xdr:twoCellAnchor editAs="oneCell">
    <xdr:from>
      <xdr:col>0</xdr:col>
      <xdr:colOff>57150</xdr:colOff>
      <xdr:row>0</xdr:row>
      <xdr:rowOff>0</xdr:rowOff>
    </xdr:from>
    <xdr:to>
      <xdr:col>0</xdr:col>
      <xdr:colOff>57150</xdr:colOff>
      <xdr:row>23</xdr:row>
      <xdr:rowOff>0</xdr:rowOff>
    </xdr:to>
    <xdr:pic>
      <xdr:nvPicPr>
        <xdr:cNvPr id="3" name="Picture 2" descr="Australian Bureau of Statistics Logo">
          <a:extLst>
            <a:ext uri="{FF2B5EF4-FFF2-40B4-BE49-F238E27FC236}">
              <a16:creationId xmlns:a16="http://schemas.microsoft.com/office/drawing/2014/main" id="{1A42DF38-D73B-45B5-B50B-8CB1F509C93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4040082"/>
        </a:xfrm>
        <a:prstGeom prst="rect">
          <a:avLst/>
        </a:prstGeom>
      </xdr:spPr>
    </xdr:pic>
    <xdr:clientData/>
  </xdr:twoCellAnchor>
  <xdr:twoCellAnchor editAs="oneCell">
    <xdr:from>
      <xdr:col>0</xdr:col>
      <xdr:colOff>57150</xdr:colOff>
      <xdr:row>0</xdr:row>
      <xdr:rowOff>0</xdr:rowOff>
    </xdr:from>
    <xdr:to>
      <xdr:col>0</xdr:col>
      <xdr:colOff>57150</xdr:colOff>
      <xdr:row>13</xdr:row>
      <xdr:rowOff>146262</xdr:rowOff>
    </xdr:to>
    <xdr:pic>
      <xdr:nvPicPr>
        <xdr:cNvPr id="4" name="Picture 3" descr="Australian Bureau of Statistics Logo">
          <a:extLst>
            <a:ext uri="{FF2B5EF4-FFF2-40B4-BE49-F238E27FC236}">
              <a16:creationId xmlns:a16="http://schemas.microsoft.com/office/drawing/2014/main" id="{E57CC8A5-304F-4AF9-A1ED-09605F6DE3A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2691342"/>
        </a:xfrm>
        <a:prstGeom prst="rect">
          <a:avLst/>
        </a:prstGeom>
      </xdr:spPr>
    </xdr:pic>
    <xdr:clientData/>
  </xdr:twoCellAnchor>
  <xdr:twoCellAnchor editAs="oneCell">
    <xdr:from>
      <xdr:col>0</xdr:col>
      <xdr:colOff>57150</xdr:colOff>
      <xdr:row>0</xdr:row>
      <xdr:rowOff>0</xdr:rowOff>
    </xdr:from>
    <xdr:to>
      <xdr:col>0</xdr:col>
      <xdr:colOff>57150</xdr:colOff>
      <xdr:row>7</xdr:row>
      <xdr:rowOff>131022</xdr:rowOff>
    </xdr:to>
    <xdr:pic>
      <xdr:nvPicPr>
        <xdr:cNvPr id="5" name="Picture 4" descr="Australian Bureau of Statistics Logo">
          <a:extLst>
            <a:ext uri="{FF2B5EF4-FFF2-40B4-BE49-F238E27FC236}">
              <a16:creationId xmlns:a16="http://schemas.microsoft.com/office/drawing/2014/main" id="{9C1D3EA6-DF5E-40B7-A134-BEF320BD769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1395942"/>
        </a:xfrm>
        <a:prstGeom prst="rect">
          <a:avLst/>
        </a:prstGeom>
      </xdr:spPr>
    </xdr:pic>
    <xdr:clientData/>
  </xdr:twoCellAnchor>
  <xdr:twoCellAnchor editAs="oneCell">
    <xdr:from>
      <xdr:col>0</xdr:col>
      <xdr:colOff>57150</xdr:colOff>
      <xdr:row>0</xdr:row>
      <xdr:rowOff>0</xdr:rowOff>
    </xdr:from>
    <xdr:to>
      <xdr:col>0</xdr:col>
      <xdr:colOff>57150</xdr:colOff>
      <xdr:row>3</xdr:row>
      <xdr:rowOff>169122</xdr:rowOff>
    </xdr:to>
    <xdr:pic>
      <xdr:nvPicPr>
        <xdr:cNvPr id="6" name="Picture 5" descr="Australian Bureau of Statistics Logo">
          <a:extLst>
            <a:ext uri="{FF2B5EF4-FFF2-40B4-BE49-F238E27FC236}">
              <a16:creationId xmlns:a16="http://schemas.microsoft.com/office/drawing/2014/main" id="{32959D6E-6A4E-4FAB-BC4B-B344DE6CD12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7" name="Picture 6" descr="Australian Bureau of Statistics Logo">
          <a:extLst>
            <a:ext uri="{FF2B5EF4-FFF2-40B4-BE49-F238E27FC236}">
              <a16:creationId xmlns:a16="http://schemas.microsoft.com/office/drawing/2014/main" id="{92399F73-74FE-42E5-892D-03B778C4EBE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818092" cy="719667"/>
    <xdr:pic>
      <xdr:nvPicPr>
        <xdr:cNvPr id="4" name="Picture 3" descr="Australian Bureau of Statistics Logo">
          <a:extLst>
            <a:ext uri="{FF2B5EF4-FFF2-40B4-BE49-F238E27FC236}">
              <a16:creationId xmlns:a16="http://schemas.microsoft.com/office/drawing/2014/main" id="{7165F6BE-60A0-46F2-AB03-FA16075FF03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2" name="Picture 1" descr="Australian Bureau of Statistics Logo">
          <a:extLst>
            <a:ext uri="{FF2B5EF4-FFF2-40B4-BE49-F238E27FC236}">
              <a16:creationId xmlns:a16="http://schemas.microsoft.com/office/drawing/2014/main" id="{DC345E68-FFDB-4093-91B9-5D4053A3973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9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57150</xdr:colOff>
      <xdr:row>1</xdr:row>
      <xdr:rowOff>710142</xdr:rowOff>
    </xdr:to>
    <xdr:pic>
      <xdr:nvPicPr>
        <xdr:cNvPr id="5" name="Picture 4" descr="Australian Bureau of Statistics Logo">
          <a:extLst>
            <a:ext uri="{FF2B5EF4-FFF2-40B4-BE49-F238E27FC236}">
              <a16:creationId xmlns:a16="http://schemas.microsoft.com/office/drawing/2014/main" id="{690DAFF5-B7C3-4CBB-8B48-4A601D28A88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2" name="Picture 1" descr="Australian Bureau of Statistics Logo">
          <a:extLst>
            <a:ext uri="{FF2B5EF4-FFF2-40B4-BE49-F238E27FC236}">
              <a16:creationId xmlns:a16="http://schemas.microsoft.com/office/drawing/2014/main" id="{887D3D8A-8EEB-44D4-A928-00D1EE34A9B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3" name="Picture 2" descr="Australian Bureau of Statistics Logo">
          <a:extLst>
            <a:ext uri="{FF2B5EF4-FFF2-40B4-BE49-F238E27FC236}">
              <a16:creationId xmlns:a16="http://schemas.microsoft.com/office/drawing/2014/main" id="{1EAE8761-4F20-4C11-B031-C38FB047B22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4" name="Picture 3" descr="Australian Bureau of Statistics Logo">
          <a:extLst>
            <a:ext uri="{FF2B5EF4-FFF2-40B4-BE49-F238E27FC236}">
              <a16:creationId xmlns:a16="http://schemas.microsoft.com/office/drawing/2014/main" id="{586D1748-0F70-43D8-ACF5-2BF167744E1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6" name="Picture 5" descr="Australian Bureau of Statistics Logo">
          <a:extLst>
            <a:ext uri="{FF2B5EF4-FFF2-40B4-BE49-F238E27FC236}">
              <a16:creationId xmlns:a16="http://schemas.microsoft.com/office/drawing/2014/main" id="{6A900EA8-FDBE-43B9-A0FE-36C1E4EC642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7" name="Picture 6" descr="Australian Bureau of Statistics Logo">
          <a:extLst>
            <a:ext uri="{FF2B5EF4-FFF2-40B4-BE49-F238E27FC236}">
              <a16:creationId xmlns:a16="http://schemas.microsoft.com/office/drawing/2014/main" id="{1452DD09-4D59-4E8F-BC6B-DA98DFD61E6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8" name="Picture 7" descr="Australian Bureau of Statistics Logo">
          <a:extLst>
            <a:ext uri="{FF2B5EF4-FFF2-40B4-BE49-F238E27FC236}">
              <a16:creationId xmlns:a16="http://schemas.microsoft.com/office/drawing/2014/main" id="{4E14AAF3-BDC1-41A6-849F-341F500FCB5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9" name="Picture 8" descr="Australian Bureau of Statistics Logo">
          <a:extLst>
            <a:ext uri="{FF2B5EF4-FFF2-40B4-BE49-F238E27FC236}">
              <a16:creationId xmlns:a16="http://schemas.microsoft.com/office/drawing/2014/main" id="{EA6BF4A6-5095-483E-95CE-62E950D9020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0" name="Picture 9" descr="Australian Bureau of Statistics Logo">
          <a:extLst>
            <a:ext uri="{FF2B5EF4-FFF2-40B4-BE49-F238E27FC236}">
              <a16:creationId xmlns:a16="http://schemas.microsoft.com/office/drawing/2014/main" id="{6497438B-793C-403F-A4ED-7A3E1C0DA07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11" name="Picture 10" descr="Australian Bureau of Statistics Logo">
          <a:extLst>
            <a:ext uri="{FF2B5EF4-FFF2-40B4-BE49-F238E27FC236}">
              <a16:creationId xmlns:a16="http://schemas.microsoft.com/office/drawing/2014/main" id="{62D8AE5C-FDE5-4832-8764-68F0418461D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2" name="Picture 11" descr="Australian Bureau of Statistics Logo">
          <a:extLst>
            <a:ext uri="{FF2B5EF4-FFF2-40B4-BE49-F238E27FC236}">
              <a16:creationId xmlns:a16="http://schemas.microsoft.com/office/drawing/2014/main" id="{B52E0861-613F-4C75-AC57-B3F7C4A7146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3" name="Picture 12" descr="Australian Bureau of Statistics Logo">
          <a:extLst>
            <a:ext uri="{FF2B5EF4-FFF2-40B4-BE49-F238E27FC236}">
              <a16:creationId xmlns:a16="http://schemas.microsoft.com/office/drawing/2014/main" id="{1FCAE3C2-3620-4760-8FDD-64778A3A6A1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14" name="Picture 13" descr="Australian Bureau of Statistics Logo">
          <a:extLst>
            <a:ext uri="{FF2B5EF4-FFF2-40B4-BE49-F238E27FC236}">
              <a16:creationId xmlns:a16="http://schemas.microsoft.com/office/drawing/2014/main" id="{CA09F46E-C544-4A78-80C3-C5C98820653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9102</xdr:rowOff>
    </xdr:from>
    <xdr:to>
      <xdr:col>0</xdr:col>
      <xdr:colOff>903817</xdr:colOff>
      <xdr:row>0</xdr:row>
      <xdr:rowOff>9102</xdr:rowOff>
    </xdr:to>
    <xdr:pic>
      <xdr:nvPicPr>
        <xdr:cNvPr id="2" name="Picture 1" descr="Australian Bureau of Statistics Logo">
          <a:extLst>
            <a:ext uri="{FF2B5EF4-FFF2-40B4-BE49-F238E27FC236}">
              <a16:creationId xmlns:a16="http://schemas.microsoft.com/office/drawing/2014/main" id="{931A709F-A182-4453-92F5-70E65DFFD7E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3" name="Picture 2" descr="Australian Bureau of Statistics Logo">
          <a:extLst>
            <a:ext uri="{FF2B5EF4-FFF2-40B4-BE49-F238E27FC236}">
              <a16:creationId xmlns:a16="http://schemas.microsoft.com/office/drawing/2014/main" id="{A1D59880-EBA1-42F1-8D28-9DEFEB58243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4" name="Picture 3" descr="Australian Bureau of Statistics Logo">
          <a:extLst>
            <a:ext uri="{FF2B5EF4-FFF2-40B4-BE49-F238E27FC236}">
              <a16:creationId xmlns:a16="http://schemas.microsoft.com/office/drawing/2014/main" id="{6323C695-BAD8-4A1E-A54E-9C6DC34B038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5" name="Picture 4" descr="Australian Bureau of Statistics Logo">
          <a:extLst>
            <a:ext uri="{FF2B5EF4-FFF2-40B4-BE49-F238E27FC236}">
              <a16:creationId xmlns:a16="http://schemas.microsoft.com/office/drawing/2014/main" id="{A3B0FC8C-16F6-4F25-9F72-F374A090F34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6" name="Picture 5" descr="Australian Bureau of Statistics Logo">
          <a:extLst>
            <a:ext uri="{FF2B5EF4-FFF2-40B4-BE49-F238E27FC236}">
              <a16:creationId xmlns:a16="http://schemas.microsoft.com/office/drawing/2014/main" id="{E3EDA0C9-D3FA-4DAC-97D1-7083C39F7B1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7" name="Picture 6" descr="Australian Bureau of Statistics Logo">
          <a:extLst>
            <a:ext uri="{FF2B5EF4-FFF2-40B4-BE49-F238E27FC236}">
              <a16:creationId xmlns:a16="http://schemas.microsoft.com/office/drawing/2014/main" id="{B79E25CC-5C00-4D05-AB02-BDED17FE3C4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76200</xdr:colOff>
      <xdr:row>1</xdr:row>
      <xdr:rowOff>15875</xdr:rowOff>
    </xdr:from>
    <xdr:to>
      <xdr:col>0</xdr:col>
      <xdr:colOff>922867</xdr:colOff>
      <xdr:row>1</xdr:row>
      <xdr:rowOff>735542</xdr:rowOff>
    </xdr:to>
    <xdr:pic>
      <xdr:nvPicPr>
        <xdr:cNvPr id="8" name="ABS Logo" descr="Australian Bureau of Statistics Logo">
          <a:extLst>
            <a:ext uri="{FF2B5EF4-FFF2-40B4-BE49-F238E27FC236}">
              <a16:creationId xmlns:a16="http://schemas.microsoft.com/office/drawing/2014/main" id="{2AF7F282-7468-41F2-9145-B55D368F18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1482</xdr:rowOff>
    </xdr:to>
    <xdr:pic>
      <xdr:nvPicPr>
        <xdr:cNvPr id="2" name="Picture 1" descr="Australian Bureau of Statistics Logo">
          <a:extLst>
            <a:ext uri="{FF2B5EF4-FFF2-40B4-BE49-F238E27FC236}">
              <a16:creationId xmlns:a16="http://schemas.microsoft.com/office/drawing/2014/main" id="{7981F24D-AE6A-4151-B67B-1A92A46072C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3" name="Picture 2" descr="Australian Bureau of Statistics Logo">
          <a:extLst>
            <a:ext uri="{FF2B5EF4-FFF2-40B4-BE49-F238E27FC236}">
              <a16:creationId xmlns:a16="http://schemas.microsoft.com/office/drawing/2014/main" id="{D8AD08CC-77AE-457E-8981-6740F507E2E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4" name="Picture 3" descr="Australian Bureau of Statistics Logo">
          <a:extLst>
            <a:ext uri="{FF2B5EF4-FFF2-40B4-BE49-F238E27FC236}">
              <a16:creationId xmlns:a16="http://schemas.microsoft.com/office/drawing/2014/main" id="{66544B55-A200-4FDF-A8B2-0794FC1130F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5" name="Picture 4" descr="Australian Bureau of Statistics Logo">
          <a:extLst>
            <a:ext uri="{FF2B5EF4-FFF2-40B4-BE49-F238E27FC236}">
              <a16:creationId xmlns:a16="http://schemas.microsoft.com/office/drawing/2014/main" id="{E312EE63-B755-4BEB-80F3-87A86145350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6" name="Picture 5" descr="Australian Bureau of Statistics Logo">
          <a:extLst>
            <a:ext uri="{FF2B5EF4-FFF2-40B4-BE49-F238E27FC236}">
              <a16:creationId xmlns:a16="http://schemas.microsoft.com/office/drawing/2014/main" id="{A4EB978D-0A67-42F9-8C51-897E2160C3B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7" name="Picture 6" descr="Australian Bureau of Statistics Logo">
          <a:extLst>
            <a:ext uri="{FF2B5EF4-FFF2-40B4-BE49-F238E27FC236}">
              <a16:creationId xmlns:a16="http://schemas.microsoft.com/office/drawing/2014/main" id="{024C23CD-CFD4-47B3-A79C-98BEA7237AD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8" name="Picture 7" descr="Australian Bureau of Statistics Logo">
          <a:extLst>
            <a:ext uri="{FF2B5EF4-FFF2-40B4-BE49-F238E27FC236}">
              <a16:creationId xmlns:a16="http://schemas.microsoft.com/office/drawing/2014/main" id="{95996AB3-F1E3-4DF4-B405-810353EF3DA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9" name="Picture 8" descr="Australian Bureau of Statistics Logo">
          <a:extLst>
            <a:ext uri="{FF2B5EF4-FFF2-40B4-BE49-F238E27FC236}">
              <a16:creationId xmlns:a16="http://schemas.microsoft.com/office/drawing/2014/main" id="{F23E96C5-2AF4-4C05-99E5-4D162D34D88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0" name="Picture 9" descr="Australian Bureau of Statistics Logo">
          <a:extLst>
            <a:ext uri="{FF2B5EF4-FFF2-40B4-BE49-F238E27FC236}">
              <a16:creationId xmlns:a16="http://schemas.microsoft.com/office/drawing/2014/main" id="{AD36A74C-4BAA-4557-BDCF-2837D156DD8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1" name="Picture 10" descr="Australian Bureau of Statistics Logo">
          <a:extLst>
            <a:ext uri="{FF2B5EF4-FFF2-40B4-BE49-F238E27FC236}">
              <a16:creationId xmlns:a16="http://schemas.microsoft.com/office/drawing/2014/main" id="{0E5DCF0F-5058-457B-B0AA-96038EA7055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12" name="Picture 11" descr="Australian Bureau of Statistics Logo">
          <a:extLst>
            <a:ext uri="{FF2B5EF4-FFF2-40B4-BE49-F238E27FC236}">
              <a16:creationId xmlns:a16="http://schemas.microsoft.com/office/drawing/2014/main" id="{57FC8FDF-3A43-431C-97FA-570A08CB60C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13" name="Picture 12" descr="Australian Bureau of Statistics Logo">
          <a:extLst>
            <a:ext uri="{FF2B5EF4-FFF2-40B4-BE49-F238E27FC236}">
              <a16:creationId xmlns:a16="http://schemas.microsoft.com/office/drawing/2014/main" id="{866609B4-D273-4404-9F79-95FD01B72FE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76200</xdr:colOff>
      <xdr:row>1</xdr:row>
      <xdr:rowOff>15875</xdr:rowOff>
    </xdr:from>
    <xdr:to>
      <xdr:col>0</xdr:col>
      <xdr:colOff>922867</xdr:colOff>
      <xdr:row>1</xdr:row>
      <xdr:rowOff>735542</xdr:rowOff>
    </xdr:to>
    <xdr:pic>
      <xdr:nvPicPr>
        <xdr:cNvPr id="14" name="ABS Logo" descr="Australian Bureau of Statistics Logo">
          <a:extLst>
            <a:ext uri="{FF2B5EF4-FFF2-40B4-BE49-F238E27FC236}">
              <a16:creationId xmlns:a16="http://schemas.microsoft.com/office/drawing/2014/main" id="{531C7829-7FF7-468E-8BB5-65A8BFF08DA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national-study-mental-health-and-wellbeing-methodology/2020-2022"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 TargetMode="External"/><Relationship Id="rId5" Type="http://schemas.openxmlformats.org/officeDocument/2006/relationships/hyperlink" Target="https://www.abs.gov.au/statistics/health/mental-health/national-study-mental-health-and-wellbeing/2020-2022" TargetMode="External"/><Relationship Id="rId10" Type="http://schemas.openxmlformats.org/officeDocument/2006/relationships/drawing" Target="../drawings/drawing1.xml"/><Relationship Id="rId4" Type="http://schemas.openxmlformats.org/officeDocument/2006/relationships/hyperlink" Target="https://www.abs.gov.au/about/contact-u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D9250-EE2B-4A9F-9E3A-FE64E93F0512}">
  <dimension ref="A1:XFC1048576"/>
  <sheetViews>
    <sheetView tabSelected="1" workbookViewId="0">
      <selection sqref="A1:B1"/>
    </sheetView>
  </sheetViews>
  <sheetFormatPr defaultColWidth="0" defaultRowHeight="14.45" customHeight="1" zeroHeight="1" x14ac:dyDescent="0.25"/>
  <cols>
    <col min="1" max="1" width="22.7109375" customWidth="1"/>
    <col min="2" max="2" width="170.7109375" customWidth="1"/>
    <col min="7" max="16383" width="11.5703125" hidden="1"/>
    <col min="16384" max="16384" width="20.42578125" hidden="1"/>
  </cols>
  <sheetData>
    <row r="1" spans="1:59" ht="0.95" customHeight="1" x14ac:dyDescent="0.25">
      <c r="A1" s="92" t="s">
        <v>264</v>
      </c>
      <c r="B1" s="92"/>
    </row>
    <row r="2" spans="1:59" ht="60" customHeight="1" thickBot="1" x14ac:dyDescent="0.3">
      <c r="A2" s="93" t="s">
        <v>8</v>
      </c>
      <c r="B2" s="93"/>
      <c r="C2" s="11"/>
      <c r="D2" s="11"/>
      <c r="E2" s="11"/>
      <c r="F2" s="11"/>
      <c r="G2" s="11"/>
      <c r="H2" s="11"/>
      <c r="I2" s="11"/>
      <c r="J2" s="11"/>
      <c r="K2" s="11"/>
      <c r="L2" s="12"/>
      <c r="M2" s="12"/>
      <c r="N2" s="12"/>
      <c r="O2" s="12"/>
      <c r="P2" s="12"/>
      <c r="Q2" s="12"/>
      <c r="R2" s="11"/>
      <c r="S2" s="12"/>
      <c r="T2" s="12"/>
      <c r="U2" s="11"/>
      <c r="V2" s="11"/>
      <c r="W2" s="11"/>
      <c r="X2" s="12"/>
      <c r="Y2" s="12"/>
      <c r="Z2" s="12"/>
      <c r="AA2" s="12"/>
      <c r="AB2" s="12"/>
      <c r="AC2" s="12"/>
      <c r="AD2" s="12"/>
      <c r="AE2" s="12"/>
      <c r="AF2" s="11"/>
      <c r="AG2" s="12"/>
      <c r="AH2" s="12"/>
      <c r="AI2" s="11"/>
      <c r="AJ2" s="11"/>
      <c r="AK2" s="11"/>
      <c r="AL2" s="11"/>
      <c r="AM2" s="12"/>
      <c r="AN2" s="12"/>
      <c r="AO2" s="12"/>
      <c r="AP2" s="12"/>
      <c r="AQ2" s="12"/>
      <c r="AR2" s="12"/>
      <c r="AS2" s="12"/>
      <c r="AT2" s="11"/>
      <c r="AU2" s="12"/>
      <c r="AV2" s="12"/>
      <c r="AW2" s="11"/>
      <c r="AX2" s="11"/>
      <c r="AY2" s="11"/>
      <c r="AZ2" s="11"/>
      <c r="BA2" s="11"/>
      <c r="BB2" s="12"/>
      <c r="BC2" s="12"/>
      <c r="BD2" s="11"/>
      <c r="BE2" s="11"/>
      <c r="BF2" s="11"/>
      <c r="BG2" s="11"/>
    </row>
    <row r="3" spans="1:59" ht="36" customHeight="1" thickTop="1" thickBot="1" x14ac:dyDescent="0.35">
      <c r="A3" s="94" t="s">
        <v>150</v>
      </c>
      <c r="B3" s="94"/>
      <c r="C3" s="94"/>
      <c r="D3" s="94"/>
      <c r="E3" s="94"/>
      <c r="F3" s="94"/>
      <c r="G3" s="94"/>
    </row>
    <row r="4" spans="1:59" ht="15" customHeight="1" thickTop="1" x14ac:dyDescent="0.25">
      <c r="A4" s="95" t="s">
        <v>179</v>
      </c>
      <c r="B4" s="95"/>
      <c r="C4" s="13"/>
      <c r="D4" s="13"/>
      <c r="E4" s="13"/>
      <c r="F4" s="13"/>
    </row>
    <row r="5" spans="1:59" ht="30" customHeight="1" thickBot="1" x14ac:dyDescent="0.35">
      <c r="A5" s="96" t="s">
        <v>10</v>
      </c>
      <c r="B5" s="96"/>
      <c r="C5" s="4"/>
      <c r="D5" s="4"/>
      <c r="E5" s="4"/>
      <c r="F5" s="4"/>
    </row>
    <row r="6" spans="1:59" ht="30" customHeight="1" thickTop="1" x14ac:dyDescent="0.25">
      <c r="A6" s="97" t="s">
        <v>137</v>
      </c>
      <c r="B6" s="97"/>
      <c r="C6" s="4"/>
      <c r="D6" s="4"/>
      <c r="E6" s="4"/>
      <c r="F6" s="4"/>
    </row>
    <row r="7" spans="1:59" ht="30" customHeight="1" x14ac:dyDescent="0.25">
      <c r="A7" s="16" t="s">
        <v>11</v>
      </c>
      <c r="B7" s="3" t="s">
        <v>12</v>
      </c>
      <c r="C7" s="4"/>
      <c r="D7" s="4"/>
      <c r="E7" s="4"/>
      <c r="F7" s="4"/>
    </row>
    <row r="8" spans="1:59" ht="15" customHeight="1" x14ac:dyDescent="0.25">
      <c r="A8" s="18" t="s">
        <v>13</v>
      </c>
      <c r="B8" s="17" t="s">
        <v>265</v>
      </c>
      <c r="C8" s="4"/>
      <c r="D8" s="4"/>
      <c r="E8" s="4"/>
      <c r="F8" s="4"/>
    </row>
    <row r="9" spans="1:59" ht="15" customHeight="1" x14ac:dyDescent="0.25">
      <c r="A9" s="18" t="s">
        <v>152</v>
      </c>
      <c r="B9" s="17" t="s">
        <v>151</v>
      </c>
      <c r="C9" s="4"/>
      <c r="D9" s="4"/>
      <c r="E9" s="4"/>
      <c r="F9" s="4"/>
    </row>
    <row r="10" spans="1:59" ht="15" customHeight="1" x14ac:dyDescent="0.25">
      <c r="A10" s="18" t="s">
        <v>14</v>
      </c>
      <c r="B10" s="17" t="s">
        <v>15</v>
      </c>
      <c r="C10" s="4"/>
      <c r="D10" s="4"/>
      <c r="E10" s="4"/>
      <c r="F10" s="4"/>
    </row>
    <row r="11" spans="1:59" ht="15" customHeight="1" x14ac:dyDescent="0.25">
      <c r="A11" s="18" t="s">
        <v>16</v>
      </c>
      <c r="B11" s="17" t="s">
        <v>153</v>
      </c>
      <c r="C11" s="4"/>
      <c r="D11" s="4"/>
      <c r="E11" s="4"/>
      <c r="F11" s="4"/>
    </row>
    <row r="12" spans="1:59" ht="15" customHeight="1" x14ac:dyDescent="0.25">
      <c r="A12" s="18" t="s">
        <v>17</v>
      </c>
      <c r="B12" s="17" t="s">
        <v>154</v>
      </c>
      <c r="C12" s="4"/>
      <c r="D12" s="4"/>
      <c r="E12" s="4"/>
      <c r="F12" s="4"/>
    </row>
    <row r="13" spans="1:59" ht="30" customHeight="1" thickBot="1" x14ac:dyDescent="0.35">
      <c r="A13" s="98" t="s">
        <v>18</v>
      </c>
      <c r="B13" s="98"/>
      <c r="C13" s="4"/>
      <c r="D13" s="17"/>
      <c r="E13" s="4"/>
      <c r="F13" s="4"/>
    </row>
    <row r="14" spans="1:59" ht="15" customHeight="1" thickTop="1" x14ac:dyDescent="0.25">
      <c r="A14" s="99" t="s">
        <v>175</v>
      </c>
      <c r="B14" s="99"/>
      <c r="C14" s="4"/>
      <c r="D14" s="4"/>
      <c r="E14" s="4"/>
      <c r="F14" s="4"/>
    </row>
    <row r="15" spans="1:59" ht="15" customHeight="1" x14ac:dyDescent="0.25">
      <c r="A15" s="100" t="s">
        <v>176</v>
      </c>
      <c r="B15" s="100"/>
      <c r="C15" s="4"/>
      <c r="D15" s="4"/>
      <c r="E15" s="4"/>
      <c r="F15" s="4"/>
    </row>
    <row r="16" spans="1:59" ht="30" customHeight="1" x14ac:dyDescent="0.25">
      <c r="A16" s="100" t="s">
        <v>141</v>
      </c>
      <c r="B16" s="100"/>
      <c r="C16" s="4"/>
      <c r="D16" s="4"/>
      <c r="E16" s="4"/>
      <c r="F16" s="4"/>
    </row>
    <row r="17" spans="1:6" ht="30" customHeight="1" thickBot="1" x14ac:dyDescent="0.35">
      <c r="A17" s="96" t="s">
        <v>19</v>
      </c>
      <c r="B17" s="96"/>
      <c r="C17" s="4"/>
      <c r="D17" s="17"/>
      <c r="E17" s="4"/>
      <c r="F17" s="4"/>
    </row>
    <row r="18" spans="1:6" ht="15" customHeight="1" thickTop="1" x14ac:dyDescent="0.25">
      <c r="A18" s="91" t="s">
        <v>20</v>
      </c>
      <c r="B18" s="91"/>
      <c r="C18" s="4"/>
      <c r="D18" s="17"/>
      <c r="E18" s="4"/>
      <c r="F18" s="4"/>
    </row>
    <row r="19" spans="1:6" ht="15" customHeight="1" x14ac:dyDescent="0.25">
      <c r="A19" s="101" t="s">
        <v>21</v>
      </c>
      <c r="B19" s="101"/>
      <c r="C19" s="4"/>
      <c r="D19" s="17"/>
      <c r="E19" s="4"/>
      <c r="F19" s="4"/>
    </row>
    <row r="20" spans="1:6" ht="15" customHeight="1" x14ac:dyDescent="0.25">
      <c r="A20" s="102" t="s">
        <v>22</v>
      </c>
      <c r="B20" s="102"/>
      <c r="C20" s="4"/>
      <c r="D20" s="4"/>
      <c r="E20" s="4"/>
      <c r="F20" s="4"/>
    </row>
    <row r="21" spans="1:6" ht="15" customHeight="1" x14ac:dyDescent="0.25">
      <c r="A21" s="101" t="s">
        <v>23</v>
      </c>
      <c r="B21" s="101"/>
      <c r="C21" s="4"/>
      <c r="D21" s="4"/>
      <c r="E21" s="4"/>
      <c r="F21" s="4"/>
    </row>
    <row r="22" spans="1:6" ht="15" customHeight="1" x14ac:dyDescent="0.25">
      <c r="A22" s="102" t="s">
        <v>24</v>
      </c>
      <c r="B22" s="102"/>
      <c r="C22" s="4"/>
      <c r="D22" s="4"/>
      <c r="E22" s="4"/>
      <c r="F22" s="4"/>
    </row>
    <row r="23" spans="1:6" ht="15" customHeight="1" x14ac:dyDescent="0.25">
      <c r="A23" s="102" t="s">
        <v>262</v>
      </c>
      <c r="B23" s="102"/>
    </row>
    <row r="32" spans="1:6" ht="15" hidden="1" customHeight="1" x14ac:dyDescent="0.25"/>
    <row r="39" ht="15" hidden="1" x14ac:dyDescent="0.25"/>
    <row r="40" ht="15" hidden="1" x14ac:dyDescent="0.25"/>
    <row r="41" ht="15" hidden="1" x14ac:dyDescent="0.25"/>
    <row r="42" ht="15" hidden="1" x14ac:dyDescent="0.25"/>
    <row r="43" ht="15" hidden="1" x14ac:dyDescent="0.25"/>
    <row r="44" ht="15" hidden="1" x14ac:dyDescent="0.25"/>
    <row r="45" ht="15" hidden="1" x14ac:dyDescent="0.25"/>
    <row r="46" ht="15" hidden="1" x14ac:dyDescent="0.25"/>
    <row r="47" ht="15" hidden="1" x14ac:dyDescent="0.25"/>
    <row r="48" ht="15" hidden="1" x14ac:dyDescent="0.25"/>
    <row r="49" ht="15" hidden="1" x14ac:dyDescent="0.25"/>
    <row r="50" ht="15" hidden="1" x14ac:dyDescent="0.25"/>
    <row r="64" ht="13.5" hidden="1" customHeight="1" x14ac:dyDescent="0.25"/>
    <row r="1048574" ht="15" hidden="1" x14ac:dyDescent="0.25"/>
    <row r="1048576" ht="15" hidden="1" x14ac:dyDescent="0.25"/>
  </sheetData>
  <mergeCells count="17">
    <mergeCell ref="A19:B19"/>
    <mergeCell ref="A20:B20"/>
    <mergeCell ref="A21:B21"/>
    <mergeCell ref="A22:B22"/>
    <mergeCell ref="A23:B23"/>
    <mergeCell ref="A18:B18"/>
    <mergeCell ref="A1:B1"/>
    <mergeCell ref="A2:B2"/>
    <mergeCell ref="A3:G3"/>
    <mergeCell ref="A4:B4"/>
    <mergeCell ref="A5:B5"/>
    <mergeCell ref="A6:B6"/>
    <mergeCell ref="A13:B13"/>
    <mergeCell ref="A14:B14"/>
    <mergeCell ref="A15:B15"/>
    <mergeCell ref="A16:B16"/>
    <mergeCell ref="A17:B17"/>
  </mergeCells>
  <hyperlinks>
    <hyperlink ref="A8" location="Persons!A1" display="Persons" xr:uid="{D1AB5572-12C8-4CA7-8629-3AEEC5F79348}"/>
    <hyperlink ref="A9" location="'SA2s excluded'!A1" display="SA2s excluded" xr:uid="{7ABBE766-A049-49F5-BFBD-3DF832DA103B}"/>
    <hyperlink ref="A20" r:id="rId1" xr:uid="{F12910ED-30D5-4C9A-95D1-0FFA2C57B554}"/>
    <hyperlink ref="A22" r:id="rId2" xr:uid="{6B770A1B-3DF4-4C3A-A7D9-F23111A0D870}"/>
    <hyperlink ref="A23" r:id="rId3" location="copyright-and-creative-commons" display="© Commonwealth of Australia" xr:uid="{A456684F-6330-414F-B161-E146FEB654BD}"/>
    <hyperlink ref="A21" r:id="rId4" xr:uid="{9A7582EC-2582-4186-8E92-DB4BE4451166}"/>
    <hyperlink ref="A19:B19" r:id="rId5" display="This data comes from National Study of Mental Health and Wellbeing, 2020-2022" xr:uid="{8E7433A5-3161-4738-BE91-519018CFB3A8}"/>
    <hyperlink ref="A20:B20" r:id="rId6" display="Australian Bureau of Statistics website" xr:uid="{089CD04F-F673-45EE-A40D-41F3BD4B30CA}"/>
    <hyperlink ref="A18" r:id="rId7" display="See Appendix - modelled estimates for PHNs, National Study of Mental Health and Wellbeing methodology, 2020-2022 for more information on these modelled estimates" xr:uid="{EA5B0227-8C3A-41F2-954C-A8AE5702D871}"/>
    <hyperlink ref="A10" location="'Predictor variables'!A1" display="Predictor variables" xr:uid="{D95B31E5-F1BA-4293-AC7D-7CDA5ADC4F2B}"/>
    <hyperlink ref="A11" location="'Calculating RRMSEs'!A1" display="Calculating RRMSEs" xr:uid="{5742456C-E4B0-4B5D-BD72-300B689A7E1E}"/>
    <hyperlink ref="A12" location="'Calculating CIs'!A1" display="Calculating CIs" xr:uid="{013DBB75-BE26-4D38-AEAF-07C6F7D0B952}"/>
    <hyperlink ref="A18:B18" r:id="rId8" display="See National Study of Mental Health and Wellbeing Methodology for more information on the method, sources of data, accuracy, interpretation and assessment of these modelled estimates." xr:uid="{08BA03E8-D8CD-4563-81F0-D5958C9653E0}"/>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0667-AD39-4550-9291-6F0D7D182230}">
  <dimension ref="A1:I1048576"/>
  <sheetViews>
    <sheetView zoomScaleNormal="100" workbookViewId="0">
      <pane xSplit="2" ySplit="6" topLeftCell="C7" activePane="bottomRight" state="frozen"/>
      <selection sqref="A1:G1"/>
      <selection pane="topRight" sqref="A1:G1"/>
      <selection pane="bottomLeft" sqref="A1:G1"/>
      <selection pane="bottomRight" sqref="A1:I1"/>
    </sheetView>
  </sheetViews>
  <sheetFormatPr defaultColWidth="0" defaultRowHeight="0" customHeight="1" zeroHeight="1" x14ac:dyDescent="0.25"/>
  <cols>
    <col min="1" max="1" width="20.7109375" customWidth="1"/>
    <col min="2" max="2" width="50.7109375" style="1" customWidth="1"/>
    <col min="3" max="9" width="14.7109375" customWidth="1"/>
    <col min="10" max="16384" width="9.140625" hidden="1"/>
  </cols>
  <sheetData>
    <row r="1" spans="1:9" ht="0.95" customHeight="1" x14ac:dyDescent="0.25">
      <c r="A1" s="105" t="s">
        <v>271</v>
      </c>
      <c r="B1" s="105"/>
      <c r="C1" s="105"/>
      <c r="D1" s="105"/>
      <c r="E1" s="105"/>
      <c r="F1" s="105"/>
      <c r="G1" s="105"/>
      <c r="H1" s="105"/>
      <c r="I1" s="105"/>
    </row>
    <row r="2" spans="1:9" ht="60" customHeight="1" x14ac:dyDescent="0.25">
      <c r="A2" s="93" t="s">
        <v>8</v>
      </c>
      <c r="B2" s="93"/>
      <c r="C2" s="93"/>
      <c r="D2" s="93"/>
      <c r="E2" s="93"/>
      <c r="F2" s="93"/>
      <c r="G2" s="93"/>
      <c r="H2" s="93"/>
      <c r="I2" s="93"/>
    </row>
    <row r="3" spans="1:9" ht="48.95" customHeight="1" thickBot="1" x14ac:dyDescent="0.35">
      <c r="A3" s="114" t="s">
        <v>266</v>
      </c>
      <c r="B3" s="114"/>
      <c r="C3" s="114"/>
      <c r="D3" s="114"/>
      <c r="E3" s="114"/>
      <c r="F3" s="114"/>
      <c r="G3" s="114"/>
      <c r="H3" s="114"/>
      <c r="I3" s="114"/>
    </row>
    <row r="4" spans="1:9" ht="30" customHeight="1" thickTop="1" thickBot="1" x14ac:dyDescent="0.35">
      <c r="A4" s="115" t="s">
        <v>149</v>
      </c>
      <c r="B4" s="116"/>
      <c r="C4" s="116"/>
      <c r="D4" s="116"/>
      <c r="E4" s="116"/>
      <c r="F4" s="116"/>
      <c r="G4" s="116"/>
      <c r="H4" s="116"/>
      <c r="I4" s="116"/>
    </row>
    <row r="5" spans="1:9" ht="60" customHeight="1" thickTop="1" x14ac:dyDescent="0.25">
      <c r="A5" s="117" t="s">
        <v>177</v>
      </c>
      <c r="B5" s="117" t="s">
        <v>178</v>
      </c>
      <c r="C5" s="10" t="s">
        <v>267</v>
      </c>
      <c r="D5" s="106" t="s">
        <v>270</v>
      </c>
      <c r="E5" s="106"/>
      <c r="F5" s="10" t="s">
        <v>6</v>
      </c>
      <c r="G5" s="106" t="s">
        <v>5</v>
      </c>
      <c r="H5" s="106"/>
      <c r="I5" s="10" t="s">
        <v>4</v>
      </c>
    </row>
    <row r="6" spans="1:9" ht="15.75" x14ac:dyDescent="0.25">
      <c r="A6" s="111"/>
      <c r="B6" s="111"/>
      <c r="C6" s="76" t="s">
        <v>9</v>
      </c>
      <c r="D6" s="9" t="s">
        <v>2</v>
      </c>
      <c r="E6" s="9" t="s">
        <v>3</v>
      </c>
      <c r="F6" s="9" t="s">
        <v>2</v>
      </c>
      <c r="G6" s="9" t="s">
        <v>1</v>
      </c>
      <c r="H6" s="9" t="s">
        <v>0</v>
      </c>
      <c r="I6" s="9" t="s">
        <v>9</v>
      </c>
    </row>
    <row r="7" spans="1:9" ht="15" customHeight="1" x14ac:dyDescent="0.25">
      <c r="A7" s="71">
        <v>101021007</v>
      </c>
      <c r="B7" s="71" t="s">
        <v>272</v>
      </c>
      <c r="C7" s="7">
        <v>272</v>
      </c>
      <c r="D7" s="74">
        <v>13.1</v>
      </c>
      <c r="E7" s="75" t="s">
        <v>273</v>
      </c>
      <c r="F7" s="74">
        <v>7.8</v>
      </c>
      <c r="G7" s="74">
        <v>5.8</v>
      </c>
      <c r="H7" s="74">
        <v>9.6999999999999993</v>
      </c>
      <c r="I7" s="73">
        <v>3508</v>
      </c>
    </row>
    <row r="8" spans="1:9" ht="15.75" x14ac:dyDescent="0.25">
      <c r="A8" s="8">
        <v>101021008</v>
      </c>
      <c r="B8" s="8" t="s">
        <v>274</v>
      </c>
      <c r="C8" s="7">
        <v>613</v>
      </c>
      <c r="D8" s="5">
        <v>12.4</v>
      </c>
      <c r="E8" s="6" t="s">
        <v>273</v>
      </c>
      <c r="F8" s="5">
        <v>9.1999999999999993</v>
      </c>
      <c r="G8" s="5">
        <v>6.9</v>
      </c>
      <c r="H8" s="5">
        <v>11.4</v>
      </c>
      <c r="I8" s="7">
        <v>6694</v>
      </c>
    </row>
    <row r="9" spans="1:9" ht="15.75" x14ac:dyDescent="0.25">
      <c r="A9" s="8">
        <v>101021009</v>
      </c>
      <c r="B9" s="8" t="s">
        <v>275</v>
      </c>
      <c r="C9" s="7">
        <v>650</v>
      </c>
      <c r="D9" s="5">
        <v>12.3</v>
      </c>
      <c r="E9" s="6" t="s">
        <v>273</v>
      </c>
      <c r="F9" s="5">
        <v>7.2</v>
      </c>
      <c r="G9" s="5">
        <v>5.5</v>
      </c>
      <c r="H9" s="5">
        <v>9</v>
      </c>
      <c r="I9" s="7">
        <v>8991</v>
      </c>
    </row>
    <row r="10" spans="1:9" ht="15.75" x14ac:dyDescent="0.25">
      <c r="A10" s="8">
        <v>101021010</v>
      </c>
      <c r="B10" s="8" t="s">
        <v>276</v>
      </c>
      <c r="C10" s="7">
        <v>293</v>
      </c>
      <c r="D10" s="5">
        <v>13</v>
      </c>
      <c r="E10" s="6" t="s">
        <v>273</v>
      </c>
      <c r="F10" s="5">
        <v>7.1</v>
      </c>
      <c r="G10" s="5">
        <v>5.3</v>
      </c>
      <c r="H10" s="5">
        <v>8.9</v>
      </c>
      <c r="I10" s="7">
        <v>4148</v>
      </c>
    </row>
    <row r="11" spans="1:9" ht="15.75" x14ac:dyDescent="0.25">
      <c r="A11" s="8">
        <v>101021012</v>
      </c>
      <c r="B11" s="8" t="s">
        <v>277</v>
      </c>
      <c r="C11" s="7">
        <v>781</v>
      </c>
      <c r="D11" s="5">
        <v>12.2</v>
      </c>
      <c r="E11" s="6" t="s">
        <v>273</v>
      </c>
      <c r="F11" s="5">
        <v>8</v>
      </c>
      <c r="G11" s="5">
        <v>6.1</v>
      </c>
      <c r="H11" s="5">
        <v>10</v>
      </c>
      <c r="I11" s="7">
        <v>9703</v>
      </c>
    </row>
    <row r="12" spans="1:9" ht="15.75" x14ac:dyDescent="0.25">
      <c r="A12" s="8">
        <v>101021610</v>
      </c>
      <c r="B12" s="8" t="s">
        <v>278</v>
      </c>
      <c r="C12" s="7">
        <v>321</v>
      </c>
      <c r="D12" s="5">
        <v>13.2</v>
      </c>
      <c r="E12" s="6" t="s">
        <v>273</v>
      </c>
      <c r="F12" s="5">
        <v>7</v>
      </c>
      <c r="G12" s="5">
        <v>5.2</v>
      </c>
      <c r="H12" s="5">
        <v>8.8000000000000007</v>
      </c>
      <c r="I12" s="7">
        <v>4600</v>
      </c>
    </row>
    <row r="13" spans="1:9" ht="15.75" x14ac:dyDescent="0.25">
      <c r="A13" s="8">
        <v>101021611</v>
      </c>
      <c r="B13" s="8" t="s">
        <v>279</v>
      </c>
      <c r="C13" s="7">
        <v>1085</v>
      </c>
      <c r="D13" s="5">
        <v>12.2</v>
      </c>
      <c r="E13" s="6" t="s">
        <v>273</v>
      </c>
      <c r="F13" s="5">
        <v>8.4</v>
      </c>
      <c r="G13" s="5">
        <v>6.4</v>
      </c>
      <c r="H13" s="5">
        <v>10.3</v>
      </c>
      <c r="I13" s="7">
        <v>12992</v>
      </c>
    </row>
    <row r="14" spans="1:9" ht="15.75" x14ac:dyDescent="0.25">
      <c r="A14" s="8">
        <v>101031013</v>
      </c>
      <c r="B14" s="8" t="s">
        <v>280</v>
      </c>
      <c r="C14" s="7">
        <v>148</v>
      </c>
      <c r="D14" s="5">
        <v>13.8</v>
      </c>
      <c r="E14" s="6" t="s">
        <v>273</v>
      </c>
      <c r="F14" s="5">
        <v>7.6</v>
      </c>
      <c r="G14" s="5">
        <v>5.6</v>
      </c>
      <c r="H14" s="5">
        <v>9.6999999999999993</v>
      </c>
      <c r="I14" s="7">
        <v>1940</v>
      </c>
    </row>
    <row r="15" spans="1:9" ht="15.75" x14ac:dyDescent="0.25">
      <c r="A15" s="8">
        <v>101031014</v>
      </c>
      <c r="B15" s="8" t="s">
        <v>281</v>
      </c>
      <c r="C15" s="7">
        <v>416</v>
      </c>
      <c r="D15" s="5">
        <v>12</v>
      </c>
      <c r="E15" s="6" t="s">
        <v>273</v>
      </c>
      <c r="F15" s="5">
        <v>8.4</v>
      </c>
      <c r="G15" s="5">
        <v>6.4</v>
      </c>
      <c r="H15" s="5">
        <v>10.4</v>
      </c>
      <c r="I15" s="7">
        <v>4967</v>
      </c>
    </row>
    <row r="16" spans="1:9" ht="15.75" x14ac:dyDescent="0.25">
      <c r="A16" s="8">
        <v>101031015</v>
      </c>
      <c r="B16" s="8" t="s">
        <v>282</v>
      </c>
      <c r="C16" s="7">
        <v>234</v>
      </c>
      <c r="D16" s="5">
        <v>12.9</v>
      </c>
      <c r="E16" s="6" t="s">
        <v>273</v>
      </c>
      <c r="F16" s="5">
        <v>8.1999999999999993</v>
      </c>
      <c r="G16" s="5">
        <v>6.1</v>
      </c>
      <c r="H16" s="5">
        <v>10.3</v>
      </c>
      <c r="I16" s="7">
        <v>2845</v>
      </c>
    </row>
    <row r="17" spans="1:9" ht="15.75" x14ac:dyDescent="0.25">
      <c r="A17" s="8">
        <v>101031016</v>
      </c>
      <c r="B17" s="8" t="s">
        <v>283</v>
      </c>
      <c r="C17" s="7">
        <v>496</v>
      </c>
      <c r="D17" s="5">
        <v>12</v>
      </c>
      <c r="E17" s="6" t="s">
        <v>273</v>
      </c>
      <c r="F17" s="5">
        <v>8.1</v>
      </c>
      <c r="G17" s="5">
        <v>6.2</v>
      </c>
      <c r="H17" s="5">
        <v>9.9</v>
      </c>
      <c r="I17" s="7">
        <v>6161</v>
      </c>
    </row>
    <row r="18" spans="1:9" ht="15.75" x14ac:dyDescent="0.25">
      <c r="A18" s="8">
        <v>101041017</v>
      </c>
      <c r="B18" s="8" t="s">
        <v>284</v>
      </c>
      <c r="C18" s="7">
        <v>748</v>
      </c>
      <c r="D18" s="5">
        <v>12</v>
      </c>
      <c r="E18" s="6" t="s">
        <v>273</v>
      </c>
      <c r="F18" s="5">
        <v>11</v>
      </c>
      <c r="G18" s="5">
        <v>8.4</v>
      </c>
      <c r="H18" s="5">
        <v>13.6</v>
      </c>
      <c r="I18" s="7">
        <v>6799</v>
      </c>
    </row>
    <row r="19" spans="1:9" ht="15.75" x14ac:dyDescent="0.25">
      <c r="A19" s="8">
        <v>101041018</v>
      </c>
      <c r="B19" s="8" t="s">
        <v>285</v>
      </c>
      <c r="C19" s="7">
        <v>741</v>
      </c>
      <c r="D19" s="5">
        <v>12.1</v>
      </c>
      <c r="E19" s="6" t="s">
        <v>273</v>
      </c>
      <c r="F19" s="5">
        <v>10.3</v>
      </c>
      <c r="G19" s="5">
        <v>7.9</v>
      </c>
      <c r="H19" s="5">
        <v>12.8</v>
      </c>
      <c r="I19" s="7">
        <v>7181</v>
      </c>
    </row>
    <row r="20" spans="1:9" ht="15.75" x14ac:dyDescent="0.25">
      <c r="A20" s="8">
        <v>101041019</v>
      </c>
      <c r="B20" s="8" t="s">
        <v>286</v>
      </c>
      <c r="C20" s="7">
        <v>687</v>
      </c>
      <c r="D20" s="5">
        <v>12.1</v>
      </c>
      <c r="E20" s="6" t="s">
        <v>273</v>
      </c>
      <c r="F20" s="5">
        <v>10.1</v>
      </c>
      <c r="G20" s="5">
        <v>7.7</v>
      </c>
      <c r="H20" s="5">
        <v>12.5</v>
      </c>
      <c r="I20" s="7">
        <v>6796</v>
      </c>
    </row>
    <row r="21" spans="1:9" ht="15.75" x14ac:dyDescent="0.25">
      <c r="A21" s="8">
        <v>101041020</v>
      </c>
      <c r="B21" s="8" t="s">
        <v>287</v>
      </c>
      <c r="C21" s="7">
        <v>751</v>
      </c>
      <c r="D21" s="5">
        <v>12.3</v>
      </c>
      <c r="E21" s="6" t="s">
        <v>273</v>
      </c>
      <c r="F21" s="5">
        <v>9.6</v>
      </c>
      <c r="G21" s="5">
        <v>7.3</v>
      </c>
      <c r="H21" s="5">
        <v>11.9</v>
      </c>
      <c r="I21" s="7">
        <v>7853</v>
      </c>
    </row>
    <row r="22" spans="1:9" ht="15.75" x14ac:dyDescent="0.25">
      <c r="A22" s="8">
        <v>101041021</v>
      </c>
      <c r="B22" s="8" t="s">
        <v>288</v>
      </c>
      <c r="C22" s="7">
        <v>289</v>
      </c>
      <c r="D22" s="5">
        <v>12.9</v>
      </c>
      <c r="E22" s="6" t="s">
        <v>273</v>
      </c>
      <c r="F22" s="5">
        <v>9.5</v>
      </c>
      <c r="G22" s="5">
        <v>7.1</v>
      </c>
      <c r="H22" s="5">
        <v>12</v>
      </c>
      <c r="I22" s="7">
        <v>3028</v>
      </c>
    </row>
    <row r="23" spans="1:9" ht="15.75" x14ac:dyDescent="0.25">
      <c r="A23" s="8">
        <v>101041022</v>
      </c>
      <c r="B23" s="8" t="s">
        <v>289</v>
      </c>
      <c r="C23" s="7">
        <v>5</v>
      </c>
      <c r="D23" s="5">
        <v>43.7</v>
      </c>
      <c r="E23" s="6" t="s">
        <v>290</v>
      </c>
      <c r="F23" s="5">
        <v>17.899999999999999</v>
      </c>
      <c r="G23" s="5">
        <v>2.6</v>
      </c>
      <c r="H23" s="5">
        <v>33.200000000000003</v>
      </c>
      <c r="I23" s="7">
        <v>28</v>
      </c>
    </row>
    <row r="24" spans="1:9" ht="15.75" x14ac:dyDescent="0.25">
      <c r="A24" s="8">
        <v>101041023</v>
      </c>
      <c r="B24" s="8" t="s">
        <v>291</v>
      </c>
      <c r="C24" s="7">
        <v>284</v>
      </c>
      <c r="D24" s="5">
        <v>12.8</v>
      </c>
      <c r="E24" s="6" t="s">
        <v>273</v>
      </c>
      <c r="F24" s="5">
        <v>10.8</v>
      </c>
      <c r="G24" s="5">
        <v>8.1</v>
      </c>
      <c r="H24" s="5">
        <v>13.5</v>
      </c>
      <c r="I24" s="7">
        <v>2638</v>
      </c>
    </row>
    <row r="25" spans="1:9" ht="15.75" x14ac:dyDescent="0.25">
      <c r="A25" s="8">
        <v>101041024</v>
      </c>
      <c r="B25" s="8" t="s">
        <v>292</v>
      </c>
      <c r="C25" s="7">
        <v>273</v>
      </c>
      <c r="D25" s="5">
        <v>13.1</v>
      </c>
      <c r="E25" s="6" t="s">
        <v>273</v>
      </c>
      <c r="F25" s="5">
        <v>9.1</v>
      </c>
      <c r="G25" s="5">
        <v>6.8</v>
      </c>
      <c r="H25" s="5">
        <v>11.5</v>
      </c>
      <c r="I25" s="7">
        <v>2990</v>
      </c>
    </row>
    <row r="26" spans="1:9" ht="15.75" x14ac:dyDescent="0.25">
      <c r="A26" s="8">
        <v>101041025</v>
      </c>
      <c r="B26" s="8" t="s">
        <v>293</v>
      </c>
      <c r="C26" s="7">
        <v>815</v>
      </c>
      <c r="D26" s="5">
        <v>12.2</v>
      </c>
      <c r="E26" s="6" t="s">
        <v>273</v>
      </c>
      <c r="F26" s="5">
        <v>8.8000000000000007</v>
      </c>
      <c r="G26" s="5">
        <v>6.7</v>
      </c>
      <c r="H26" s="5">
        <v>10.9</v>
      </c>
      <c r="I26" s="7">
        <v>9259</v>
      </c>
    </row>
    <row r="27" spans="1:9" ht="15.75" x14ac:dyDescent="0.25">
      <c r="A27" s="8">
        <v>101041026</v>
      </c>
      <c r="B27" s="8" t="s">
        <v>294</v>
      </c>
      <c r="C27" s="7">
        <v>709</v>
      </c>
      <c r="D27" s="5">
        <v>12.2</v>
      </c>
      <c r="E27" s="6" t="s">
        <v>273</v>
      </c>
      <c r="F27" s="5">
        <v>9.9</v>
      </c>
      <c r="G27" s="5">
        <v>7.6</v>
      </c>
      <c r="H27" s="5">
        <v>12.3</v>
      </c>
      <c r="I27" s="7">
        <v>7142</v>
      </c>
    </row>
    <row r="28" spans="1:9" ht="15.75" x14ac:dyDescent="0.25">
      <c r="A28" s="8">
        <v>101041027</v>
      </c>
      <c r="B28" s="8" t="s">
        <v>295</v>
      </c>
      <c r="C28" s="7">
        <v>766</v>
      </c>
      <c r="D28" s="5">
        <v>11.9</v>
      </c>
      <c r="E28" s="6" t="s">
        <v>273</v>
      </c>
      <c r="F28" s="5">
        <v>9.6</v>
      </c>
      <c r="G28" s="5">
        <v>7.4</v>
      </c>
      <c r="H28" s="5">
        <v>11.9</v>
      </c>
      <c r="I28" s="7">
        <v>7951</v>
      </c>
    </row>
    <row r="29" spans="1:9" ht="15.75" x14ac:dyDescent="0.25">
      <c r="A29" s="8">
        <v>101051539</v>
      </c>
      <c r="B29" s="8" t="s">
        <v>296</v>
      </c>
      <c r="C29" s="7">
        <v>1727</v>
      </c>
      <c r="D29" s="5">
        <v>11.5</v>
      </c>
      <c r="E29" s="6" t="s">
        <v>273</v>
      </c>
      <c r="F29" s="5">
        <v>9.4</v>
      </c>
      <c r="G29" s="5">
        <v>7.3</v>
      </c>
      <c r="H29" s="5">
        <v>11.5</v>
      </c>
      <c r="I29" s="7">
        <v>18362</v>
      </c>
    </row>
    <row r="30" spans="1:9" ht="15.75" x14ac:dyDescent="0.25">
      <c r="A30" s="8">
        <v>101051540</v>
      </c>
      <c r="B30" s="8" t="s">
        <v>297</v>
      </c>
      <c r="C30" s="7">
        <v>977</v>
      </c>
      <c r="D30" s="5">
        <v>11.8</v>
      </c>
      <c r="E30" s="6" t="s">
        <v>273</v>
      </c>
      <c r="F30" s="5">
        <v>8.8000000000000007</v>
      </c>
      <c r="G30" s="5">
        <v>6.8</v>
      </c>
      <c r="H30" s="5">
        <v>10.8</v>
      </c>
      <c r="I30" s="7">
        <v>11092</v>
      </c>
    </row>
    <row r="31" spans="1:9" ht="15.75" x14ac:dyDescent="0.25">
      <c r="A31" s="8">
        <v>101061541</v>
      </c>
      <c r="B31" s="8" t="s">
        <v>298</v>
      </c>
      <c r="C31" s="7">
        <v>477</v>
      </c>
      <c r="D31" s="5">
        <v>12.2</v>
      </c>
      <c r="E31" s="6" t="s">
        <v>273</v>
      </c>
      <c r="F31" s="5">
        <v>9.4</v>
      </c>
      <c r="G31" s="5">
        <v>7.1</v>
      </c>
      <c r="H31" s="5">
        <v>11.7</v>
      </c>
      <c r="I31" s="7">
        <v>5074</v>
      </c>
    </row>
    <row r="32" spans="1:9" ht="15.75" x14ac:dyDescent="0.25">
      <c r="A32" s="8">
        <v>101061542</v>
      </c>
      <c r="B32" s="8" t="s">
        <v>299</v>
      </c>
      <c r="C32" s="7">
        <v>834</v>
      </c>
      <c r="D32" s="5">
        <v>12</v>
      </c>
      <c r="E32" s="6" t="s">
        <v>273</v>
      </c>
      <c r="F32" s="5">
        <v>8.4</v>
      </c>
      <c r="G32" s="5">
        <v>6.4</v>
      </c>
      <c r="H32" s="5">
        <v>10.4</v>
      </c>
      <c r="I32" s="7">
        <v>9892</v>
      </c>
    </row>
    <row r="33" spans="1:9" ht="15.75" x14ac:dyDescent="0.25">
      <c r="A33" s="8">
        <v>101061543</v>
      </c>
      <c r="B33" s="8" t="s">
        <v>300</v>
      </c>
      <c r="C33" s="7">
        <v>730</v>
      </c>
      <c r="D33" s="5">
        <v>11.8</v>
      </c>
      <c r="E33" s="6" t="s">
        <v>273</v>
      </c>
      <c r="F33" s="5">
        <v>8.9</v>
      </c>
      <c r="G33" s="5">
        <v>6.9</v>
      </c>
      <c r="H33" s="5">
        <v>11</v>
      </c>
      <c r="I33" s="7">
        <v>8170</v>
      </c>
    </row>
    <row r="34" spans="1:9" ht="15.75" x14ac:dyDescent="0.25">
      <c r="A34" s="8">
        <v>101061544</v>
      </c>
      <c r="B34" s="8" t="s">
        <v>301</v>
      </c>
      <c r="C34" s="7">
        <v>531</v>
      </c>
      <c r="D34" s="5">
        <v>12</v>
      </c>
      <c r="E34" s="6" t="s">
        <v>273</v>
      </c>
      <c r="F34" s="5">
        <v>8.8000000000000007</v>
      </c>
      <c r="G34" s="5">
        <v>6.7</v>
      </c>
      <c r="H34" s="5">
        <v>10.9</v>
      </c>
      <c r="I34" s="7">
        <v>6031</v>
      </c>
    </row>
    <row r="35" spans="1:9" ht="15.75" x14ac:dyDescent="0.25">
      <c r="A35" s="8">
        <v>102011028</v>
      </c>
      <c r="B35" s="8" t="s">
        <v>302</v>
      </c>
      <c r="C35" s="7">
        <v>409</v>
      </c>
      <c r="D35" s="5">
        <v>12.9</v>
      </c>
      <c r="E35" s="6" t="s">
        <v>273</v>
      </c>
      <c r="F35" s="5">
        <v>7.3</v>
      </c>
      <c r="G35" s="5">
        <v>5.4</v>
      </c>
      <c r="H35" s="5">
        <v>9.1</v>
      </c>
      <c r="I35" s="7">
        <v>5607</v>
      </c>
    </row>
    <row r="36" spans="1:9" ht="15.75" x14ac:dyDescent="0.25">
      <c r="A36" s="8">
        <v>102011029</v>
      </c>
      <c r="B36" s="8" t="s">
        <v>303</v>
      </c>
      <c r="C36" s="7">
        <v>700</v>
      </c>
      <c r="D36" s="5">
        <v>12.4</v>
      </c>
      <c r="E36" s="6" t="s">
        <v>273</v>
      </c>
      <c r="F36" s="5">
        <v>7.9</v>
      </c>
      <c r="G36" s="5">
        <v>6</v>
      </c>
      <c r="H36" s="5">
        <v>9.9</v>
      </c>
      <c r="I36" s="7">
        <v>8809</v>
      </c>
    </row>
    <row r="37" spans="1:9" ht="15.75" x14ac:dyDescent="0.25">
      <c r="A37" s="8">
        <v>102011030</v>
      </c>
      <c r="B37" s="8" t="s">
        <v>304</v>
      </c>
      <c r="C37" s="7">
        <v>343</v>
      </c>
      <c r="D37" s="5">
        <v>12.9</v>
      </c>
      <c r="E37" s="6" t="s">
        <v>273</v>
      </c>
      <c r="F37" s="5">
        <v>8.8000000000000007</v>
      </c>
      <c r="G37" s="5">
        <v>6.5</v>
      </c>
      <c r="H37" s="5">
        <v>11</v>
      </c>
      <c r="I37" s="7">
        <v>3919</v>
      </c>
    </row>
    <row r="38" spans="1:9" ht="15.75" x14ac:dyDescent="0.25">
      <c r="A38" s="8">
        <v>102011031</v>
      </c>
      <c r="B38" s="8" t="s">
        <v>305</v>
      </c>
      <c r="C38" s="7">
        <v>853</v>
      </c>
      <c r="D38" s="5">
        <v>12.2</v>
      </c>
      <c r="E38" s="6" t="s">
        <v>273</v>
      </c>
      <c r="F38" s="5">
        <v>7.7</v>
      </c>
      <c r="G38" s="5">
        <v>5.9</v>
      </c>
      <c r="H38" s="5">
        <v>9.6</v>
      </c>
      <c r="I38" s="7">
        <v>11016</v>
      </c>
    </row>
    <row r="39" spans="1:9" ht="15.75" x14ac:dyDescent="0.25">
      <c r="A39" s="8">
        <v>102011032</v>
      </c>
      <c r="B39" s="8" t="s">
        <v>306</v>
      </c>
      <c r="C39" s="7">
        <v>1475</v>
      </c>
      <c r="D39" s="5">
        <v>12</v>
      </c>
      <c r="E39" s="6" t="s">
        <v>273</v>
      </c>
      <c r="F39" s="5">
        <v>8.4</v>
      </c>
      <c r="G39" s="5">
        <v>6.4</v>
      </c>
      <c r="H39" s="5">
        <v>10.4</v>
      </c>
      <c r="I39" s="7">
        <v>17543</v>
      </c>
    </row>
    <row r="40" spans="1:9" ht="15.75" x14ac:dyDescent="0.25">
      <c r="A40" s="8">
        <v>102011033</v>
      </c>
      <c r="B40" s="8" t="s">
        <v>307</v>
      </c>
      <c r="C40" s="7">
        <v>440</v>
      </c>
      <c r="D40" s="5">
        <v>12.7</v>
      </c>
      <c r="E40" s="6" t="s">
        <v>273</v>
      </c>
      <c r="F40" s="5">
        <v>9.1999999999999993</v>
      </c>
      <c r="G40" s="5">
        <v>6.9</v>
      </c>
      <c r="H40" s="5">
        <v>11.5</v>
      </c>
      <c r="I40" s="7">
        <v>4767</v>
      </c>
    </row>
    <row r="41" spans="1:9" ht="15.75" x14ac:dyDescent="0.25">
      <c r="A41" s="8">
        <v>102011034</v>
      </c>
      <c r="B41" s="8" t="s">
        <v>308</v>
      </c>
      <c r="C41" s="7">
        <v>480</v>
      </c>
      <c r="D41" s="5">
        <v>12.6</v>
      </c>
      <c r="E41" s="6" t="s">
        <v>273</v>
      </c>
      <c r="F41" s="5">
        <v>8.5</v>
      </c>
      <c r="G41" s="5">
        <v>6.4</v>
      </c>
      <c r="H41" s="5">
        <v>10.6</v>
      </c>
      <c r="I41" s="7">
        <v>5632</v>
      </c>
    </row>
    <row r="42" spans="1:9" ht="15.75" x14ac:dyDescent="0.25">
      <c r="A42" s="8">
        <v>102011035</v>
      </c>
      <c r="B42" s="8" t="s">
        <v>309</v>
      </c>
      <c r="C42" s="7">
        <v>498</v>
      </c>
      <c r="D42" s="5">
        <v>12.6</v>
      </c>
      <c r="E42" s="6" t="s">
        <v>273</v>
      </c>
      <c r="F42" s="5">
        <v>9</v>
      </c>
      <c r="G42" s="5">
        <v>6.8</v>
      </c>
      <c r="H42" s="5">
        <v>11.2</v>
      </c>
      <c r="I42" s="7">
        <v>5532</v>
      </c>
    </row>
    <row r="43" spans="1:9" ht="15.75" x14ac:dyDescent="0.25">
      <c r="A43" s="8">
        <v>102011036</v>
      </c>
      <c r="B43" s="8" t="s">
        <v>310</v>
      </c>
      <c r="C43" s="7">
        <v>564</v>
      </c>
      <c r="D43" s="5">
        <v>12.6</v>
      </c>
      <c r="E43" s="6" t="s">
        <v>273</v>
      </c>
      <c r="F43" s="5">
        <v>9.1</v>
      </c>
      <c r="G43" s="5">
        <v>6.9</v>
      </c>
      <c r="H43" s="5">
        <v>11.4</v>
      </c>
      <c r="I43" s="7">
        <v>6180</v>
      </c>
    </row>
    <row r="44" spans="1:9" ht="15.75" x14ac:dyDescent="0.25">
      <c r="A44" s="8">
        <v>102011037</v>
      </c>
      <c r="B44" s="8" t="s">
        <v>311</v>
      </c>
      <c r="C44" s="7">
        <v>433</v>
      </c>
      <c r="D44" s="5">
        <v>12.6</v>
      </c>
      <c r="E44" s="6" t="s">
        <v>273</v>
      </c>
      <c r="F44" s="5">
        <v>8.5</v>
      </c>
      <c r="G44" s="5">
        <v>6.4</v>
      </c>
      <c r="H44" s="5">
        <v>10.6</v>
      </c>
      <c r="I44" s="7">
        <v>5107</v>
      </c>
    </row>
    <row r="45" spans="1:9" ht="15.75" x14ac:dyDescent="0.25">
      <c r="A45" s="8">
        <v>102011038</v>
      </c>
      <c r="B45" s="8" t="s">
        <v>312</v>
      </c>
      <c r="C45" s="7">
        <v>454</v>
      </c>
      <c r="D45" s="5">
        <v>12.7</v>
      </c>
      <c r="E45" s="6" t="s">
        <v>273</v>
      </c>
      <c r="F45" s="5">
        <v>8.1</v>
      </c>
      <c r="G45" s="5">
        <v>6.1</v>
      </c>
      <c r="H45" s="5">
        <v>10.199999999999999</v>
      </c>
      <c r="I45" s="7">
        <v>5581</v>
      </c>
    </row>
    <row r="46" spans="1:9" ht="15.75" x14ac:dyDescent="0.25">
      <c r="A46" s="8">
        <v>102011039</v>
      </c>
      <c r="B46" s="8" t="s">
        <v>313</v>
      </c>
      <c r="C46" s="7">
        <v>858</v>
      </c>
      <c r="D46" s="5">
        <v>12.4</v>
      </c>
      <c r="E46" s="6" t="s">
        <v>273</v>
      </c>
      <c r="F46" s="5">
        <v>7.3</v>
      </c>
      <c r="G46" s="5">
        <v>5.6</v>
      </c>
      <c r="H46" s="5">
        <v>9.1</v>
      </c>
      <c r="I46" s="7">
        <v>11691</v>
      </c>
    </row>
    <row r="47" spans="1:9" ht="15.75" x14ac:dyDescent="0.25">
      <c r="A47" s="8">
        <v>102011040</v>
      </c>
      <c r="B47" s="8" t="s">
        <v>314</v>
      </c>
      <c r="C47" s="7">
        <v>1779</v>
      </c>
      <c r="D47" s="5">
        <v>11.9</v>
      </c>
      <c r="E47" s="6" t="s">
        <v>273</v>
      </c>
      <c r="F47" s="5">
        <v>9.1</v>
      </c>
      <c r="G47" s="5">
        <v>7</v>
      </c>
      <c r="H47" s="5">
        <v>11.2</v>
      </c>
      <c r="I47" s="7">
        <v>19605</v>
      </c>
    </row>
    <row r="48" spans="1:9" ht="15.75" x14ac:dyDescent="0.25">
      <c r="A48" s="8">
        <v>102011041</v>
      </c>
      <c r="B48" s="8" t="s">
        <v>315</v>
      </c>
      <c r="C48" s="7">
        <v>608</v>
      </c>
      <c r="D48" s="5">
        <v>12.5</v>
      </c>
      <c r="E48" s="6" t="s">
        <v>273</v>
      </c>
      <c r="F48" s="5">
        <v>7.5</v>
      </c>
      <c r="G48" s="5">
        <v>5.6</v>
      </c>
      <c r="H48" s="5">
        <v>9.3000000000000007</v>
      </c>
      <c r="I48" s="7">
        <v>8149</v>
      </c>
    </row>
    <row r="49" spans="1:9" ht="15.75" x14ac:dyDescent="0.25">
      <c r="A49" s="8">
        <v>102011042</v>
      </c>
      <c r="B49" s="8" t="s">
        <v>316</v>
      </c>
      <c r="C49" s="7">
        <v>1103</v>
      </c>
      <c r="D49" s="5">
        <v>12</v>
      </c>
      <c r="E49" s="6" t="s">
        <v>273</v>
      </c>
      <c r="F49" s="5">
        <v>9.6999999999999993</v>
      </c>
      <c r="G49" s="5">
        <v>7.4</v>
      </c>
      <c r="H49" s="5">
        <v>12</v>
      </c>
      <c r="I49" s="7">
        <v>11352</v>
      </c>
    </row>
    <row r="50" spans="1:9" ht="15.75" x14ac:dyDescent="0.25">
      <c r="A50" s="8">
        <v>102011043</v>
      </c>
      <c r="B50" s="8" t="s">
        <v>317</v>
      </c>
      <c r="C50" s="7">
        <v>794</v>
      </c>
      <c r="D50" s="5">
        <v>12.3</v>
      </c>
      <c r="E50" s="6" t="s">
        <v>273</v>
      </c>
      <c r="F50" s="5">
        <v>9.3000000000000007</v>
      </c>
      <c r="G50" s="5">
        <v>7.1</v>
      </c>
      <c r="H50" s="5">
        <v>11.6</v>
      </c>
      <c r="I50" s="7">
        <v>8511</v>
      </c>
    </row>
    <row r="51" spans="1:9" ht="15.75" x14ac:dyDescent="0.25">
      <c r="A51" s="8">
        <v>102021044</v>
      </c>
      <c r="B51" s="8" t="s">
        <v>318</v>
      </c>
      <c r="C51" s="7">
        <v>1693</v>
      </c>
      <c r="D51" s="5">
        <v>12.1</v>
      </c>
      <c r="E51" s="6" t="s">
        <v>273</v>
      </c>
      <c r="F51" s="5">
        <v>9.9</v>
      </c>
      <c r="G51" s="5">
        <v>7.6</v>
      </c>
      <c r="H51" s="5">
        <v>12.3</v>
      </c>
      <c r="I51" s="7">
        <v>17038</v>
      </c>
    </row>
    <row r="52" spans="1:9" ht="15.75" x14ac:dyDescent="0.25">
      <c r="A52" s="8">
        <v>102021045</v>
      </c>
      <c r="B52" s="8" t="s">
        <v>319</v>
      </c>
      <c r="C52" s="7">
        <v>1079</v>
      </c>
      <c r="D52" s="5">
        <v>12.4</v>
      </c>
      <c r="E52" s="6" t="s">
        <v>273</v>
      </c>
      <c r="F52" s="5">
        <v>12.6</v>
      </c>
      <c r="G52" s="5">
        <v>9.5</v>
      </c>
      <c r="H52" s="5">
        <v>15.7</v>
      </c>
      <c r="I52" s="7">
        <v>8559</v>
      </c>
    </row>
    <row r="53" spans="1:9" ht="15.75" x14ac:dyDescent="0.25">
      <c r="A53" s="8">
        <v>102021046</v>
      </c>
      <c r="B53" s="8" t="s">
        <v>320</v>
      </c>
      <c r="C53" s="7">
        <v>872</v>
      </c>
      <c r="D53" s="5">
        <v>12.3</v>
      </c>
      <c r="E53" s="6" t="s">
        <v>273</v>
      </c>
      <c r="F53" s="5">
        <v>11.1</v>
      </c>
      <c r="G53" s="5">
        <v>8.4</v>
      </c>
      <c r="H53" s="5">
        <v>13.8</v>
      </c>
      <c r="I53" s="7">
        <v>7852</v>
      </c>
    </row>
    <row r="54" spans="1:9" ht="15.75" x14ac:dyDescent="0.25">
      <c r="A54" s="8">
        <v>102021047</v>
      </c>
      <c r="B54" s="8" t="s">
        <v>321</v>
      </c>
      <c r="C54" s="7">
        <v>1205</v>
      </c>
      <c r="D54" s="5">
        <v>12.3</v>
      </c>
      <c r="E54" s="6" t="s">
        <v>273</v>
      </c>
      <c r="F54" s="5">
        <v>9.8000000000000007</v>
      </c>
      <c r="G54" s="5">
        <v>7.4</v>
      </c>
      <c r="H54" s="5">
        <v>12.2</v>
      </c>
      <c r="I54" s="7">
        <v>12310</v>
      </c>
    </row>
    <row r="55" spans="1:9" ht="15.75" x14ac:dyDescent="0.25">
      <c r="A55" s="8">
        <v>102021048</v>
      </c>
      <c r="B55" s="8" t="s">
        <v>322</v>
      </c>
      <c r="C55" s="7">
        <v>2061</v>
      </c>
      <c r="D55" s="5">
        <v>12.1</v>
      </c>
      <c r="E55" s="6" t="s">
        <v>273</v>
      </c>
      <c r="F55" s="5">
        <v>11.8</v>
      </c>
      <c r="G55" s="5">
        <v>9</v>
      </c>
      <c r="H55" s="5">
        <v>14.5</v>
      </c>
      <c r="I55" s="7">
        <v>17534</v>
      </c>
    </row>
    <row r="56" spans="1:9" ht="15.75" x14ac:dyDescent="0.25">
      <c r="A56" s="8">
        <v>102021049</v>
      </c>
      <c r="B56" s="8" t="s">
        <v>323</v>
      </c>
      <c r="C56" s="7">
        <v>250</v>
      </c>
      <c r="D56" s="5">
        <v>13.5</v>
      </c>
      <c r="E56" s="6" t="s">
        <v>273</v>
      </c>
      <c r="F56" s="5">
        <v>9.1999999999999993</v>
      </c>
      <c r="G56" s="5">
        <v>6.8</v>
      </c>
      <c r="H56" s="5">
        <v>11.7</v>
      </c>
      <c r="I56" s="7">
        <v>2709</v>
      </c>
    </row>
    <row r="57" spans="1:9" ht="15.75" x14ac:dyDescent="0.25">
      <c r="A57" s="8">
        <v>102021050</v>
      </c>
      <c r="B57" s="8" t="s">
        <v>324</v>
      </c>
      <c r="C57" s="7">
        <v>941</v>
      </c>
      <c r="D57" s="5">
        <v>12.3</v>
      </c>
      <c r="E57" s="6" t="s">
        <v>273</v>
      </c>
      <c r="F57" s="5">
        <v>10.6</v>
      </c>
      <c r="G57" s="5">
        <v>8</v>
      </c>
      <c r="H57" s="5">
        <v>13.1</v>
      </c>
      <c r="I57" s="7">
        <v>8910</v>
      </c>
    </row>
    <row r="58" spans="1:9" ht="15.75" x14ac:dyDescent="0.25">
      <c r="A58" s="8">
        <v>102021051</v>
      </c>
      <c r="B58" s="8" t="s">
        <v>325</v>
      </c>
      <c r="C58" s="7">
        <v>375</v>
      </c>
      <c r="D58" s="5">
        <v>13</v>
      </c>
      <c r="E58" s="6" t="s">
        <v>273</v>
      </c>
      <c r="F58" s="5">
        <v>9.6999999999999993</v>
      </c>
      <c r="G58" s="5">
        <v>7.2</v>
      </c>
      <c r="H58" s="5">
        <v>12.2</v>
      </c>
      <c r="I58" s="7">
        <v>3868</v>
      </c>
    </row>
    <row r="59" spans="1:9" ht="15.75" x14ac:dyDescent="0.25">
      <c r="A59" s="8">
        <v>102021052</v>
      </c>
      <c r="B59" s="8" t="s">
        <v>326</v>
      </c>
      <c r="C59" s="7">
        <v>555</v>
      </c>
      <c r="D59" s="5">
        <v>12.6</v>
      </c>
      <c r="E59" s="6" t="s">
        <v>273</v>
      </c>
      <c r="F59" s="5">
        <v>10.5</v>
      </c>
      <c r="G59" s="5">
        <v>7.9</v>
      </c>
      <c r="H59" s="5">
        <v>13.1</v>
      </c>
      <c r="I59" s="7">
        <v>5281</v>
      </c>
    </row>
    <row r="60" spans="1:9" ht="15.75" x14ac:dyDescent="0.25">
      <c r="A60" s="8">
        <v>102021053</v>
      </c>
      <c r="B60" s="8" t="s">
        <v>327</v>
      </c>
      <c r="C60" s="7">
        <v>1308</v>
      </c>
      <c r="D60" s="5">
        <v>12.1</v>
      </c>
      <c r="E60" s="6" t="s">
        <v>273</v>
      </c>
      <c r="F60" s="5">
        <v>10.1</v>
      </c>
      <c r="G60" s="5">
        <v>7.7</v>
      </c>
      <c r="H60" s="5">
        <v>12.5</v>
      </c>
      <c r="I60" s="7">
        <v>12925</v>
      </c>
    </row>
    <row r="61" spans="1:9" ht="15.75" x14ac:dyDescent="0.25">
      <c r="A61" s="8">
        <v>102021054</v>
      </c>
      <c r="B61" s="8" t="s">
        <v>328</v>
      </c>
      <c r="C61" s="7">
        <v>813</v>
      </c>
      <c r="D61" s="5">
        <v>12.3</v>
      </c>
      <c r="E61" s="6" t="s">
        <v>273</v>
      </c>
      <c r="F61" s="5">
        <v>10.5</v>
      </c>
      <c r="G61" s="5">
        <v>8</v>
      </c>
      <c r="H61" s="5">
        <v>13.1</v>
      </c>
      <c r="I61" s="7">
        <v>7710</v>
      </c>
    </row>
    <row r="62" spans="1:9" ht="15.75" x14ac:dyDescent="0.25">
      <c r="A62" s="8">
        <v>102021055</v>
      </c>
      <c r="B62" s="8" t="s">
        <v>329</v>
      </c>
      <c r="C62" s="7">
        <v>384</v>
      </c>
      <c r="D62" s="5">
        <v>12.9</v>
      </c>
      <c r="E62" s="6" t="s">
        <v>273</v>
      </c>
      <c r="F62" s="5">
        <v>9.5</v>
      </c>
      <c r="G62" s="5">
        <v>7.1</v>
      </c>
      <c r="H62" s="5">
        <v>11.9</v>
      </c>
      <c r="I62" s="7">
        <v>4048</v>
      </c>
    </row>
    <row r="63" spans="1:9" ht="15.75" x14ac:dyDescent="0.25">
      <c r="A63" s="8">
        <v>102021056</v>
      </c>
      <c r="B63" s="8" t="s">
        <v>330</v>
      </c>
      <c r="C63" s="7">
        <v>1542</v>
      </c>
      <c r="D63" s="5">
        <v>12.3</v>
      </c>
      <c r="E63" s="6" t="s">
        <v>273</v>
      </c>
      <c r="F63" s="5">
        <v>10.3</v>
      </c>
      <c r="G63" s="5">
        <v>7.8</v>
      </c>
      <c r="H63" s="5">
        <v>12.7</v>
      </c>
      <c r="I63" s="7">
        <v>15038</v>
      </c>
    </row>
    <row r="64" spans="1:9" ht="15.75" x14ac:dyDescent="0.25">
      <c r="A64" s="8">
        <v>102021057</v>
      </c>
      <c r="B64" s="8" t="s">
        <v>331</v>
      </c>
      <c r="C64" s="7">
        <v>844</v>
      </c>
      <c r="D64" s="5">
        <v>12.4</v>
      </c>
      <c r="E64" s="6" t="s">
        <v>273</v>
      </c>
      <c r="F64" s="5">
        <v>11.7</v>
      </c>
      <c r="G64" s="5">
        <v>8.8000000000000007</v>
      </c>
      <c r="H64" s="5">
        <v>14.5</v>
      </c>
      <c r="I64" s="7">
        <v>7241</v>
      </c>
    </row>
    <row r="65" spans="1:9" ht="15.75" x14ac:dyDescent="0.25">
      <c r="A65" s="8">
        <v>103011059</v>
      </c>
      <c r="B65" s="8" t="s">
        <v>332</v>
      </c>
      <c r="C65" s="7">
        <v>901</v>
      </c>
      <c r="D65" s="5">
        <v>12.1</v>
      </c>
      <c r="E65" s="6" t="s">
        <v>273</v>
      </c>
      <c r="F65" s="5">
        <v>9.6999999999999993</v>
      </c>
      <c r="G65" s="5">
        <v>7.4</v>
      </c>
      <c r="H65" s="5">
        <v>12.1</v>
      </c>
      <c r="I65" s="7">
        <v>9252</v>
      </c>
    </row>
    <row r="66" spans="1:9" ht="15.75" x14ac:dyDescent="0.25">
      <c r="A66" s="8">
        <v>103011060</v>
      </c>
      <c r="B66" s="8" t="s">
        <v>333</v>
      </c>
      <c r="C66" s="7">
        <v>446</v>
      </c>
      <c r="D66" s="5">
        <v>12.5</v>
      </c>
      <c r="E66" s="6" t="s">
        <v>273</v>
      </c>
      <c r="F66" s="5">
        <v>8.4</v>
      </c>
      <c r="G66" s="5">
        <v>6.3</v>
      </c>
      <c r="H66" s="5">
        <v>10.4</v>
      </c>
      <c r="I66" s="7">
        <v>5313</v>
      </c>
    </row>
    <row r="67" spans="1:9" ht="15.75" x14ac:dyDescent="0.25">
      <c r="A67" s="8">
        <v>103011061</v>
      </c>
      <c r="B67" s="8" t="s">
        <v>334</v>
      </c>
      <c r="C67" s="7">
        <v>326</v>
      </c>
      <c r="D67" s="5">
        <v>12.7</v>
      </c>
      <c r="E67" s="6" t="s">
        <v>273</v>
      </c>
      <c r="F67" s="5">
        <v>8.8000000000000007</v>
      </c>
      <c r="G67" s="5">
        <v>6.6</v>
      </c>
      <c r="H67" s="5">
        <v>10.9</v>
      </c>
      <c r="I67" s="7">
        <v>3719</v>
      </c>
    </row>
    <row r="68" spans="1:9" ht="15.75" x14ac:dyDescent="0.25">
      <c r="A68" s="8">
        <v>103011612</v>
      </c>
      <c r="B68" s="8" t="s">
        <v>335</v>
      </c>
      <c r="C68" s="7">
        <v>692</v>
      </c>
      <c r="D68" s="5">
        <v>12.1</v>
      </c>
      <c r="E68" s="6" t="s">
        <v>273</v>
      </c>
      <c r="F68" s="5">
        <v>9.1</v>
      </c>
      <c r="G68" s="5">
        <v>6.9</v>
      </c>
      <c r="H68" s="5">
        <v>11.2</v>
      </c>
      <c r="I68" s="7">
        <v>7630</v>
      </c>
    </row>
    <row r="69" spans="1:9" ht="15.75" x14ac:dyDescent="0.25">
      <c r="A69" s="8">
        <v>103011613</v>
      </c>
      <c r="B69" s="8" t="s">
        <v>336</v>
      </c>
      <c r="C69" s="7">
        <v>1021</v>
      </c>
      <c r="D69" s="5">
        <v>12</v>
      </c>
      <c r="E69" s="6" t="s">
        <v>273</v>
      </c>
      <c r="F69" s="5">
        <v>9.4</v>
      </c>
      <c r="G69" s="5">
        <v>7.2</v>
      </c>
      <c r="H69" s="5">
        <v>11.6</v>
      </c>
      <c r="I69" s="7">
        <v>10837</v>
      </c>
    </row>
    <row r="70" spans="1:9" ht="15.75" x14ac:dyDescent="0.25">
      <c r="A70" s="8">
        <v>103021062</v>
      </c>
      <c r="B70" s="8" t="s">
        <v>337</v>
      </c>
      <c r="C70" s="7">
        <v>453</v>
      </c>
      <c r="D70" s="5">
        <v>12.5</v>
      </c>
      <c r="E70" s="6" t="s">
        <v>273</v>
      </c>
      <c r="F70" s="5">
        <v>9.6999999999999993</v>
      </c>
      <c r="G70" s="5">
        <v>7.3</v>
      </c>
      <c r="H70" s="5">
        <v>12.1</v>
      </c>
      <c r="I70" s="7">
        <v>4679</v>
      </c>
    </row>
    <row r="71" spans="1:9" ht="15.75" x14ac:dyDescent="0.25">
      <c r="A71" s="8">
        <v>103021063</v>
      </c>
      <c r="B71" s="8" t="s">
        <v>338</v>
      </c>
      <c r="C71" s="7">
        <v>662</v>
      </c>
      <c r="D71" s="5">
        <v>12.2</v>
      </c>
      <c r="E71" s="6" t="s">
        <v>273</v>
      </c>
      <c r="F71" s="5">
        <v>9.4</v>
      </c>
      <c r="G71" s="5">
        <v>7.1</v>
      </c>
      <c r="H71" s="5">
        <v>11.6</v>
      </c>
      <c r="I71" s="7">
        <v>7053</v>
      </c>
    </row>
    <row r="72" spans="1:9" ht="15.75" x14ac:dyDescent="0.25">
      <c r="A72" s="8">
        <v>103021064</v>
      </c>
      <c r="B72" s="8" t="s">
        <v>339</v>
      </c>
      <c r="C72" s="7">
        <v>413</v>
      </c>
      <c r="D72" s="5">
        <v>12.6</v>
      </c>
      <c r="E72" s="6" t="s">
        <v>273</v>
      </c>
      <c r="F72" s="5">
        <v>9</v>
      </c>
      <c r="G72" s="5">
        <v>6.8</v>
      </c>
      <c r="H72" s="5">
        <v>11.2</v>
      </c>
      <c r="I72" s="7">
        <v>4583</v>
      </c>
    </row>
    <row r="73" spans="1:9" ht="15.75" x14ac:dyDescent="0.25">
      <c r="A73" s="8">
        <v>103021065</v>
      </c>
      <c r="B73" s="8" t="s">
        <v>340</v>
      </c>
      <c r="C73" s="7">
        <v>668</v>
      </c>
      <c r="D73" s="5">
        <v>12.1</v>
      </c>
      <c r="E73" s="6" t="s">
        <v>273</v>
      </c>
      <c r="F73" s="5">
        <v>8.9</v>
      </c>
      <c r="G73" s="5">
        <v>6.8</v>
      </c>
      <c r="H73" s="5">
        <v>11</v>
      </c>
      <c r="I73" s="7">
        <v>7498</v>
      </c>
    </row>
    <row r="74" spans="1:9" ht="15.75" x14ac:dyDescent="0.25">
      <c r="A74" s="8">
        <v>103021066</v>
      </c>
      <c r="B74" s="8" t="s">
        <v>341</v>
      </c>
      <c r="C74" s="7">
        <v>231</v>
      </c>
      <c r="D74" s="5">
        <v>13.3</v>
      </c>
      <c r="E74" s="6" t="s">
        <v>273</v>
      </c>
      <c r="F74" s="5">
        <v>8.1</v>
      </c>
      <c r="G74" s="5">
        <v>6</v>
      </c>
      <c r="H74" s="5">
        <v>10.199999999999999</v>
      </c>
      <c r="I74" s="7">
        <v>2851</v>
      </c>
    </row>
    <row r="75" spans="1:9" ht="15.75" x14ac:dyDescent="0.25">
      <c r="A75" s="8">
        <v>103021067</v>
      </c>
      <c r="B75" s="8" t="s">
        <v>342</v>
      </c>
      <c r="C75" s="7">
        <v>778</v>
      </c>
      <c r="D75" s="5">
        <v>12.1</v>
      </c>
      <c r="E75" s="6" t="s">
        <v>273</v>
      </c>
      <c r="F75" s="5">
        <v>9.5</v>
      </c>
      <c r="G75" s="5">
        <v>7.3</v>
      </c>
      <c r="H75" s="5">
        <v>11.8</v>
      </c>
      <c r="I75" s="7">
        <v>8149</v>
      </c>
    </row>
    <row r="76" spans="1:9" ht="15.75" x14ac:dyDescent="0.25">
      <c r="A76" s="8">
        <v>103021068</v>
      </c>
      <c r="B76" s="8" t="s">
        <v>343</v>
      </c>
      <c r="C76" s="7">
        <v>247</v>
      </c>
      <c r="D76" s="5">
        <v>13</v>
      </c>
      <c r="E76" s="6" t="s">
        <v>273</v>
      </c>
      <c r="F76" s="5">
        <v>10.4</v>
      </c>
      <c r="G76" s="5">
        <v>7.7</v>
      </c>
      <c r="H76" s="5">
        <v>13</v>
      </c>
      <c r="I76" s="7">
        <v>2382</v>
      </c>
    </row>
    <row r="77" spans="1:9" ht="15.75" x14ac:dyDescent="0.25">
      <c r="A77" s="8">
        <v>103021069</v>
      </c>
      <c r="B77" s="8" t="s">
        <v>344</v>
      </c>
      <c r="C77" s="7">
        <v>322</v>
      </c>
      <c r="D77" s="5">
        <v>12.9</v>
      </c>
      <c r="E77" s="6" t="s">
        <v>273</v>
      </c>
      <c r="F77" s="5">
        <v>7.9</v>
      </c>
      <c r="G77" s="5">
        <v>5.9</v>
      </c>
      <c r="H77" s="5">
        <v>9.9</v>
      </c>
      <c r="I77" s="7">
        <v>4081</v>
      </c>
    </row>
    <row r="78" spans="1:9" ht="15.75" x14ac:dyDescent="0.25">
      <c r="A78" s="8">
        <v>103031070</v>
      </c>
      <c r="B78" s="8" t="s">
        <v>345</v>
      </c>
      <c r="C78" s="7">
        <v>907</v>
      </c>
      <c r="D78" s="5">
        <v>11.6</v>
      </c>
      <c r="E78" s="6" t="s">
        <v>273</v>
      </c>
      <c r="F78" s="5">
        <v>9.6</v>
      </c>
      <c r="G78" s="5">
        <v>7.4</v>
      </c>
      <c r="H78" s="5">
        <v>11.8</v>
      </c>
      <c r="I78" s="7">
        <v>9442</v>
      </c>
    </row>
    <row r="79" spans="1:9" ht="15.75" x14ac:dyDescent="0.25">
      <c r="A79" s="8">
        <v>103031071</v>
      </c>
      <c r="B79" s="8" t="s">
        <v>346</v>
      </c>
      <c r="C79" s="7">
        <v>612</v>
      </c>
      <c r="D79" s="5">
        <v>11.9</v>
      </c>
      <c r="E79" s="6" t="s">
        <v>273</v>
      </c>
      <c r="F79" s="5">
        <v>9.1</v>
      </c>
      <c r="G79" s="5">
        <v>6.9</v>
      </c>
      <c r="H79" s="5">
        <v>11.2</v>
      </c>
      <c r="I79" s="7">
        <v>6754</v>
      </c>
    </row>
    <row r="80" spans="1:9" ht="15.75" x14ac:dyDescent="0.25">
      <c r="A80" s="8">
        <v>103031072</v>
      </c>
      <c r="B80" s="8" t="s">
        <v>347</v>
      </c>
      <c r="C80" s="7">
        <v>775</v>
      </c>
      <c r="D80" s="5">
        <v>11.7</v>
      </c>
      <c r="E80" s="6" t="s">
        <v>273</v>
      </c>
      <c r="F80" s="5">
        <v>8.4</v>
      </c>
      <c r="G80" s="5">
        <v>6.5</v>
      </c>
      <c r="H80" s="5">
        <v>10.3</v>
      </c>
      <c r="I80" s="7">
        <v>9219</v>
      </c>
    </row>
    <row r="81" spans="1:9" ht="15.75" x14ac:dyDescent="0.25">
      <c r="A81" s="8">
        <v>103031073</v>
      </c>
      <c r="B81" s="8" t="s">
        <v>348</v>
      </c>
      <c r="C81" s="7">
        <v>263</v>
      </c>
      <c r="D81" s="5">
        <v>12.6</v>
      </c>
      <c r="E81" s="6" t="s">
        <v>273</v>
      </c>
      <c r="F81" s="5">
        <v>9.6999999999999993</v>
      </c>
      <c r="G81" s="5">
        <v>7.3</v>
      </c>
      <c r="H81" s="5">
        <v>12.1</v>
      </c>
      <c r="I81" s="7">
        <v>2722</v>
      </c>
    </row>
    <row r="82" spans="1:9" ht="15.75" x14ac:dyDescent="0.25">
      <c r="A82" s="8">
        <v>103031074</v>
      </c>
      <c r="B82" s="8" t="s">
        <v>349</v>
      </c>
      <c r="C82" s="7">
        <v>753</v>
      </c>
      <c r="D82" s="5">
        <v>11.8</v>
      </c>
      <c r="E82" s="6" t="s">
        <v>273</v>
      </c>
      <c r="F82" s="5">
        <v>8.8000000000000007</v>
      </c>
      <c r="G82" s="5">
        <v>6.7</v>
      </c>
      <c r="H82" s="5">
        <v>10.8</v>
      </c>
      <c r="I82" s="7">
        <v>8584</v>
      </c>
    </row>
    <row r="83" spans="1:9" ht="15.75" x14ac:dyDescent="0.25">
      <c r="A83" s="8">
        <v>103041076</v>
      </c>
      <c r="B83" s="8" t="s">
        <v>350</v>
      </c>
      <c r="C83" s="7">
        <v>522</v>
      </c>
      <c r="D83" s="5">
        <v>12</v>
      </c>
      <c r="E83" s="6" t="s">
        <v>273</v>
      </c>
      <c r="F83" s="5">
        <v>9</v>
      </c>
      <c r="G83" s="5">
        <v>6.9</v>
      </c>
      <c r="H83" s="5">
        <v>11.2</v>
      </c>
      <c r="I83" s="7">
        <v>5772</v>
      </c>
    </row>
    <row r="84" spans="1:9" ht="15.75" x14ac:dyDescent="0.25">
      <c r="A84" s="8">
        <v>103041077</v>
      </c>
      <c r="B84" s="8" t="s">
        <v>351</v>
      </c>
      <c r="C84" s="7">
        <v>1391</v>
      </c>
      <c r="D84" s="5">
        <v>11.5</v>
      </c>
      <c r="E84" s="6" t="s">
        <v>273</v>
      </c>
      <c r="F84" s="5">
        <v>9.9</v>
      </c>
      <c r="G84" s="5">
        <v>7.6</v>
      </c>
      <c r="H84" s="5">
        <v>12.1</v>
      </c>
      <c r="I84" s="7">
        <v>14093</v>
      </c>
    </row>
    <row r="85" spans="1:9" ht="15.75" x14ac:dyDescent="0.25">
      <c r="A85" s="8">
        <v>103041078</v>
      </c>
      <c r="B85" s="8" t="s">
        <v>352</v>
      </c>
      <c r="C85" s="7">
        <v>1508</v>
      </c>
      <c r="D85" s="5">
        <v>11.5</v>
      </c>
      <c r="E85" s="6" t="s">
        <v>273</v>
      </c>
      <c r="F85" s="5">
        <v>9</v>
      </c>
      <c r="G85" s="5">
        <v>6.9</v>
      </c>
      <c r="H85" s="5">
        <v>11</v>
      </c>
      <c r="I85" s="7">
        <v>16834</v>
      </c>
    </row>
    <row r="86" spans="1:9" ht="15.75" x14ac:dyDescent="0.25">
      <c r="A86" s="8">
        <v>103041079</v>
      </c>
      <c r="B86" s="8" t="s">
        <v>353</v>
      </c>
      <c r="C86" s="7">
        <v>701</v>
      </c>
      <c r="D86" s="5">
        <v>12</v>
      </c>
      <c r="E86" s="6" t="s">
        <v>273</v>
      </c>
      <c r="F86" s="5">
        <v>7.8</v>
      </c>
      <c r="G86" s="5">
        <v>6</v>
      </c>
      <c r="H86" s="5">
        <v>9.6</v>
      </c>
      <c r="I86" s="7">
        <v>8980</v>
      </c>
    </row>
    <row r="87" spans="1:9" ht="15.75" x14ac:dyDescent="0.25">
      <c r="A87" s="8">
        <v>104011080</v>
      </c>
      <c r="B87" s="8" t="s">
        <v>354</v>
      </c>
      <c r="C87" s="7">
        <v>1522</v>
      </c>
      <c r="D87" s="5">
        <v>11.7</v>
      </c>
      <c r="E87" s="6" t="s">
        <v>273</v>
      </c>
      <c r="F87" s="5">
        <v>10.5</v>
      </c>
      <c r="G87" s="5">
        <v>8.1</v>
      </c>
      <c r="H87" s="5">
        <v>12.9</v>
      </c>
      <c r="I87" s="7">
        <v>14486</v>
      </c>
    </row>
    <row r="88" spans="1:9" ht="15.75" x14ac:dyDescent="0.25">
      <c r="A88" s="8">
        <v>104011081</v>
      </c>
      <c r="B88" s="8" t="s">
        <v>355</v>
      </c>
      <c r="C88" s="7">
        <v>1247</v>
      </c>
      <c r="D88" s="5">
        <v>11.9</v>
      </c>
      <c r="E88" s="6" t="s">
        <v>273</v>
      </c>
      <c r="F88" s="5">
        <v>9.6</v>
      </c>
      <c r="G88" s="5">
        <v>7.4</v>
      </c>
      <c r="H88" s="5">
        <v>11.9</v>
      </c>
      <c r="I88" s="7">
        <v>12967</v>
      </c>
    </row>
    <row r="89" spans="1:9" ht="15.75" x14ac:dyDescent="0.25">
      <c r="A89" s="8">
        <v>104011082</v>
      </c>
      <c r="B89" s="8" t="s">
        <v>356</v>
      </c>
      <c r="C89" s="7">
        <v>1222</v>
      </c>
      <c r="D89" s="5">
        <v>11.7</v>
      </c>
      <c r="E89" s="6" t="s">
        <v>273</v>
      </c>
      <c r="F89" s="5">
        <v>8.6999999999999993</v>
      </c>
      <c r="G89" s="5">
        <v>6.7</v>
      </c>
      <c r="H89" s="5">
        <v>10.7</v>
      </c>
      <c r="I89" s="7">
        <v>14067</v>
      </c>
    </row>
    <row r="90" spans="1:9" ht="15.75" x14ac:dyDescent="0.25">
      <c r="A90" s="8">
        <v>104021083</v>
      </c>
      <c r="B90" s="8" t="s">
        <v>357</v>
      </c>
      <c r="C90" s="7">
        <v>374</v>
      </c>
      <c r="D90" s="5">
        <v>12.6</v>
      </c>
      <c r="E90" s="6" t="s">
        <v>273</v>
      </c>
      <c r="F90" s="5">
        <v>8</v>
      </c>
      <c r="G90" s="5">
        <v>6</v>
      </c>
      <c r="H90" s="5">
        <v>9.9</v>
      </c>
      <c r="I90" s="7">
        <v>4687</v>
      </c>
    </row>
    <row r="91" spans="1:9" ht="15.75" x14ac:dyDescent="0.25">
      <c r="A91" s="8">
        <v>104021084</v>
      </c>
      <c r="B91" s="8" t="s">
        <v>358</v>
      </c>
      <c r="C91" s="7">
        <v>1299</v>
      </c>
      <c r="D91" s="5">
        <v>11.7</v>
      </c>
      <c r="E91" s="6" t="s">
        <v>273</v>
      </c>
      <c r="F91" s="5">
        <v>9.1999999999999993</v>
      </c>
      <c r="G91" s="5">
        <v>7.1</v>
      </c>
      <c r="H91" s="5">
        <v>11.3</v>
      </c>
      <c r="I91" s="7">
        <v>14153</v>
      </c>
    </row>
    <row r="92" spans="1:9" ht="15.75" x14ac:dyDescent="0.25">
      <c r="A92" s="8">
        <v>104021085</v>
      </c>
      <c r="B92" s="8" t="s">
        <v>359</v>
      </c>
      <c r="C92" s="7">
        <v>742</v>
      </c>
      <c r="D92" s="5">
        <v>11.9</v>
      </c>
      <c r="E92" s="6" t="s">
        <v>273</v>
      </c>
      <c r="F92" s="5">
        <v>8.9</v>
      </c>
      <c r="G92" s="5">
        <v>6.8</v>
      </c>
      <c r="H92" s="5">
        <v>11</v>
      </c>
      <c r="I92" s="7">
        <v>8311</v>
      </c>
    </row>
    <row r="93" spans="1:9" ht="15.75" x14ac:dyDescent="0.25">
      <c r="A93" s="8">
        <v>104021086</v>
      </c>
      <c r="B93" s="8" t="s">
        <v>360</v>
      </c>
      <c r="C93" s="7">
        <v>265</v>
      </c>
      <c r="D93" s="5">
        <v>13</v>
      </c>
      <c r="E93" s="6" t="s">
        <v>273</v>
      </c>
      <c r="F93" s="5">
        <v>8.5</v>
      </c>
      <c r="G93" s="5">
        <v>6.4</v>
      </c>
      <c r="H93" s="5">
        <v>10.7</v>
      </c>
      <c r="I93" s="7">
        <v>3101</v>
      </c>
    </row>
    <row r="94" spans="1:9" ht="15.75" x14ac:dyDescent="0.25">
      <c r="A94" s="8">
        <v>104021087</v>
      </c>
      <c r="B94" s="8" t="s">
        <v>361</v>
      </c>
      <c r="C94" s="7">
        <v>223</v>
      </c>
      <c r="D94" s="5">
        <v>13.1</v>
      </c>
      <c r="E94" s="6" t="s">
        <v>273</v>
      </c>
      <c r="F94" s="5">
        <v>8.5</v>
      </c>
      <c r="G94" s="5">
        <v>6.3</v>
      </c>
      <c r="H94" s="5">
        <v>10.7</v>
      </c>
      <c r="I94" s="7">
        <v>2627</v>
      </c>
    </row>
    <row r="95" spans="1:9" ht="15.75" x14ac:dyDescent="0.25">
      <c r="A95" s="8">
        <v>104021088</v>
      </c>
      <c r="B95" s="8" t="s">
        <v>362</v>
      </c>
      <c r="C95" s="7">
        <v>629</v>
      </c>
      <c r="D95" s="5">
        <v>12.2</v>
      </c>
      <c r="E95" s="6" t="s">
        <v>273</v>
      </c>
      <c r="F95" s="5">
        <v>7.9</v>
      </c>
      <c r="G95" s="5">
        <v>6</v>
      </c>
      <c r="H95" s="5">
        <v>9.8000000000000007</v>
      </c>
      <c r="I95" s="7">
        <v>7947</v>
      </c>
    </row>
    <row r="96" spans="1:9" ht="15.75" x14ac:dyDescent="0.25">
      <c r="A96" s="8">
        <v>104021089</v>
      </c>
      <c r="B96" s="8" t="s">
        <v>363</v>
      </c>
      <c r="C96" s="7">
        <v>1516</v>
      </c>
      <c r="D96" s="5">
        <v>11.8</v>
      </c>
      <c r="E96" s="6" t="s">
        <v>273</v>
      </c>
      <c r="F96" s="5">
        <v>9.6999999999999993</v>
      </c>
      <c r="G96" s="5">
        <v>7.5</v>
      </c>
      <c r="H96" s="5">
        <v>12</v>
      </c>
      <c r="I96" s="7">
        <v>15617</v>
      </c>
    </row>
    <row r="97" spans="1:9" ht="15.75" x14ac:dyDescent="0.25">
      <c r="A97" s="8">
        <v>104021090</v>
      </c>
      <c r="B97" s="8" t="s">
        <v>364</v>
      </c>
      <c r="C97" s="7">
        <v>356</v>
      </c>
      <c r="D97" s="5">
        <v>12.5</v>
      </c>
      <c r="E97" s="6" t="s">
        <v>273</v>
      </c>
      <c r="F97" s="5">
        <v>9</v>
      </c>
      <c r="G97" s="5">
        <v>6.8</v>
      </c>
      <c r="H97" s="5">
        <v>11.2</v>
      </c>
      <c r="I97" s="7">
        <v>3967</v>
      </c>
    </row>
    <row r="98" spans="1:9" ht="15.75" x14ac:dyDescent="0.25">
      <c r="A98" s="8">
        <v>104021091</v>
      </c>
      <c r="B98" s="8" t="s">
        <v>365</v>
      </c>
      <c r="C98" s="7">
        <v>917</v>
      </c>
      <c r="D98" s="5">
        <v>12</v>
      </c>
      <c r="E98" s="6" t="s">
        <v>273</v>
      </c>
      <c r="F98" s="5">
        <v>8</v>
      </c>
      <c r="G98" s="5">
        <v>6.1</v>
      </c>
      <c r="H98" s="5">
        <v>9.8000000000000007</v>
      </c>
      <c r="I98" s="7">
        <v>11522</v>
      </c>
    </row>
    <row r="99" spans="1:9" ht="15.75" x14ac:dyDescent="0.25">
      <c r="A99" s="8">
        <v>105011093</v>
      </c>
      <c r="B99" s="8" t="s">
        <v>366</v>
      </c>
      <c r="C99" s="7">
        <v>298</v>
      </c>
      <c r="D99" s="5">
        <v>12.2</v>
      </c>
      <c r="E99" s="6" t="s">
        <v>273</v>
      </c>
      <c r="F99" s="5">
        <v>9.8000000000000007</v>
      </c>
      <c r="G99" s="5">
        <v>7.4</v>
      </c>
      <c r="H99" s="5">
        <v>12.1</v>
      </c>
      <c r="I99" s="7">
        <v>3048</v>
      </c>
    </row>
    <row r="100" spans="1:9" ht="15.75" x14ac:dyDescent="0.25">
      <c r="A100" s="8">
        <v>105011094</v>
      </c>
      <c r="B100" s="8" t="s">
        <v>367</v>
      </c>
      <c r="C100" s="7">
        <v>375</v>
      </c>
      <c r="D100" s="5">
        <v>12.6</v>
      </c>
      <c r="E100" s="6" t="s">
        <v>273</v>
      </c>
      <c r="F100" s="5">
        <v>12.9</v>
      </c>
      <c r="G100" s="5">
        <v>9.6999999999999993</v>
      </c>
      <c r="H100" s="5">
        <v>16</v>
      </c>
      <c r="I100" s="7">
        <v>2916</v>
      </c>
    </row>
    <row r="101" spans="1:9" ht="15.75" x14ac:dyDescent="0.25">
      <c r="A101" s="8">
        <v>105011095</v>
      </c>
      <c r="B101" s="8" t="s">
        <v>368</v>
      </c>
      <c r="C101" s="7">
        <v>295</v>
      </c>
      <c r="D101" s="5">
        <v>12.4</v>
      </c>
      <c r="E101" s="6" t="s">
        <v>273</v>
      </c>
      <c r="F101" s="5">
        <v>8.6999999999999993</v>
      </c>
      <c r="G101" s="5">
        <v>6.6</v>
      </c>
      <c r="H101" s="5">
        <v>10.8</v>
      </c>
      <c r="I101" s="7">
        <v>3396</v>
      </c>
    </row>
    <row r="102" spans="1:9" ht="15.75" x14ac:dyDescent="0.25">
      <c r="A102" s="8">
        <v>105011096</v>
      </c>
      <c r="B102" s="8" t="s">
        <v>369</v>
      </c>
      <c r="C102" s="7">
        <v>583</v>
      </c>
      <c r="D102" s="5">
        <v>12</v>
      </c>
      <c r="E102" s="6" t="s">
        <v>273</v>
      </c>
      <c r="F102" s="5">
        <v>13</v>
      </c>
      <c r="G102" s="5">
        <v>9.9</v>
      </c>
      <c r="H102" s="5">
        <v>16</v>
      </c>
      <c r="I102" s="7">
        <v>4486</v>
      </c>
    </row>
    <row r="103" spans="1:9" ht="15.75" x14ac:dyDescent="0.25">
      <c r="A103" s="8">
        <v>105021097</v>
      </c>
      <c r="B103" s="8" t="s">
        <v>370</v>
      </c>
      <c r="C103" s="7">
        <v>1459</v>
      </c>
      <c r="D103" s="5">
        <v>11.5</v>
      </c>
      <c r="E103" s="6" t="s">
        <v>273</v>
      </c>
      <c r="F103" s="5">
        <v>10.7</v>
      </c>
      <c r="G103" s="5">
        <v>8.3000000000000007</v>
      </c>
      <c r="H103" s="5">
        <v>13.1</v>
      </c>
      <c r="I103" s="7">
        <v>13609</v>
      </c>
    </row>
    <row r="104" spans="1:9" ht="15.75" x14ac:dyDescent="0.25">
      <c r="A104" s="8">
        <v>105031099</v>
      </c>
      <c r="B104" s="8" t="s">
        <v>371</v>
      </c>
      <c r="C104" s="7">
        <v>617</v>
      </c>
      <c r="D104" s="5">
        <v>12.2</v>
      </c>
      <c r="E104" s="6" t="s">
        <v>273</v>
      </c>
      <c r="F104" s="5">
        <v>10.1</v>
      </c>
      <c r="G104" s="5">
        <v>7.7</v>
      </c>
      <c r="H104" s="5">
        <v>12.5</v>
      </c>
      <c r="I104" s="7">
        <v>6121</v>
      </c>
    </row>
    <row r="105" spans="1:9" ht="15.75" x14ac:dyDescent="0.25">
      <c r="A105" s="8">
        <v>105031100</v>
      </c>
      <c r="B105" s="8" t="s">
        <v>372</v>
      </c>
      <c r="C105" s="7">
        <v>805</v>
      </c>
      <c r="D105" s="5">
        <v>12</v>
      </c>
      <c r="E105" s="6" t="s">
        <v>273</v>
      </c>
      <c r="F105" s="5">
        <v>10.199999999999999</v>
      </c>
      <c r="G105" s="5">
        <v>7.8</v>
      </c>
      <c r="H105" s="5">
        <v>12.6</v>
      </c>
      <c r="I105" s="7">
        <v>7902</v>
      </c>
    </row>
    <row r="106" spans="1:9" ht="15.75" x14ac:dyDescent="0.25">
      <c r="A106" s="8">
        <v>105031101</v>
      </c>
      <c r="B106" s="8" t="s">
        <v>373</v>
      </c>
      <c r="C106" s="7">
        <v>1289</v>
      </c>
      <c r="D106" s="5">
        <v>11.9</v>
      </c>
      <c r="E106" s="6" t="s">
        <v>273</v>
      </c>
      <c r="F106" s="5">
        <v>8.6999999999999993</v>
      </c>
      <c r="G106" s="5">
        <v>6.7</v>
      </c>
      <c r="H106" s="5">
        <v>10.7</v>
      </c>
      <c r="I106" s="7">
        <v>14785</v>
      </c>
    </row>
    <row r="107" spans="1:9" ht="15.75" x14ac:dyDescent="0.25">
      <c r="A107" s="8">
        <v>105031102</v>
      </c>
      <c r="B107" s="8" t="s">
        <v>374</v>
      </c>
      <c r="C107" s="7">
        <v>774</v>
      </c>
      <c r="D107" s="5">
        <v>12.2</v>
      </c>
      <c r="E107" s="6" t="s">
        <v>273</v>
      </c>
      <c r="F107" s="5">
        <v>10</v>
      </c>
      <c r="G107" s="5">
        <v>7.6</v>
      </c>
      <c r="H107" s="5">
        <v>12.4</v>
      </c>
      <c r="I107" s="7">
        <v>7725</v>
      </c>
    </row>
    <row r="108" spans="1:9" ht="15.75" x14ac:dyDescent="0.25">
      <c r="A108" s="8">
        <v>105031103</v>
      </c>
      <c r="B108" s="8" t="s">
        <v>375</v>
      </c>
      <c r="C108" s="7">
        <v>406</v>
      </c>
      <c r="D108" s="5">
        <v>12.6</v>
      </c>
      <c r="E108" s="6" t="s">
        <v>273</v>
      </c>
      <c r="F108" s="5">
        <v>8.9</v>
      </c>
      <c r="G108" s="5">
        <v>6.7</v>
      </c>
      <c r="H108" s="5">
        <v>11.1</v>
      </c>
      <c r="I108" s="7">
        <v>4575</v>
      </c>
    </row>
    <row r="109" spans="1:9" ht="15.75" x14ac:dyDescent="0.25">
      <c r="A109" s="8">
        <v>105031104</v>
      </c>
      <c r="B109" s="8" t="s">
        <v>376</v>
      </c>
      <c r="C109" s="7">
        <v>308</v>
      </c>
      <c r="D109" s="5">
        <v>12.6</v>
      </c>
      <c r="E109" s="6" t="s">
        <v>273</v>
      </c>
      <c r="F109" s="5">
        <v>9.4</v>
      </c>
      <c r="G109" s="5">
        <v>7.1</v>
      </c>
      <c r="H109" s="5">
        <v>11.7</v>
      </c>
      <c r="I109" s="7">
        <v>3274</v>
      </c>
    </row>
    <row r="110" spans="1:9" ht="15.75" x14ac:dyDescent="0.25">
      <c r="A110" s="8">
        <v>105031105</v>
      </c>
      <c r="B110" s="8" t="s">
        <v>377</v>
      </c>
      <c r="C110" s="7">
        <v>498</v>
      </c>
      <c r="D110" s="5">
        <v>12.3</v>
      </c>
      <c r="E110" s="6" t="s">
        <v>273</v>
      </c>
      <c r="F110" s="5">
        <v>10.4</v>
      </c>
      <c r="G110" s="5">
        <v>7.9</v>
      </c>
      <c r="H110" s="5">
        <v>12.8</v>
      </c>
      <c r="I110" s="7">
        <v>4809</v>
      </c>
    </row>
    <row r="111" spans="1:9" ht="15.75" x14ac:dyDescent="0.25">
      <c r="A111" s="8">
        <v>105031106</v>
      </c>
      <c r="B111" s="8" t="s">
        <v>378</v>
      </c>
      <c r="C111" s="7">
        <v>698</v>
      </c>
      <c r="D111" s="5">
        <v>12.1</v>
      </c>
      <c r="E111" s="6" t="s">
        <v>273</v>
      </c>
      <c r="F111" s="5">
        <v>10.9</v>
      </c>
      <c r="G111" s="5">
        <v>8.3000000000000007</v>
      </c>
      <c r="H111" s="5">
        <v>13.5</v>
      </c>
      <c r="I111" s="7">
        <v>6416</v>
      </c>
    </row>
    <row r="112" spans="1:9" ht="15.75" x14ac:dyDescent="0.25">
      <c r="A112" s="8">
        <v>106011107</v>
      </c>
      <c r="B112" s="8" t="s">
        <v>379</v>
      </c>
      <c r="C112" s="7">
        <v>888</v>
      </c>
      <c r="D112" s="5">
        <v>12.2</v>
      </c>
      <c r="E112" s="6" t="s">
        <v>273</v>
      </c>
      <c r="F112" s="5">
        <v>8.8000000000000007</v>
      </c>
      <c r="G112" s="5">
        <v>6.7</v>
      </c>
      <c r="H112" s="5">
        <v>10.9</v>
      </c>
      <c r="I112" s="7">
        <v>10115</v>
      </c>
    </row>
    <row r="113" spans="1:9" ht="15.75" x14ac:dyDescent="0.25">
      <c r="A113" s="8">
        <v>106011108</v>
      </c>
      <c r="B113" s="8" t="s">
        <v>380</v>
      </c>
      <c r="C113" s="7">
        <v>2009</v>
      </c>
      <c r="D113" s="5">
        <v>12.2</v>
      </c>
      <c r="E113" s="6" t="s">
        <v>273</v>
      </c>
      <c r="F113" s="5">
        <v>12</v>
      </c>
      <c r="G113" s="5">
        <v>9.1</v>
      </c>
      <c r="H113" s="5">
        <v>14.8</v>
      </c>
      <c r="I113" s="7">
        <v>16787</v>
      </c>
    </row>
    <row r="114" spans="1:9" ht="15.75" x14ac:dyDescent="0.25">
      <c r="A114" s="8">
        <v>106011109</v>
      </c>
      <c r="B114" s="8" t="s">
        <v>381</v>
      </c>
      <c r="C114" s="7">
        <v>684</v>
      </c>
      <c r="D114" s="5">
        <v>12.5</v>
      </c>
      <c r="E114" s="6" t="s">
        <v>273</v>
      </c>
      <c r="F114" s="5">
        <v>9.3000000000000007</v>
      </c>
      <c r="G114" s="5">
        <v>7.1</v>
      </c>
      <c r="H114" s="5">
        <v>11.6</v>
      </c>
      <c r="I114" s="7">
        <v>7320</v>
      </c>
    </row>
    <row r="115" spans="1:9" ht="15.75" x14ac:dyDescent="0.25">
      <c r="A115" s="8">
        <v>106011110</v>
      </c>
      <c r="B115" s="8" t="s">
        <v>382</v>
      </c>
      <c r="C115" s="7">
        <v>652</v>
      </c>
      <c r="D115" s="5">
        <v>12.4</v>
      </c>
      <c r="E115" s="6" t="s">
        <v>273</v>
      </c>
      <c r="F115" s="5">
        <v>8.6</v>
      </c>
      <c r="G115" s="5">
        <v>6.5</v>
      </c>
      <c r="H115" s="5">
        <v>10.7</v>
      </c>
      <c r="I115" s="7">
        <v>7571</v>
      </c>
    </row>
    <row r="116" spans="1:9" ht="15.75" x14ac:dyDescent="0.25">
      <c r="A116" s="8">
        <v>106011111</v>
      </c>
      <c r="B116" s="8" t="s">
        <v>383</v>
      </c>
      <c r="C116" s="7">
        <v>1886</v>
      </c>
      <c r="D116" s="5">
        <v>12.3</v>
      </c>
      <c r="E116" s="6" t="s">
        <v>273</v>
      </c>
      <c r="F116" s="5">
        <v>11.6</v>
      </c>
      <c r="G116" s="5">
        <v>8.8000000000000007</v>
      </c>
      <c r="H116" s="5">
        <v>14.3</v>
      </c>
      <c r="I116" s="7">
        <v>16322</v>
      </c>
    </row>
    <row r="117" spans="1:9" ht="15.75" x14ac:dyDescent="0.25">
      <c r="A117" s="8">
        <v>106011112</v>
      </c>
      <c r="B117" s="8" t="s">
        <v>384</v>
      </c>
      <c r="C117" s="7">
        <v>1154</v>
      </c>
      <c r="D117" s="5">
        <v>12.1</v>
      </c>
      <c r="E117" s="6" t="s">
        <v>273</v>
      </c>
      <c r="F117" s="5">
        <v>9.1999999999999993</v>
      </c>
      <c r="G117" s="5">
        <v>7</v>
      </c>
      <c r="H117" s="5">
        <v>11.4</v>
      </c>
      <c r="I117" s="7">
        <v>12527</v>
      </c>
    </row>
    <row r="118" spans="1:9" ht="15.75" x14ac:dyDescent="0.25">
      <c r="A118" s="8">
        <v>106011113</v>
      </c>
      <c r="B118" s="8" t="s">
        <v>385</v>
      </c>
      <c r="C118" s="7">
        <v>368</v>
      </c>
      <c r="D118" s="5">
        <v>12.8</v>
      </c>
      <c r="E118" s="6" t="s">
        <v>273</v>
      </c>
      <c r="F118" s="5">
        <v>8.6999999999999993</v>
      </c>
      <c r="G118" s="5">
        <v>6.6</v>
      </c>
      <c r="H118" s="5">
        <v>10.9</v>
      </c>
      <c r="I118" s="7">
        <v>4206</v>
      </c>
    </row>
    <row r="119" spans="1:9" ht="15.75" x14ac:dyDescent="0.25">
      <c r="A119" s="8">
        <v>106021114</v>
      </c>
      <c r="B119" s="8" t="s">
        <v>386</v>
      </c>
      <c r="C119" s="7">
        <v>691</v>
      </c>
      <c r="D119" s="5">
        <v>12.3</v>
      </c>
      <c r="E119" s="6" t="s">
        <v>273</v>
      </c>
      <c r="F119" s="5">
        <v>10.3</v>
      </c>
      <c r="G119" s="5">
        <v>7.8</v>
      </c>
      <c r="H119" s="5">
        <v>12.8</v>
      </c>
      <c r="I119" s="7">
        <v>6683</v>
      </c>
    </row>
    <row r="120" spans="1:9" ht="15.75" x14ac:dyDescent="0.25">
      <c r="A120" s="8">
        <v>106021116</v>
      </c>
      <c r="B120" s="8" t="s">
        <v>387</v>
      </c>
      <c r="C120" s="7">
        <v>594</v>
      </c>
      <c r="D120" s="5">
        <v>12.5</v>
      </c>
      <c r="E120" s="6" t="s">
        <v>273</v>
      </c>
      <c r="F120" s="5">
        <v>9.1</v>
      </c>
      <c r="G120" s="5">
        <v>6.8</v>
      </c>
      <c r="H120" s="5">
        <v>11.3</v>
      </c>
      <c r="I120" s="7">
        <v>6561</v>
      </c>
    </row>
    <row r="121" spans="1:9" ht="15.75" x14ac:dyDescent="0.25">
      <c r="A121" s="8">
        <v>106021614</v>
      </c>
      <c r="B121" s="8" t="s">
        <v>388</v>
      </c>
      <c r="C121" s="7">
        <v>1438</v>
      </c>
      <c r="D121" s="5">
        <v>11.9</v>
      </c>
      <c r="E121" s="6" t="s">
        <v>273</v>
      </c>
      <c r="F121" s="5">
        <v>10.199999999999999</v>
      </c>
      <c r="G121" s="5">
        <v>7.8</v>
      </c>
      <c r="H121" s="5">
        <v>12.6</v>
      </c>
      <c r="I121" s="7">
        <v>14058</v>
      </c>
    </row>
    <row r="122" spans="1:9" ht="15.75" x14ac:dyDescent="0.25">
      <c r="A122" s="8">
        <v>106021615</v>
      </c>
      <c r="B122" s="8" t="s">
        <v>389</v>
      </c>
      <c r="C122" s="7">
        <v>1356</v>
      </c>
      <c r="D122" s="5">
        <v>12</v>
      </c>
      <c r="E122" s="6" t="s">
        <v>273</v>
      </c>
      <c r="F122" s="5">
        <v>10.1</v>
      </c>
      <c r="G122" s="5">
        <v>7.7</v>
      </c>
      <c r="H122" s="5">
        <v>12.5</v>
      </c>
      <c r="I122" s="7">
        <v>13421</v>
      </c>
    </row>
    <row r="123" spans="1:9" ht="15.75" x14ac:dyDescent="0.25">
      <c r="A123" s="8">
        <v>106021616</v>
      </c>
      <c r="B123" s="8" t="s">
        <v>390</v>
      </c>
      <c r="C123" s="7">
        <v>748</v>
      </c>
      <c r="D123" s="5">
        <v>12.4</v>
      </c>
      <c r="E123" s="6" t="s">
        <v>273</v>
      </c>
      <c r="F123" s="5">
        <v>11.6</v>
      </c>
      <c r="G123" s="5">
        <v>8.8000000000000007</v>
      </c>
      <c r="H123" s="5">
        <v>14.4</v>
      </c>
      <c r="I123" s="7">
        <v>6450</v>
      </c>
    </row>
    <row r="124" spans="1:9" ht="15.75" x14ac:dyDescent="0.25">
      <c r="A124" s="8">
        <v>106021617</v>
      </c>
      <c r="B124" s="8" t="s">
        <v>391</v>
      </c>
      <c r="C124" s="7">
        <v>804</v>
      </c>
      <c r="D124" s="5">
        <v>12.1</v>
      </c>
      <c r="E124" s="6" t="s">
        <v>273</v>
      </c>
      <c r="F124" s="5">
        <v>10</v>
      </c>
      <c r="G124" s="5">
        <v>7.7</v>
      </c>
      <c r="H124" s="5">
        <v>12.4</v>
      </c>
      <c r="I124" s="7">
        <v>8004</v>
      </c>
    </row>
    <row r="125" spans="1:9" ht="15.75" x14ac:dyDescent="0.25">
      <c r="A125" s="8">
        <v>106021618</v>
      </c>
      <c r="B125" s="8" t="s">
        <v>392</v>
      </c>
      <c r="C125" s="7">
        <v>1202</v>
      </c>
      <c r="D125" s="5">
        <v>12.1</v>
      </c>
      <c r="E125" s="6" t="s">
        <v>273</v>
      </c>
      <c r="F125" s="5">
        <v>9.5</v>
      </c>
      <c r="G125" s="5">
        <v>7.2</v>
      </c>
      <c r="H125" s="5">
        <v>11.7</v>
      </c>
      <c r="I125" s="7">
        <v>12685</v>
      </c>
    </row>
    <row r="126" spans="1:9" ht="15.75" x14ac:dyDescent="0.25">
      <c r="A126" s="8">
        <v>106031119</v>
      </c>
      <c r="B126" s="8" t="s">
        <v>393</v>
      </c>
      <c r="C126" s="7">
        <v>498</v>
      </c>
      <c r="D126" s="5">
        <v>12.3</v>
      </c>
      <c r="E126" s="6" t="s">
        <v>273</v>
      </c>
      <c r="F126" s="5">
        <v>9.1999999999999993</v>
      </c>
      <c r="G126" s="5">
        <v>7</v>
      </c>
      <c r="H126" s="5">
        <v>11.4</v>
      </c>
      <c r="I126" s="7">
        <v>5429</v>
      </c>
    </row>
    <row r="127" spans="1:9" ht="15.75" x14ac:dyDescent="0.25">
      <c r="A127" s="8">
        <v>106031120</v>
      </c>
      <c r="B127" s="8" t="s">
        <v>394</v>
      </c>
      <c r="C127" s="7">
        <v>627</v>
      </c>
      <c r="D127" s="5">
        <v>12.1</v>
      </c>
      <c r="E127" s="6" t="s">
        <v>273</v>
      </c>
      <c r="F127" s="5">
        <v>11.2</v>
      </c>
      <c r="G127" s="5">
        <v>8.6</v>
      </c>
      <c r="H127" s="5">
        <v>13.9</v>
      </c>
      <c r="I127" s="7">
        <v>5586</v>
      </c>
    </row>
    <row r="128" spans="1:9" ht="15.75" x14ac:dyDescent="0.25">
      <c r="A128" s="8">
        <v>106031121</v>
      </c>
      <c r="B128" s="8" t="s">
        <v>395</v>
      </c>
      <c r="C128" s="7">
        <v>1539</v>
      </c>
      <c r="D128" s="5">
        <v>11.7</v>
      </c>
      <c r="E128" s="6" t="s">
        <v>273</v>
      </c>
      <c r="F128" s="5">
        <v>8.6</v>
      </c>
      <c r="G128" s="5">
        <v>6.7</v>
      </c>
      <c r="H128" s="5">
        <v>10.6</v>
      </c>
      <c r="I128" s="7">
        <v>17811</v>
      </c>
    </row>
    <row r="129" spans="1:9" ht="15.75" x14ac:dyDescent="0.25">
      <c r="A129" s="8">
        <v>106031122</v>
      </c>
      <c r="B129" s="8" t="s">
        <v>396</v>
      </c>
      <c r="C129" s="7">
        <v>1415</v>
      </c>
      <c r="D129" s="5">
        <v>12</v>
      </c>
      <c r="E129" s="6" t="s">
        <v>273</v>
      </c>
      <c r="F129" s="5">
        <v>12.4</v>
      </c>
      <c r="G129" s="5">
        <v>9.5</v>
      </c>
      <c r="H129" s="5">
        <v>15.4</v>
      </c>
      <c r="I129" s="7">
        <v>11380</v>
      </c>
    </row>
    <row r="130" spans="1:9" ht="15.75" x14ac:dyDescent="0.25">
      <c r="A130" s="8">
        <v>106031123</v>
      </c>
      <c r="B130" s="8" t="s">
        <v>397</v>
      </c>
      <c r="C130" s="7">
        <v>416</v>
      </c>
      <c r="D130" s="5">
        <v>12.7</v>
      </c>
      <c r="E130" s="6" t="s">
        <v>273</v>
      </c>
      <c r="F130" s="5">
        <v>9.3000000000000007</v>
      </c>
      <c r="G130" s="5">
        <v>7</v>
      </c>
      <c r="H130" s="5">
        <v>11.6</v>
      </c>
      <c r="I130" s="7">
        <v>4495</v>
      </c>
    </row>
    <row r="131" spans="1:9" ht="15.75" x14ac:dyDescent="0.25">
      <c r="A131" s="8">
        <v>106031124</v>
      </c>
      <c r="B131" s="8" t="s">
        <v>398</v>
      </c>
      <c r="C131" s="7">
        <v>423</v>
      </c>
      <c r="D131" s="5">
        <v>12.5</v>
      </c>
      <c r="E131" s="6" t="s">
        <v>273</v>
      </c>
      <c r="F131" s="5">
        <v>8.6</v>
      </c>
      <c r="G131" s="5">
        <v>6.5</v>
      </c>
      <c r="H131" s="5">
        <v>10.7</v>
      </c>
      <c r="I131" s="7">
        <v>4902</v>
      </c>
    </row>
    <row r="132" spans="1:9" ht="15.75" x14ac:dyDescent="0.25">
      <c r="A132" s="8">
        <v>106031125</v>
      </c>
      <c r="B132" s="8" t="s">
        <v>399</v>
      </c>
      <c r="C132" s="7">
        <v>1241</v>
      </c>
      <c r="D132" s="5">
        <v>12</v>
      </c>
      <c r="E132" s="6" t="s">
        <v>273</v>
      </c>
      <c r="F132" s="5">
        <v>10.5</v>
      </c>
      <c r="G132" s="5">
        <v>8</v>
      </c>
      <c r="H132" s="5">
        <v>12.9</v>
      </c>
      <c r="I132" s="7">
        <v>11866</v>
      </c>
    </row>
    <row r="133" spans="1:9" ht="15.75" x14ac:dyDescent="0.25">
      <c r="A133" s="8">
        <v>106041126</v>
      </c>
      <c r="B133" s="8" t="s">
        <v>400</v>
      </c>
      <c r="C133" s="7">
        <v>957</v>
      </c>
      <c r="D133" s="5">
        <v>11.6</v>
      </c>
      <c r="E133" s="6" t="s">
        <v>273</v>
      </c>
      <c r="F133" s="5">
        <v>10.6</v>
      </c>
      <c r="G133" s="5">
        <v>8.1999999999999993</v>
      </c>
      <c r="H133" s="5">
        <v>13.1</v>
      </c>
      <c r="I133" s="7">
        <v>9005</v>
      </c>
    </row>
    <row r="134" spans="1:9" ht="15.75" x14ac:dyDescent="0.25">
      <c r="A134" s="8">
        <v>106041127</v>
      </c>
      <c r="B134" s="8" t="s">
        <v>401</v>
      </c>
      <c r="C134" s="7">
        <v>285</v>
      </c>
      <c r="D134" s="5">
        <v>12.6</v>
      </c>
      <c r="E134" s="6" t="s">
        <v>273</v>
      </c>
      <c r="F134" s="5">
        <v>9.1</v>
      </c>
      <c r="G134" s="5">
        <v>6.8</v>
      </c>
      <c r="H134" s="5">
        <v>11.3</v>
      </c>
      <c r="I134" s="7">
        <v>3146</v>
      </c>
    </row>
    <row r="135" spans="1:9" ht="15.75" x14ac:dyDescent="0.25">
      <c r="A135" s="8">
        <v>106041128</v>
      </c>
      <c r="B135" s="8" t="s">
        <v>402</v>
      </c>
      <c r="C135" s="7">
        <v>363</v>
      </c>
      <c r="D135" s="5">
        <v>12.3</v>
      </c>
      <c r="E135" s="6" t="s">
        <v>273</v>
      </c>
      <c r="F135" s="5">
        <v>8.1</v>
      </c>
      <c r="G135" s="5">
        <v>6.1</v>
      </c>
      <c r="H135" s="5">
        <v>10.1</v>
      </c>
      <c r="I135" s="7">
        <v>4477</v>
      </c>
    </row>
    <row r="136" spans="1:9" ht="15.75" x14ac:dyDescent="0.25">
      <c r="A136" s="8">
        <v>106041129</v>
      </c>
      <c r="B136" s="8" t="s">
        <v>403</v>
      </c>
      <c r="C136" s="7">
        <v>526</v>
      </c>
      <c r="D136" s="5">
        <v>12</v>
      </c>
      <c r="E136" s="6" t="s">
        <v>273</v>
      </c>
      <c r="F136" s="5">
        <v>8.3000000000000007</v>
      </c>
      <c r="G136" s="5">
        <v>6.3</v>
      </c>
      <c r="H136" s="5">
        <v>10.199999999999999</v>
      </c>
      <c r="I136" s="7">
        <v>6346</v>
      </c>
    </row>
    <row r="137" spans="1:9" ht="15.75" x14ac:dyDescent="0.25">
      <c r="A137" s="8">
        <v>107011131</v>
      </c>
      <c r="B137" s="8" t="s">
        <v>404</v>
      </c>
      <c r="C137" s="7">
        <v>1864</v>
      </c>
      <c r="D137" s="5">
        <v>11.8</v>
      </c>
      <c r="E137" s="6" t="s">
        <v>273</v>
      </c>
      <c r="F137" s="5">
        <v>9.8000000000000007</v>
      </c>
      <c r="G137" s="5">
        <v>7.6</v>
      </c>
      <c r="H137" s="5">
        <v>12.1</v>
      </c>
      <c r="I137" s="7">
        <v>19000</v>
      </c>
    </row>
    <row r="138" spans="1:9" ht="15.75" x14ac:dyDescent="0.25">
      <c r="A138" s="8">
        <v>107011132</v>
      </c>
      <c r="B138" s="8" t="s">
        <v>405</v>
      </c>
      <c r="C138" s="7">
        <v>802</v>
      </c>
      <c r="D138" s="5">
        <v>12.1</v>
      </c>
      <c r="E138" s="6" t="s">
        <v>273</v>
      </c>
      <c r="F138" s="5">
        <v>8.5</v>
      </c>
      <c r="G138" s="5">
        <v>6.5</v>
      </c>
      <c r="H138" s="5">
        <v>10.5</v>
      </c>
      <c r="I138" s="7">
        <v>9477</v>
      </c>
    </row>
    <row r="139" spans="1:9" ht="15.75" x14ac:dyDescent="0.25">
      <c r="A139" s="8">
        <v>107011134</v>
      </c>
      <c r="B139" s="8" t="s">
        <v>406</v>
      </c>
      <c r="C139" s="7">
        <v>996</v>
      </c>
      <c r="D139" s="5">
        <v>11.8</v>
      </c>
      <c r="E139" s="6" t="s">
        <v>273</v>
      </c>
      <c r="F139" s="5">
        <v>8.5</v>
      </c>
      <c r="G139" s="5">
        <v>6.6</v>
      </c>
      <c r="H139" s="5">
        <v>10.5</v>
      </c>
      <c r="I139" s="7">
        <v>11663</v>
      </c>
    </row>
    <row r="140" spans="1:9" ht="15.75" x14ac:dyDescent="0.25">
      <c r="A140" s="8">
        <v>107011545</v>
      </c>
      <c r="B140" s="8" t="s">
        <v>407</v>
      </c>
      <c r="C140" s="7">
        <v>1074</v>
      </c>
      <c r="D140" s="5">
        <v>11.8</v>
      </c>
      <c r="E140" s="6" t="s">
        <v>273</v>
      </c>
      <c r="F140" s="5">
        <v>9.9</v>
      </c>
      <c r="G140" s="5">
        <v>7.7</v>
      </c>
      <c r="H140" s="5">
        <v>12.2</v>
      </c>
      <c r="I140" s="7">
        <v>10794</v>
      </c>
    </row>
    <row r="141" spans="1:9" ht="15.75" x14ac:dyDescent="0.25">
      <c r="A141" s="8">
        <v>107011546</v>
      </c>
      <c r="B141" s="8" t="s">
        <v>408</v>
      </c>
      <c r="C141" s="7">
        <v>722</v>
      </c>
      <c r="D141" s="5">
        <v>11.9</v>
      </c>
      <c r="E141" s="6" t="s">
        <v>273</v>
      </c>
      <c r="F141" s="5">
        <v>9.8000000000000007</v>
      </c>
      <c r="G141" s="5">
        <v>7.5</v>
      </c>
      <c r="H141" s="5">
        <v>12.1</v>
      </c>
      <c r="I141" s="7">
        <v>7356</v>
      </c>
    </row>
    <row r="142" spans="1:9" ht="15.75" x14ac:dyDescent="0.25">
      <c r="A142" s="8">
        <v>107011547</v>
      </c>
      <c r="B142" s="8" t="s">
        <v>409</v>
      </c>
      <c r="C142" s="7">
        <v>315</v>
      </c>
      <c r="D142" s="5">
        <v>12.6</v>
      </c>
      <c r="E142" s="6" t="s">
        <v>273</v>
      </c>
      <c r="F142" s="5">
        <v>9.1999999999999993</v>
      </c>
      <c r="G142" s="5">
        <v>6.9</v>
      </c>
      <c r="H142" s="5">
        <v>11.5</v>
      </c>
      <c r="I142" s="7">
        <v>3420</v>
      </c>
    </row>
    <row r="143" spans="1:9" ht="15.75" x14ac:dyDescent="0.25">
      <c r="A143" s="8">
        <v>107021135</v>
      </c>
      <c r="B143" s="8" t="s">
        <v>410</v>
      </c>
      <c r="C143" s="7">
        <v>0</v>
      </c>
      <c r="D143" s="5">
        <v>0</v>
      </c>
      <c r="E143" s="6" t="s">
        <v>273</v>
      </c>
      <c r="F143" s="5">
        <v>0</v>
      </c>
      <c r="G143" s="5">
        <v>0</v>
      </c>
      <c r="H143" s="5">
        <v>0</v>
      </c>
      <c r="I143" s="7">
        <v>3</v>
      </c>
    </row>
    <row r="144" spans="1:9" ht="15.75" x14ac:dyDescent="0.25">
      <c r="A144" s="8">
        <v>107031136</v>
      </c>
      <c r="B144" s="8" t="s">
        <v>411</v>
      </c>
      <c r="C144" s="7">
        <v>1357</v>
      </c>
      <c r="D144" s="5">
        <v>12.3</v>
      </c>
      <c r="E144" s="6" t="s">
        <v>273</v>
      </c>
      <c r="F144" s="5">
        <v>8.8000000000000007</v>
      </c>
      <c r="G144" s="5">
        <v>6.7</v>
      </c>
      <c r="H144" s="5">
        <v>10.9</v>
      </c>
      <c r="I144" s="7">
        <v>15402</v>
      </c>
    </row>
    <row r="145" spans="1:9" ht="15.75" x14ac:dyDescent="0.25">
      <c r="A145" s="8">
        <v>107031137</v>
      </c>
      <c r="B145" s="8" t="s">
        <v>412</v>
      </c>
      <c r="C145" s="7">
        <v>593</v>
      </c>
      <c r="D145" s="5">
        <v>12.7</v>
      </c>
      <c r="E145" s="6" t="s">
        <v>273</v>
      </c>
      <c r="F145" s="5">
        <v>11.1</v>
      </c>
      <c r="G145" s="5">
        <v>8.3000000000000007</v>
      </c>
      <c r="H145" s="5">
        <v>13.8</v>
      </c>
      <c r="I145" s="7">
        <v>5360</v>
      </c>
    </row>
    <row r="146" spans="1:9" ht="15.75" x14ac:dyDescent="0.25">
      <c r="A146" s="8">
        <v>107031138</v>
      </c>
      <c r="B146" s="8" t="s">
        <v>413</v>
      </c>
      <c r="C146" s="7">
        <v>511</v>
      </c>
      <c r="D146" s="5">
        <v>13</v>
      </c>
      <c r="E146" s="6" t="s">
        <v>273</v>
      </c>
      <c r="F146" s="5">
        <v>7.3</v>
      </c>
      <c r="G146" s="5">
        <v>5.4</v>
      </c>
      <c r="H146" s="5">
        <v>9.1</v>
      </c>
      <c r="I146" s="7">
        <v>7014</v>
      </c>
    </row>
    <row r="147" spans="1:9" ht="15.75" x14ac:dyDescent="0.25">
      <c r="A147" s="8">
        <v>107031139</v>
      </c>
      <c r="B147" s="8" t="s">
        <v>414</v>
      </c>
      <c r="C147" s="7">
        <v>373</v>
      </c>
      <c r="D147" s="5">
        <v>13.1</v>
      </c>
      <c r="E147" s="6" t="s">
        <v>273</v>
      </c>
      <c r="F147" s="5">
        <v>8.1</v>
      </c>
      <c r="G147" s="5">
        <v>6</v>
      </c>
      <c r="H147" s="5">
        <v>10.1</v>
      </c>
      <c r="I147" s="7">
        <v>4631</v>
      </c>
    </row>
    <row r="148" spans="1:9" ht="15.75" x14ac:dyDescent="0.25">
      <c r="A148" s="8">
        <v>107031140</v>
      </c>
      <c r="B148" s="8" t="s">
        <v>415</v>
      </c>
      <c r="C148" s="7">
        <v>495</v>
      </c>
      <c r="D148" s="5">
        <v>12.8</v>
      </c>
      <c r="E148" s="6" t="s">
        <v>273</v>
      </c>
      <c r="F148" s="5">
        <v>7.8</v>
      </c>
      <c r="G148" s="5">
        <v>5.8</v>
      </c>
      <c r="H148" s="5">
        <v>9.6999999999999993</v>
      </c>
      <c r="I148" s="7">
        <v>6373</v>
      </c>
    </row>
    <row r="149" spans="1:9" ht="15.75" x14ac:dyDescent="0.25">
      <c r="A149" s="8">
        <v>107031141</v>
      </c>
      <c r="B149" s="8" t="s">
        <v>416</v>
      </c>
      <c r="C149" s="7">
        <v>1262</v>
      </c>
      <c r="D149" s="5">
        <v>12.3</v>
      </c>
      <c r="E149" s="6" t="s">
        <v>273</v>
      </c>
      <c r="F149" s="5">
        <v>8.3000000000000007</v>
      </c>
      <c r="G149" s="5">
        <v>6.3</v>
      </c>
      <c r="H149" s="5">
        <v>10.3</v>
      </c>
      <c r="I149" s="7">
        <v>15192</v>
      </c>
    </row>
    <row r="150" spans="1:9" ht="15.75" x14ac:dyDescent="0.25">
      <c r="A150" s="8">
        <v>107031142</v>
      </c>
      <c r="B150" s="8" t="s">
        <v>417</v>
      </c>
      <c r="C150" s="7">
        <v>796</v>
      </c>
      <c r="D150" s="5">
        <v>12.4</v>
      </c>
      <c r="E150" s="6" t="s">
        <v>273</v>
      </c>
      <c r="F150" s="5">
        <v>9.4</v>
      </c>
      <c r="G150" s="5">
        <v>7.1</v>
      </c>
      <c r="H150" s="5">
        <v>11.7</v>
      </c>
      <c r="I150" s="7">
        <v>8467</v>
      </c>
    </row>
    <row r="151" spans="1:9" ht="15.75" x14ac:dyDescent="0.25">
      <c r="A151" s="8">
        <v>107031143</v>
      </c>
      <c r="B151" s="8" t="s">
        <v>418</v>
      </c>
      <c r="C151" s="7">
        <v>1694</v>
      </c>
      <c r="D151" s="5">
        <v>12.1</v>
      </c>
      <c r="E151" s="6" t="s">
        <v>273</v>
      </c>
      <c r="F151" s="5">
        <v>10.6</v>
      </c>
      <c r="G151" s="5">
        <v>8.1</v>
      </c>
      <c r="H151" s="5">
        <v>13.1</v>
      </c>
      <c r="I151" s="7">
        <v>15942</v>
      </c>
    </row>
    <row r="152" spans="1:9" ht="15.75" x14ac:dyDescent="0.25">
      <c r="A152" s="8">
        <v>107041144</v>
      </c>
      <c r="B152" s="8" t="s">
        <v>419</v>
      </c>
      <c r="C152" s="7">
        <v>1340</v>
      </c>
      <c r="D152" s="5">
        <v>12</v>
      </c>
      <c r="E152" s="6" t="s">
        <v>273</v>
      </c>
      <c r="F152" s="5">
        <v>7.9</v>
      </c>
      <c r="G152" s="5">
        <v>6.1</v>
      </c>
      <c r="H152" s="5">
        <v>9.8000000000000007</v>
      </c>
      <c r="I152" s="7">
        <v>16902</v>
      </c>
    </row>
    <row r="153" spans="1:9" ht="15.75" x14ac:dyDescent="0.25">
      <c r="A153" s="8">
        <v>107041145</v>
      </c>
      <c r="B153" s="8" t="s">
        <v>420</v>
      </c>
      <c r="C153" s="7">
        <v>1148</v>
      </c>
      <c r="D153" s="5">
        <v>11.9</v>
      </c>
      <c r="E153" s="6" t="s">
        <v>273</v>
      </c>
      <c r="F153" s="5">
        <v>9.1</v>
      </c>
      <c r="G153" s="5">
        <v>7</v>
      </c>
      <c r="H153" s="5">
        <v>11.2</v>
      </c>
      <c r="I153" s="7">
        <v>12617</v>
      </c>
    </row>
    <row r="154" spans="1:9" ht="15.75" x14ac:dyDescent="0.25">
      <c r="A154" s="8">
        <v>107041146</v>
      </c>
      <c r="B154" s="8" t="s">
        <v>421</v>
      </c>
      <c r="C154" s="7">
        <v>1295</v>
      </c>
      <c r="D154" s="5">
        <v>12.1</v>
      </c>
      <c r="E154" s="6" t="s">
        <v>273</v>
      </c>
      <c r="F154" s="5">
        <v>7.5</v>
      </c>
      <c r="G154" s="5">
        <v>5.8</v>
      </c>
      <c r="H154" s="5">
        <v>9.3000000000000007</v>
      </c>
      <c r="I154" s="7">
        <v>17177</v>
      </c>
    </row>
    <row r="155" spans="1:9" ht="15.75" x14ac:dyDescent="0.25">
      <c r="A155" s="8">
        <v>107041147</v>
      </c>
      <c r="B155" s="8" t="s">
        <v>422</v>
      </c>
      <c r="C155" s="7">
        <v>535</v>
      </c>
      <c r="D155" s="5">
        <v>12.5</v>
      </c>
      <c r="E155" s="6" t="s">
        <v>273</v>
      </c>
      <c r="F155" s="5">
        <v>8</v>
      </c>
      <c r="G155" s="5">
        <v>6</v>
      </c>
      <c r="H155" s="5">
        <v>9.9</v>
      </c>
      <c r="I155" s="7">
        <v>6713</v>
      </c>
    </row>
    <row r="156" spans="1:9" ht="15.75" x14ac:dyDescent="0.25">
      <c r="A156" s="8">
        <v>107041148</v>
      </c>
      <c r="B156" s="8" t="s">
        <v>423</v>
      </c>
      <c r="C156" s="7">
        <v>694</v>
      </c>
      <c r="D156" s="5">
        <v>12.4</v>
      </c>
      <c r="E156" s="6" t="s">
        <v>273</v>
      </c>
      <c r="F156" s="5">
        <v>7.5</v>
      </c>
      <c r="G156" s="5">
        <v>5.7</v>
      </c>
      <c r="H156" s="5">
        <v>9.3000000000000007</v>
      </c>
      <c r="I156" s="7">
        <v>9235</v>
      </c>
    </row>
    <row r="157" spans="1:9" ht="15.75" x14ac:dyDescent="0.25">
      <c r="A157" s="8">
        <v>107041150</v>
      </c>
      <c r="B157" s="8" t="s">
        <v>424</v>
      </c>
      <c r="C157" s="7">
        <v>1273</v>
      </c>
      <c r="D157" s="5">
        <v>12</v>
      </c>
      <c r="E157" s="6" t="s">
        <v>273</v>
      </c>
      <c r="F157" s="5">
        <v>8.1999999999999993</v>
      </c>
      <c r="G157" s="5">
        <v>6.3</v>
      </c>
      <c r="H157" s="5">
        <v>10.1</v>
      </c>
      <c r="I157" s="7">
        <v>15554</v>
      </c>
    </row>
    <row r="158" spans="1:9" ht="15.75" x14ac:dyDescent="0.25">
      <c r="A158" s="8">
        <v>107041548</v>
      </c>
      <c r="B158" s="8" t="s">
        <v>425</v>
      </c>
      <c r="C158" s="7">
        <v>1018</v>
      </c>
      <c r="D158" s="5">
        <v>12.7</v>
      </c>
      <c r="E158" s="6" t="s">
        <v>273</v>
      </c>
      <c r="F158" s="5">
        <v>6.9</v>
      </c>
      <c r="G158" s="5">
        <v>5.2</v>
      </c>
      <c r="H158" s="5">
        <v>8.6</v>
      </c>
      <c r="I158" s="7">
        <v>14734</v>
      </c>
    </row>
    <row r="159" spans="1:9" ht="15.75" x14ac:dyDescent="0.25">
      <c r="A159" s="8">
        <v>107041549</v>
      </c>
      <c r="B159" s="8" t="s">
        <v>426</v>
      </c>
      <c r="C159" s="7">
        <v>1083</v>
      </c>
      <c r="D159" s="5">
        <v>12.2</v>
      </c>
      <c r="E159" s="6" t="s">
        <v>273</v>
      </c>
      <c r="F159" s="5">
        <v>7.8</v>
      </c>
      <c r="G159" s="5">
        <v>6</v>
      </c>
      <c r="H159" s="5">
        <v>9.6999999999999993</v>
      </c>
      <c r="I159" s="7">
        <v>13804</v>
      </c>
    </row>
    <row r="160" spans="1:9" ht="15.75" x14ac:dyDescent="0.25">
      <c r="A160" s="8">
        <v>108011151</v>
      </c>
      <c r="B160" s="8" t="s">
        <v>427</v>
      </c>
      <c r="C160" s="7">
        <v>396</v>
      </c>
      <c r="D160" s="5">
        <v>12.2</v>
      </c>
      <c r="E160" s="6" t="s">
        <v>273</v>
      </c>
      <c r="F160" s="5">
        <v>9.5</v>
      </c>
      <c r="G160" s="5">
        <v>7.2</v>
      </c>
      <c r="H160" s="5">
        <v>11.8</v>
      </c>
      <c r="I160" s="7">
        <v>4167</v>
      </c>
    </row>
    <row r="161" spans="1:9" ht="15.75" x14ac:dyDescent="0.25">
      <c r="A161" s="8">
        <v>108011152</v>
      </c>
      <c r="B161" s="8" t="s">
        <v>428</v>
      </c>
      <c r="C161" s="7">
        <v>1062</v>
      </c>
      <c r="D161" s="5">
        <v>11.5</v>
      </c>
      <c r="E161" s="6" t="s">
        <v>273</v>
      </c>
      <c r="F161" s="5">
        <v>9.1</v>
      </c>
      <c r="G161" s="5">
        <v>7</v>
      </c>
      <c r="H161" s="5">
        <v>11.1</v>
      </c>
      <c r="I161" s="7">
        <v>11731</v>
      </c>
    </row>
    <row r="162" spans="1:9" ht="15.75" x14ac:dyDescent="0.25">
      <c r="A162" s="8">
        <v>108011153</v>
      </c>
      <c r="B162" s="8" t="s">
        <v>429</v>
      </c>
      <c r="C162" s="7">
        <v>500</v>
      </c>
      <c r="D162" s="5">
        <v>12</v>
      </c>
      <c r="E162" s="6" t="s">
        <v>273</v>
      </c>
      <c r="F162" s="5">
        <v>8.6999999999999993</v>
      </c>
      <c r="G162" s="5">
        <v>6.7</v>
      </c>
      <c r="H162" s="5">
        <v>10.8</v>
      </c>
      <c r="I162" s="7">
        <v>5727</v>
      </c>
    </row>
    <row r="163" spans="1:9" ht="15.75" x14ac:dyDescent="0.25">
      <c r="A163" s="8">
        <v>108011154</v>
      </c>
      <c r="B163" s="8" t="s">
        <v>430</v>
      </c>
      <c r="C163" s="7">
        <v>494</v>
      </c>
      <c r="D163" s="5">
        <v>11.9</v>
      </c>
      <c r="E163" s="6" t="s">
        <v>273</v>
      </c>
      <c r="F163" s="5">
        <v>9.6</v>
      </c>
      <c r="G163" s="5">
        <v>7.4</v>
      </c>
      <c r="H163" s="5">
        <v>11.9</v>
      </c>
      <c r="I163" s="7">
        <v>5133</v>
      </c>
    </row>
    <row r="164" spans="1:9" ht="15.75" x14ac:dyDescent="0.25">
      <c r="A164" s="8">
        <v>108021155</v>
      </c>
      <c r="B164" s="8" t="s">
        <v>431</v>
      </c>
      <c r="C164" s="7">
        <v>1433</v>
      </c>
      <c r="D164" s="5">
        <v>11.8</v>
      </c>
      <c r="E164" s="6" t="s">
        <v>273</v>
      </c>
      <c r="F164" s="5">
        <v>12.6</v>
      </c>
      <c r="G164" s="5">
        <v>9.6999999999999993</v>
      </c>
      <c r="H164" s="5">
        <v>15.6</v>
      </c>
      <c r="I164" s="7">
        <v>11343</v>
      </c>
    </row>
    <row r="165" spans="1:9" ht="15.75" x14ac:dyDescent="0.25">
      <c r="A165" s="8">
        <v>108021156</v>
      </c>
      <c r="B165" s="8" t="s">
        <v>432</v>
      </c>
      <c r="C165" s="7">
        <v>704</v>
      </c>
      <c r="D165" s="5">
        <v>11.8</v>
      </c>
      <c r="E165" s="6" t="s">
        <v>273</v>
      </c>
      <c r="F165" s="5">
        <v>9.1</v>
      </c>
      <c r="G165" s="5">
        <v>7</v>
      </c>
      <c r="H165" s="5">
        <v>11.3</v>
      </c>
      <c r="I165" s="7">
        <v>7698</v>
      </c>
    </row>
    <row r="166" spans="1:9" ht="15.75" x14ac:dyDescent="0.25">
      <c r="A166" s="8">
        <v>108021157</v>
      </c>
      <c r="B166" s="8" t="s">
        <v>433</v>
      </c>
      <c r="C166" s="7">
        <v>389</v>
      </c>
      <c r="D166" s="5">
        <v>12.1</v>
      </c>
      <c r="E166" s="6" t="s">
        <v>273</v>
      </c>
      <c r="F166" s="5">
        <v>9.6999999999999993</v>
      </c>
      <c r="G166" s="5">
        <v>7.4</v>
      </c>
      <c r="H166" s="5">
        <v>12</v>
      </c>
      <c r="I166" s="7">
        <v>4026</v>
      </c>
    </row>
    <row r="167" spans="1:9" ht="15.75" x14ac:dyDescent="0.25">
      <c r="A167" s="8">
        <v>108021158</v>
      </c>
      <c r="B167" s="8" t="s">
        <v>434</v>
      </c>
      <c r="C167" s="7">
        <v>615</v>
      </c>
      <c r="D167" s="5">
        <v>11.8</v>
      </c>
      <c r="E167" s="6" t="s">
        <v>273</v>
      </c>
      <c r="F167" s="5">
        <v>10.8</v>
      </c>
      <c r="G167" s="5">
        <v>8.3000000000000007</v>
      </c>
      <c r="H167" s="5">
        <v>13.4</v>
      </c>
      <c r="I167" s="7">
        <v>5674</v>
      </c>
    </row>
    <row r="168" spans="1:9" ht="15.75" x14ac:dyDescent="0.25">
      <c r="A168" s="8">
        <v>108021159</v>
      </c>
      <c r="B168" s="8" t="s">
        <v>435</v>
      </c>
      <c r="C168" s="7">
        <v>612</v>
      </c>
      <c r="D168" s="5">
        <v>11.9</v>
      </c>
      <c r="E168" s="6" t="s">
        <v>273</v>
      </c>
      <c r="F168" s="5">
        <v>9.3000000000000007</v>
      </c>
      <c r="G168" s="5">
        <v>7.2</v>
      </c>
      <c r="H168" s="5">
        <v>11.5</v>
      </c>
      <c r="I168" s="7">
        <v>6552</v>
      </c>
    </row>
    <row r="169" spans="1:9" ht="15.75" x14ac:dyDescent="0.25">
      <c r="A169" s="8">
        <v>108021160</v>
      </c>
      <c r="B169" s="8" t="s">
        <v>436</v>
      </c>
      <c r="C169" s="7">
        <v>426</v>
      </c>
      <c r="D169" s="5">
        <v>12</v>
      </c>
      <c r="E169" s="6" t="s">
        <v>273</v>
      </c>
      <c r="F169" s="5">
        <v>9.1999999999999993</v>
      </c>
      <c r="G169" s="5">
        <v>7</v>
      </c>
      <c r="H169" s="5">
        <v>11.3</v>
      </c>
      <c r="I169" s="7">
        <v>4649</v>
      </c>
    </row>
    <row r="170" spans="1:9" ht="15.75" x14ac:dyDescent="0.25">
      <c r="A170" s="8">
        <v>108041162</v>
      </c>
      <c r="B170" s="8" t="s">
        <v>437</v>
      </c>
      <c r="C170" s="7">
        <v>1363</v>
      </c>
      <c r="D170" s="5">
        <v>11.6</v>
      </c>
      <c r="E170" s="6" t="s">
        <v>273</v>
      </c>
      <c r="F170" s="5">
        <v>9</v>
      </c>
      <c r="G170" s="5">
        <v>6.9</v>
      </c>
      <c r="H170" s="5">
        <v>11</v>
      </c>
      <c r="I170" s="7">
        <v>15229</v>
      </c>
    </row>
    <row r="171" spans="1:9" ht="15.75" x14ac:dyDescent="0.25">
      <c r="A171" s="8">
        <v>108041164</v>
      </c>
      <c r="B171" s="8" t="s">
        <v>438</v>
      </c>
      <c r="C171" s="7">
        <v>1607</v>
      </c>
      <c r="D171" s="5">
        <v>11.5</v>
      </c>
      <c r="E171" s="6" t="s">
        <v>273</v>
      </c>
      <c r="F171" s="5">
        <v>9.5</v>
      </c>
      <c r="G171" s="5">
        <v>7.3</v>
      </c>
      <c r="H171" s="5">
        <v>11.6</v>
      </c>
      <c r="I171" s="7">
        <v>16945</v>
      </c>
    </row>
    <row r="172" spans="1:9" ht="15.75" x14ac:dyDescent="0.25">
      <c r="A172" s="8">
        <v>108041165</v>
      </c>
      <c r="B172" s="8" t="s">
        <v>439</v>
      </c>
      <c r="C172" s="7">
        <v>372</v>
      </c>
      <c r="D172" s="5">
        <v>12.4</v>
      </c>
      <c r="E172" s="6" t="s">
        <v>273</v>
      </c>
      <c r="F172" s="5">
        <v>8.6999999999999993</v>
      </c>
      <c r="G172" s="5">
        <v>6.6</v>
      </c>
      <c r="H172" s="5">
        <v>10.8</v>
      </c>
      <c r="I172" s="7">
        <v>4271</v>
      </c>
    </row>
    <row r="173" spans="1:9" ht="15.75" x14ac:dyDescent="0.25">
      <c r="A173" s="8">
        <v>108041166</v>
      </c>
      <c r="B173" s="8" t="s">
        <v>440</v>
      </c>
      <c r="C173" s="7">
        <v>955</v>
      </c>
      <c r="D173" s="5">
        <v>11.8</v>
      </c>
      <c r="E173" s="6" t="s">
        <v>273</v>
      </c>
      <c r="F173" s="5">
        <v>9.6999999999999993</v>
      </c>
      <c r="G173" s="5">
        <v>7.4</v>
      </c>
      <c r="H173" s="5">
        <v>11.9</v>
      </c>
      <c r="I173" s="7">
        <v>9887</v>
      </c>
    </row>
    <row r="174" spans="1:9" ht="15.75" x14ac:dyDescent="0.25">
      <c r="A174" s="8">
        <v>108041619</v>
      </c>
      <c r="B174" s="8" t="s">
        <v>441</v>
      </c>
      <c r="C174" s="7">
        <v>782</v>
      </c>
      <c r="D174" s="5">
        <v>11.8</v>
      </c>
      <c r="E174" s="6" t="s">
        <v>273</v>
      </c>
      <c r="F174" s="5">
        <v>8.4</v>
      </c>
      <c r="G174" s="5">
        <v>6.4</v>
      </c>
      <c r="H174" s="5">
        <v>10.3</v>
      </c>
      <c r="I174" s="7">
        <v>9343</v>
      </c>
    </row>
    <row r="175" spans="1:9" ht="15.75" x14ac:dyDescent="0.25">
      <c r="A175" s="8">
        <v>108041620</v>
      </c>
      <c r="B175" s="8" t="s">
        <v>442</v>
      </c>
      <c r="C175" s="7">
        <v>1096</v>
      </c>
      <c r="D175" s="5">
        <v>11.7</v>
      </c>
      <c r="E175" s="6" t="s">
        <v>273</v>
      </c>
      <c r="F175" s="5">
        <v>8.3000000000000007</v>
      </c>
      <c r="G175" s="5">
        <v>6.4</v>
      </c>
      <c r="H175" s="5">
        <v>10.199999999999999</v>
      </c>
      <c r="I175" s="7">
        <v>13189</v>
      </c>
    </row>
    <row r="176" spans="1:9" ht="15.75" x14ac:dyDescent="0.25">
      <c r="A176" s="8">
        <v>108051167</v>
      </c>
      <c r="B176" s="8" t="s">
        <v>443</v>
      </c>
      <c r="C176" s="7">
        <v>377</v>
      </c>
      <c r="D176" s="5">
        <v>12.3</v>
      </c>
      <c r="E176" s="6" t="s">
        <v>273</v>
      </c>
      <c r="F176" s="5">
        <v>8.6999999999999993</v>
      </c>
      <c r="G176" s="5">
        <v>6.6</v>
      </c>
      <c r="H176" s="5">
        <v>10.8</v>
      </c>
      <c r="I176" s="7">
        <v>4315</v>
      </c>
    </row>
    <row r="177" spans="1:9" ht="15.75" x14ac:dyDescent="0.25">
      <c r="A177" s="8">
        <v>108051168</v>
      </c>
      <c r="B177" s="8" t="s">
        <v>444</v>
      </c>
      <c r="C177" s="7">
        <v>898</v>
      </c>
      <c r="D177" s="5">
        <v>11.7</v>
      </c>
      <c r="E177" s="6" t="s">
        <v>273</v>
      </c>
      <c r="F177" s="5">
        <v>8.8000000000000007</v>
      </c>
      <c r="G177" s="5">
        <v>6.8</v>
      </c>
      <c r="H177" s="5">
        <v>10.8</v>
      </c>
      <c r="I177" s="7">
        <v>10228</v>
      </c>
    </row>
    <row r="178" spans="1:9" ht="15.75" x14ac:dyDescent="0.25">
      <c r="A178" s="8">
        <v>108051169</v>
      </c>
      <c r="B178" s="8" t="s">
        <v>445</v>
      </c>
      <c r="C178" s="7">
        <v>1787</v>
      </c>
      <c r="D178" s="5">
        <v>11.6</v>
      </c>
      <c r="E178" s="6" t="s">
        <v>273</v>
      </c>
      <c r="F178" s="5">
        <v>11.2</v>
      </c>
      <c r="G178" s="5">
        <v>8.6</v>
      </c>
      <c r="H178" s="5">
        <v>13.7</v>
      </c>
      <c r="I178" s="7">
        <v>15988</v>
      </c>
    </row>
    <row r="179" spans="1:9" ht="15.75" x14ac:dyDescent="0.25">
      <c r="A179" s="8">
        <v>108051170</v>
      </c>
      <c r="B179" s="8" t="s">
        <v>446</v>
      </c>
      <c r="C179" s="7">
        <v>1028</v>
      </c>
      <c r="D179" s="5">
        <v>11.7</v>
      </c>
      <c r="E179" s="6" t="s">
        <v>273</v>
      </c>
      <c r="F179" s="5">
        <v>9.3000000000000007</v>
      </c>
      <c r="G179" s="5">
        <v>7.2</v>
      </c>
      <c r="H179" s="5">
        <v>11.5</v>
      </c>
      <c r="I179" s="7">
        <v>11006</v>
      </c>
    </row>
    <row r="180" spans="1:9" ht="15.75" x14ac:dyDescent="0.25">
      <c r="A180" s="8">
        <v>108051171</v>
      </c>
      <c r="B180" s="8" t="s">
        <v>447</v>
      </c>
      <c r="C180" s="7">
        <v>436</v>
      </c>
      <c r="D180" s="5">
        <v>12.2</v>
      </c>
      <c r="E180" s="6" t="s">
        <v>273</v>
      </c>
      <c r="F180" s="5">
        <v>10.6</v>
      </c>
      <c r="G180" s="5">
        <v>8</v>
      </c>
      <c r="H180" s="5">
        <v>13.1</v>
      </c>
      <c r="I180" s="7">
        <v>4132</v>
      </c>
    </row>
    <row r="181" spans="1:9" ht="15.75" x14ac:dyDescent="0.25">
      <c r="A181" s="8">
        <v>109011172</v>
      </c>
      <c r="B181" s="8" t="s">
        <v>448</v>
      </c>
      <c r="C181" s="7">
        <v>1081</v>
      </c>
      <c r="D181" s="5">
        <v>11.9</v>
      </c>
      <c r="E181" s="6" t="s">
        <v>273</v>
      </c>
      <c r="F181" s="5">
        <v>7.9</v>
      </c>
      <c r="G181" s="5">
        <v>6</v>
      </c>
      <c r="H181" s="5">
        <v>9.6999999999999993</v>
      </c>
      <c r="I181" s="7">
        <v>13730</v>
      </c>
    </row>
    <row r="182" spans="1:9" ht="15.75" x14ac:dyDescent="0.25">
      <c r="A182" s="8">
        <v>109011173</v>
      </c>
      <c r="B182" s="8" t="s">
        <v>449</v>
      </c>
      <c r="C182" s="7">
        <v>754</v>
      </c>
      <c r="D182" s="5">
        <v>12</v>
      </c>
      <c r="E182" s="6" t="s">
        <v>273</v>
      </c>
      <c r="F182" s="5">
        <v>9.3000000000000007</v>
      </c>
      <c r="G182" s="5">
        <v>7.1</v>
      </c>
      <c r="H182" s="5">
        <v>11.4</v>
      </c>
      <c r="I182" s="7">
        <v>8135</v>
      </c>
    </row>
    <row r="183" spans="1:9" ht="15.75" x14ac:dyDescent="0.25">
      <c r="A183" s="8">
        <v>109011174</v>
      </c>
      <c r="B183" s="8" t="s">
        <v>450</v>
      </c>
      <c r="C183" s="7">
        <v>655</v>
      </c>
      <c r="D183" s="5">
        <v>12.1</v>
      </c>
      <c r="E183" s="6" t="s">
        <v>273</v>
      </c>
      <c r="F183" s="5">
        <v>8.1</v>
      </c>
      <c r="G183" s="5">
        <v>6.2</v>
      </c>
      <c r="H183" s="5">
        <v>10</v>
      </c>
      <c r="I183" s="7">
        <v>8086</v>
      </c>
    </row>
    <row r="184" spans="1:9" ht="15.75" x14ac:dyDescent="0.25">
      <c r="A184" s="8">
        <v>109011175</v>
      </c>
      <c r="B184" s="8" t="s">
        <v>451</v>
      </c>
      <c r="C184" s="7">
        <v>794</v>
      </c>
      <c r="D184" s="5">
        <v>12</v>
      </c>
      <c r="E184" s="6" t="s">
        <v>273</v>
      </c>
      <c r="F184" s="5">
        <v>8.3000000000000007</v>
      </c>
      <c r="G184" s="5">
        <v>6.3</v>
      </c>
      <c r="H184" s="5">
        <v>10.3</v>
      </c>
      <c r="I184" s="7">
        <v>9573</v>
      </c>
    </row>
    <row r="185" spans="1:9" ht="15.75" x14ac:dyDescent="0.25">
      <c r="A185" s="8">
        <v>109011176</v>
      </c>
      <c r="B185" s="8" t="s">
        <v>452</v>
      </c>
      <c r="C185" s="7">
        <v>1123</v>
      </c>
      <c r="D185" s="5">
        <v>11.9</v>
      </c>
      <c r="E185" s="6" t="s">
        <v>273</v>
      </c>
      <c r="F185" s="5">
        <v>9.1999999999999993</v>
      </c>
      <c r="G185" s="5">
        <v>7.1</v>
      </c>
      <c r="H185" s="5">
        <v>11.3</v>
      </c>
      <c r="I185" s="7">
        <v>12215</v>
      </c>
    </row>
    <row r="186" spans="1:9" ht="15.75" x14ac:dyDescent="0.25">
      <c r="A186" s="8">
        <v>109021177</v>
      </c>
      <c r="B186" s="8" t="s">
        <v>453</v>
      </c>
      <c r="C186" s="7">
        <v>205</v>
      </c>
      <c r="D186" s="5">
        <v>13</v>
      </c>
      <c r="E186" s="6" t="s">
        <v>273</v>
      </c>
      <c r="F186" s="5">
        <v>9.1</v>
      </c>
      <c r="G186" s="5">
        <v>6.8</v>
      </c>
      <c r="H186" s="5">
        <v>11.4</v>
      </c>
      <c r="I186" s="7">
        <v>2257</v>
      </c>
    </row>
    <row r="187" spans="1:9" ht="15.75" x14ac:dyDescent="0.25">
      <c r="A187" s="8">
        <v>109021178</v>
      </c>
      <c r="B187" s="8" t="s">
        <v>454</v>
      </c>
      <c r="C187" s="7">
        <v>485</v>
      </c>
      <c r="D187" s="5">
        <v>11.8</v>
      </c>
      <c r="E187" s="6" t="s">
        <v>273</v>
      </c>
      <c r="F187" s="5">
        <v>9.6</v>
      </c>
      <c r="G187" s="5">
        <v>7.4</v>
      </c>
      <c r="H187" s="5">
        <v>11.8</v>
      </c>
      <c r="I187" s="7">
        <v>5057</v>
      </c>
    </row>
    <row r="188" spans="1:9" ht="15.75" x14ac:dyDescent="0.25">
      <c r="A188" s="8">
        <v>109021179</v>
      </c>
      <c r="B188" s="8" t="s">
        <v>455</v>
      </c>
      <c r="C188" s="7">
        <v>233</v>
      </c>
      <c r="D188" s="5">
        <v>12.7</v>
      </c>
      <c r="E188" s="6" t="s">
        <v>273</v>
      </c>
      <c r="F188" s="5">
        <v>8.6</v>
      </c>
      <c r="G188" s="5">
        <v>6.5</v>
      </c>
      <c r="H188" s="5">
        <v>10.8</v>
      </c>
      <c r="I188" s="7">
        <v>2706</v>
      </c>
    </row>
    <row r="189" spans="1:9" ht="15.75" x14ac:dyDescent="0.25">
      <c r="A189" s="8">
        <v>109031180</v>
      </c>
      <c r="B189" s="8" t="s">
        <v>456</v>
      </c>
      <c r="C189" s="7">
        <v>391</v>
      </c>
      <c r="D189" s="5">
        <v>12.2</v>
      </c>
      <c r="E189" s="6" t="s">
        <v>273</v>
      </c>
      <c r="F189" s="5">
        <v>8.9</v>
      </c>
      <c r="G189" s="5">
        <v>6.8</v>
      </c>
      <c r="H189" s="5">
        <v>11</v>
      </c>
      <c r="I189" s="7">
        <v>4395</v>
      </c>
    </row>
    <row r="190" spans="1:9" ht="15.75" x14ac:dyDescent="0.25">
      <c r="A190" s="8">
        <v>109031181</v>
      </c>
      <c r="B190" s="8" t="s">
        <v>457</v>
      </c>
      <c r="C190" s="7">
        <v>488</v>
      </c>
      <c r="D190" s="5">
        <v>12.1</v>
      </c>
      <c r="E190" s="6" t="s">
        <v>273</v>
      </c>
      <c r="F190" s="5">
        <v>8.5</v>
      </c>
      <c r="G190" s="5">
        <v>6.5</v>
      </c>
      <c r="H190" s="5">
        <v>10.5</v>
      </c>
      <c r="I190" s="7">
        <v>5755</v>
      </c>
    </row>
    <row r="191" spans="1:9" ht="15.75" x14ac:dyDescent="0.25">
      <c r="A191" s="8">
        <v>109031182</v>
      </c>
      <c r="B191" s="8" t="s">
        <v>458</v>
      </c>
      <c r="C191" s="7">
        <v>491</v>
      </c>
      <c r="D191" s="5">
        <v>12</v>
      </c>
      <c r="E191" s="6" t="s">
        <v>273</v>
      </c>
      <c r="F191" s="5">
        <v>9</v>
      </c>
      <c r="G191" s="5">
        <v>6.9</v>
      </c>
      <c r="H191" s="5">
        <v>11.2</v>
      </c>
      <c r="I191" s="7">
        <v>5439</v>
      </c>
    </row>
    <row r="192" spans="1:9" ht="15.75" x14ac:dyDescent="0.25">
      <c r="A192" s="8">
        <v>109031183</v>
      </c>
      <c r="B192" s="8" t="s">
        <v>459</v>
      </c>
      <c r="C192" s="7">
        <v>423</v>
      </c>
      <c r="D192" s="5">
        <v>12.2</v>
      </c>
      <c r="E192" s="6" t="s">
        <v>273</v>
      </c>
      <c r="F192" s="5">
        <v>8</v>
      </c>
      <c r="G192" s="5">
        <v>6.1</v>
      </c>
      <c r="H192" s="5">
        <v>9.9</v>
      </c>
      <c r="I192" s="7">
        <v>5302</v>
      </c>
    </row>
    <row r="193" spans="1:9" ht="15.75" x14ac:dyDescent="0.25">
      <c r="A193" s="8">
        <v>109031184</v>
      </c>
      <c r="B193" s="8" t="s">
        <v>460</v>
      </c>
      <c r="C193" s="7">
        <v>413</v>
      </c>
      <c r="D193" s="5">
        <v>12.3</v>
      </c>
      <c r="E193" s="6" t="s">
        <v>273</v>
      </c>
      <c r="F193" s="5">
        <v>7.5</v>
      </c>
      <c r="G193" s="5">
        <v>5.7</v>
      </c>
      <c r="H193" s="5">
        <v>9.3000000000000007</v>
      </c>
      <c r="I193" s="7">
        <v>5494</v>
      </c>
    </row>
    <row r="194" spans="1:9" ht="15.75" x14ac:dyDescent="0.25">
      <c r="A194" s="8">
        <v>109031185</v>
      </c>
      <c r="B194" s="8" t="s">
        <v>461</v>
      </c>
      <c r="C194" s="7">
        <v>669</v>
      </c>
      <c r="D194" s="5">
        <v>11.9</v>
      </c>
      <c r="E194" s="6" t="s">
        <v>273</v>
      </c>
      <c r="F194" s="5">
        <v>8.6</v>
      </c>
      <c r="G194" s="5">
        <v>6.6</v>
      </c>
      <c r="H194" s="5">
        <v>10.6</v>
      </c>
      <c r="I194" s="7">
        <v>7773</v>
      </c>
    </row>
    <row r="195" spans="1:9" ht="15.75" x14ac:dyDescent="0.25">
      <c r="A195" s="8">
        <v>110011186</v>
      </c>
      <c r="B195" s="8" t="s">
        <v>462</v>
      </c>
      <c r="C195" s="7">
        <v>1503</v>
      </c>
      <c r="D195" s="5">
        <v>11.5</v>
      </c>
      <c r="E195" s="6" t="s">
        <v>273</v>
      </c>
      <c r="F195" s="5">
        <v>8.6999999999999993</v>
      </c>
      <c r="G195" s="5">
        <v>6.7</v>
      </c>
      <c r="H195" s="5">
        <v>10.6</v>
      </c>
      <c r="I195" s="7">
        <v>17304</v>
      </c>
    </row>
    <row r="196" spans="1:9" ht="15.75" x14ac:dyDescent="0.25">
      <c r="A196" s="8">
        <v>110011187</v>
      </c>
      <c r="B196" s="8" t="s">
        <v>463</v>
      </c>
      <c r="C196" s="7">
        <v>297</v>
      </c>
      <c r="D196" s="5">
        <v>12.6</v>
      </c>
      <c r="E196" s="6" t="s">
        <v>273</v>
      </c>
      <c r="F196" s="5">
        <v>8.4</v>
      </c>
      <c r="G196" s="5">
        <v>6.3</v>
      </c>
      <c r="H196" s="5">
        <v>10.5</v>
      </c>
      <c r="I196" s="7">
        <v>3539</v>
      </c>
    </row>
    <row r="197" spans="1:9" ht="15.75" x14ac:dyDescent="0.25">
      <c r="A197" s="8">
        <v>110011188</v>
      </c>
      <c r="B197" s="8" t="s">
        <v>464</v>
      </c>
      <c r="C197" s="7">
        <v>419</v>
      </c>
      <c r="D197" s="5">
        <v>12.2</v>
      </c>
      <c r="E197" s="6" t="s">
        <v>273</v>
      </c>
      <c r="F197" s="5">
        <v>9.1</v>
      </c>
      <c r="G197" s="5">
        <v>6.9</v>
      </c>
      <c r="H197" s="5">
        <v>11.3</v>
      </c>
      <c r="I197" s="7">
        <v>4597</v>
      </c>
    </row>
    <row r="198" spans="1:9" ht="15.75" x14ac:dyDescent="0.25">
      <c r="A198" s="8">
        <v>110011189</v>
      </c>
      <c r="B198" s="8" t="s">
        <v>465</v>
      </c>
      <c r="C198" s="7">
        <v>203</v>
      </c>
      <c r="D198" s="5">
        <v>13.1</v>
      </c>
      <c r="E198" s="6" t="s">
        <v>273</v>
      </c>
      <c r="F198" s="5">
        <v>8.1999999999999993</v>
      </c>
      <c r="G198" s="5">
        <v>6.1</v>
      </c>
      <c r="H198" s="5">
        <v>10.3</v>
      </c>
      <c r="I198" s="7">
        <v>2481</v>
      </c>
    </row>
    <row r="199" spans="1:9" ht="15.75" x14ac:dyDescent="0.25">
      <c r="A199" s="8">
        <v>110021190</v>
      </c>
      <c r="B199" s="8" t="s">
        <v>466</v>
      </c>
      <c r="C199" s="7">
        <v>656</v>
      </c>
      <c r="D199" s="5">
        <v>11.9</v>
      </c>
      <c r="E199" s="6" t="s">
        <v>273</v>
      </c>
      <c r="F199" s="5">
        <v>9.4</v>
      </c>
      <c r="G199" s="5">
        <v>7.2</v>
      </c>
      <c r="H199" s="5">
        <v>11.6</v>
      </c>
      <c r="I199" s="7">
        <v>6988</v>
      </c>
    </row>
    <row r="200" spans="1:9" ht="15.75" x14ac:dyDescent="0.25">
      <c r="A200" s="8">
        <v>110021191</v>
      </c>
      <c r="B200" s="8" t="s">
        <v>467</v>
      </c>
      <c r="C200" s="7">
        <v>855</v>
      </c>
      <c r="D200" s="5">
        <v>11.8</v>
      </c>
      <c r="E200" s="6" t="s">
        <v>273</v>
      </c>
      <c r="F200" s="5">
        <v>9.4</v>
      </c>
      <c r="G200" s="5">
        <v>7.2</v>
      </c>
      <c r="H200" s="5">
        <v>11.5</v>
      </c>
      <c r="I200" s="7">
        <v>9142</v>
      </c>
    </row>
    <row r="201" spans="1:9" ht="15.75" x14ac:dyDescent="0.25">
      <c r="A201" s="8">
        <v>110021192</v>
      </c>
      <c r="B201" s="8" t="s">
        <v>468</v>
      </c>
      <c r="C201" s="7">
        <v>414</v>
      </c>
      <c r="D201" s="5">
        <v>12.4</v>
      </c>
      <c r="E201" s="6" t="s">
        <v>273</v>
      </c>
      <c r="F201" s="5">
        <v>10.6</v>
      </c>
      <c r="G201" s="5">
        <v>8</v>
      </c>
      <c r="H201" s="5">
        <v>13.1</v>
      </c>
      <c r="I201" s="7">
        <v>3919</v>
      </c>
    </row>
    <row r="202" spans="1:9" ht="15.75" x14ac:dyDescent="0.25">
      <c r="A202" s="8">
        <v>110021193</v>
      </c>
      <c r="B202" s="8" t="s">
        <v>469</v>
      </c>
      <c r="C202" s="7">
        <v>406</v>
      </c>
      <c r="D202" s="5">
        <v>12.3</v>
      </c>
      <c r="E202" s="6" t="s">
        <v>273</v>
      </c>
      <c r="F202" s="5">
        <v>9.1999999999999993</v>
      </c>
      <c r="G202" s="5">
        <v>7</v>
      </c>
      <c r="H202" s="5">
        <v>11.4</v>
      </c>
      <c r="I202" s="7">
        <v>4429</v>
      </c>
    </row>
    <row r="203" spans="1:9" ht="15.75" x14ac:dyDescent="0.25">
      <c r="A203" s="8">
        <v>110021194</v>
      </c>
      <c r="B203" s="8" t="s">
        <v>470</v>
      </c>
      <c r="C203" s="7">
        <v>526</v>
      </c>
      <c r="D203" s="5">
        <v>11.8</v>
      </c>
      <c r="E203" s="6" t="s">
        <v>273</v>
      </c>
      <c r="F203" s="5">
        <v>9.6</v>
      </c>
      <c r="G203" s="5">
        <v>7.4</v>
      </c>
      <c r="H203" s="5">
        <v>11.8</v>
      </c>
      <c r="I203" s="7">
        <v>5475</v>
      </c>
    </row>
    <row r="204" spans="1:9" ht="15.75" x14ac:dyDescent="0.25">
      <c r="A204" s="8">
        <v>110031195</v>
      </c>
      <c r="B204" s="8" t="s">
        <v>471</v>
      </c>
      <c r="C204" s="7">
        <v>677</v>
      </c>
      <c r="D204" s="5">
        <v>11.9</v>
      </c>
      <c r="E204" s="6" t="s">
        <v>273</v>
      </c>
      <c r="F204" s="5">
        <v>11.2</v>
      </c>
      <c r="G204" s="5">
        <v>8.6</v>
      </c>
      <c r="H204" s="5">
        <v>13.9</v>
      </c>
      <c r="I204" s="7">
        <v>6022</v>
      </c>
    </row>
    <row r="205" spans="1:9" ht="15.75" x14ac:dyDescent="0.25">
      <c r="A205" s="8">
        <v>110031196</v>
      </c>
      <c r="B205" s="8" t="s">
        <v>472</v>
      </c>
      <c r="C205" s="7">
        <v>460</v>
      </c>
      <c r="D205" s="5">
        <v>12</v>
      </c>
      <c r="E205" s="6" t="s">
        <v>273</v>
      </c>
      <c r="F205" s="5">
        <v>11.4</v>
      </c>
      <c r="G205" s="5">
        <v>8.6999999999999993</v>
      </c>
      <c r="H205" s="5">
        <v>14.1</v>
      </c>
      <c r="I205" s="7">
        <v>4044</v>
      </c>
    </row>
    <row r="206" spans="1:9" ht="15.75" x14ac:dyDescent="0.25">
      <c r="A206" s="8">
        <v>110031197</v>
      </c>
      <c r="B206" s="8" t="s">
        <v>473</v>
      </c>
      <c r="C206" s="7">
        <v>502</v>
      </c>
      <c r="D206" s="5">
        <v>11.8</v>
      </c>
      <c r="E206" s="6" t="s">
        <v>273</v>
      </c>
      <c r="F206" s="5">
        <v>9.6999999999999993</v>
      </c>
      <c r="G206" s="5">
        <v>7.5</v>
      </c>
      <c r="H206" s="5">
        <v>12</v>
      </c>
      <c r="I206" s="7">
        <v>5172</v>
      </c>
    </row>
    <row r="207" spans="1:9" ht="15.75" x14ac:dyDescent="0.25">
      <c r="A207" s="8">
        <v>110031198</v>
      </c>
      <c r="B207" s="8" t="s">
        <v>474</v>
      </c>
      <c r="C207" s="7">
        <v>364</v>
      </c>
      <c r="D207" s="5">
        <v>12.3</v>
      </c>
      <c r="E207" s="6" t="s">
        <v>273</v>
      </c>
      <c r="F207" s="5">
        <v>10.4</v>
      </c>
      <c r="G207" s="5">
        <v>7.9</v>
      </c>
      <c r="H207" s="5">
        <v>13</v>
      </c>
      <c r="I207" s="7">
        <v>3487</v>
      </c>
    </row>
    <row r="208" spans="1:9" ht="15.75" x14ac:dyDescent="0.25">
      <c r="A208" s="8">
        <v>110041199</v>
      </c>
      <c r="B208" s="8" t="s">
        <v>475</v>
      </c>
      <c r="C208" s="7">
        <v>678</v>
      </c>
      <c r="D208" s="5">
        <v>11.9</v>
      </c>
      <c r="E208" s="6" t="s">
        <v>273</v>
      </c>
      <c r="F208" s="5">
        <v>9.5</v>
      </c>
      <c r="G208" s="5">
        <v>7.3</v>
      </c>
      <c r="H208" s="5">
        <v>11.7</v>
      </c>
      <c r="I208" s="7">
        <v>7131</v>
      </c>
    </row>
    <row r="209" spans="1:9" ht="15.75" x14ac:dyDescent="0.25">
      <c r="A209" s="8">
        <v>110041200</v>
      </c>
      <c r="B209" s="8" t="s">
        <v>476</v>
      </c>
      <c r="C209" s="7">
        <v>306</v>
      </c>
      <c r="D209" s="5">
        <v>12.5</v>
      </c>
      <c r="E209" s="6" t="s">
        <v>273</v>
      </c>
      <c r="F209" s="5">
        <v>9.3000000000000007</v>
      </c>
      <c r="G209" s="5">
        <v>7</v>
      </c>
      <c r="H209" s="5">
        <v>11.6</v>
      </c>
      <c r="I209" s="7">
        <v>3298</v>
      </c>
    </row>
    <row r="210" spans="1:9" ht="15.75" x14ac:dyDescent="0.25">
      <c r="A210" s="8">
        <v>110041201</v>
      </c>
      <c r="B210" s="8" t="s">
        <v>477</v>
      </c>
      <c r="C210" s="7">
        <v>624</v>
      </c>
      <c r="D210" s="5">
        <v>11.8</v>
      </c>
      <c r="E210" s="6" t="s">
        <v>273</v>
      </c>
      <c r="F210" s="5">
        <v>10.4</v>
      </c>
      <c r="G210" s="5">
        <v>8</v>
      </c>
      <c r="H210" s="5">
        <v>12.8</v>
      </c>
      <c r="I210" s="7">
        <v>5980</v>
      </c>
    </row>
    <row r="211" spans="1:9" ht="15.75" x14ac:dyDescent="0.25">
      <c r="A211" s="8">
        <v>110041202</v>
      </c>
      <c r="B211" s="8" t="s">
        <v>478</v>
      </c>
      <c r="C211" s="7">
        <v>1689</v>
      </c>
      <c r="D211" s="5">
        <v>11.5</v>
      </c>
      <c r="E211" s="6" t="s">
        <v>273</v>
      </c>
      <c r="F211" s="5">
        <v>10.1</v>
      </c>
      <c r="G211" s="5">
        <v>7.8</v>
      </c>
      <c r="H211" s="5">
        <v>12.4</v>
      </c>
      <c r="I211" s="7">
        <v>16669</v>
      </c>
    </row>
    <row r="212" spans="1:9" ht="15.75" x14ac:dyDescent="0.25">
      <c r="A212" s="8">
        <v>110041203</v>
      </c>
      <c r="B212" s="8" t="s">
        <v>479</v>
      </c>
      <c r="C212" s="7">
        <v>1066</v>
      </c>
      <c r="D212" s="5">
        <v>11.6</v>
      </c>
      <c r="E212" s="6" t="s">
        <v>273</v>
      </c>
      <c r="F212" s="5">
        <v>8.8000000000000007</v>
      </c>
      <c r="G212" s="5">
        <v>6.8</v>
      </c>
      <c r="H212" s="5">
        <v>10.8</v>
      </c>
      <c r="I212" s="7">
        <v>12106</v>
      </c>
    </row>
    <row r="213" spans="1:9" ht="15.75" x14ac:dyDescent="0.25">
      <c r="A213" s="8">
        <v>110041204</v>
      </c>
      <c r="B213" s="8" t="s">
        <v>480</v>
      </c>
      <c r="C213" s="7">
        <v>563</v>
      </c>
      <c r="D213" s="5">
        <v>12.2</v>
      </c>
      <c r="E213" s="6" t="s">
        <v>273</v>
      </c>
      <c r="F213" s="5">
        <v>12.6</v>
      </c>
      <c r="G213" s="5">
        <v>9.6</v>
      </c>
      <c r="H213" s="5">
        <v>15.6</v>
      </c>
      <c r="I213" s="7">
        <v>4475</v>
      </c>
    </row>
    <row r="214" spans="1:9" ht="15.75" x14ac:dyDescent="0.25">
      <c r="A214" s="8">
        <v>110041205</v>
      </c>
      <c r="B214" s="8" t="s">
        <v>481</v>
      </c>
      <c r="C214" s="7">
        <v>1378</v>
      </c>
      <c r="D214" s="5">
        <v>11.7</v>
      </c>
      <c r="E214" s="6" t="s">
        <v>273</v>
      </c>
      <c r="F214" s="5">
        <v>9.3000000000000007</v>
      </c>
      <c r="G214" s="5">
        <v>7.2</v>
      </c>
      <c r="H214" s="5">
        <v>11.4</v>
      </c>
      <c r="I214" s="7">
        <v>14845</v>
      </c>
    </row>
    <row r="215" spans="1:9" ht="15.75" x14ac:dyDescent="0.25">
      <c r="A215" s="8">
        <v>111011206</v>
      </c>
      <c r="B215" s="8" t="s">
        <v>482</v>
      </c>
      <c r="C215" s="7">
        <v>1219</v>
      </c>
      <c r="D215" s="5">
        <v>12.2</v>
      </c>
      <c r="E215" s="6" t="s">
        <v>273</v>
      </c>
      <c r="F215" s="5">
        <v>8.8000000000000007</v>
      </c>
      <c r="G215" s="5">
        <v>6.7</v>
      </c>
      <c r="H215" s="5">
        <v>10.9</v>
      </c>
      <c r="I215" s="7">
        <v>13898</v>
      </c>
    </row>
    <row r="216" spans="1:9" ht="15.75" x14ac:dyDescent="0.25">
      <c r="A216" s="8">
        <v>111011207</v>
      </c>
      <c r="B216" s="8" t="s">
        <v>483</v>
      </c>
      <c r="C216" s="7">
        <v>425</v>
      </c>
      <c r="D216" s="5">
        <v>12.7</v>
      </c>
      <c r="E216" s="6" t="s">
        <v>273</v>
      </c>
      <c r="F216" s="5">
        <v>9.1999999999999993</v>
      </c>
      <c r="G216" s="5">
        <v>6.9</v>
      </c>
      <c r="H216" s="5">
        <v>11.5</v>
      </c>
      <c r="I216" s="7">
        <v>4630</v>
      </c>
    </row>
    <row r="217" spans="1:9" ht="15.75" x14ac:dyDescent="0.25">
      <c r="A217" s="8">
        <v>111011208</v>
      </c>
      <c r="B217" s="8" t="s">
        <v>484</v>
      </c>
      <c r="C217" s="7">
        <v>1629</v>
      </c>
      <c r="D217" s="5">
        <v>12.1</v>
      </c>
      <c r="E217" s="6" t="s">
        <v>273</v>
      </c>
      <c r="F217" s="5">
        <v>8.4</v>
      </c>
      <c r="G217" s="5">
        <v>6.4</v>
      </c>
      <c r="H217" s="5">
        <v>10.4</v>
      </c>
      <c r="I217" s="7">
        <v>19442</v>
      </c>
    </row>
    <row r="218" spans="1:9" ht="15.75" x14ac:dyDescent="0.25">
      <c r="A218" s="8">
        <v>111011209</v>
      </c>
      <c r="B218" s="8" t="s">
        <v>485</v>
      </c>
      <c r="C218" s="7">
        <v>1730</v>
      </c>
      <c r="D218" s="5">
        <v>12.2</v>
      </c>
      <c r="E218" s="6" t="s">
        <v>273</v>
      </c>
      <c r="F218" s="5">
        <v>9</v>
      </c>
      <c r="G218" s="5">
        <v>6.8</v>
      </c>
      <c r="H218" s="5">
        <v>11.1</v>
      </c>
      <c r="I218" s="7">
        <v>19258</v>
      </c>
    </row>
    <row r="219" spans="1:9" ht="15.75" x14ac:dyDescent="0.25">
      <c r="A219" s="8">
        <v>111011210</v>
      </c>
      <c r="B219" s="8" t="s">
        <v>486</v>
      </c>
      <c r="C219" s="7">
        <v>852</v>
      </c>
      <c r="D219" s="5">
        <v>12.5</v>
      </c>
      <c r="E219" s="6" t="s">
        <v>273</v>
      </c>
      <c r="F219" s="5">
        <v>11.7</v>
      </c>
      <c r="G219" s="5">
        <v>8.8000000000000007</v>
      </c>
      <c r="H219" s="5">
        <v>14.5</v>
      </c>
      <c r="I219" s="7">
        <v>7292</v>
      </c>
    </row>
    <row r="220" spans="1:9" ht="15.75" x14ac:dyDescent="0.25">
      <c r="A220" s="8">
        <v>111011211</v>
      </c>
      <c r="B220" s="8" t="s">
        <v>487</v>
      </c>
      <c r="C220" s="7">
        <v>223</v>
      </c>
      <c r="D220" s="5">
        <v>13.6</v>
      </c>
      <c r="E220" s="6" t="s">
        <v>273</v>
      </c>
      <c r="F220" s="5">
        <v>7.9</v>
      </c>
      <c r="G220" s="5">
        <v>5.8</v>
      </c>
      <c r="H220" s="5">
        <v>10</v>
      </c>
      <c r="I220" s="7">
        <v>2818</v>
      </c>
    </row>
    <row r="221" spans="1:9" ht="15.75" x14ac:dyDescent="0.25">
      <c r="A221" s="8">
        <v>111011212</v>
      </c>
      <c r="B221" s="8" t="s">
        <v>488</v>
      </c>
      <c r="C221" s="7">
        <v>867</v>
      </c>
      <c r="D221" s="5">
        <v>12.3</v>
      </c>
      <c r="E221" s="6" t="s">
        <v>273</v>
      </c>
      <c r="F221" s="5">
        <v>8.6999999999999993</v>
      </c>
      <c r="G221" s="5">
        <v>6.6</v>
      </c>
      <c r="H221" s="5">
        <v>10.7</v>
      </c>
      <c r="I221" s="7">
        <v>10017</v>
      </c>
    </row>
    <row r="222" spans="1:9" ht="15.75" x14ac:dyDescent="0.25">
      <c r="A222" s="8">
        <v>111011213</v>
      </c>
      <c r="B222" s="8" t="s">
        <v>489</v>
      </c>
      <c r="C222" s="7">
        <v>722</v>
      </c>
      <c r="D222" s="5">
        <v>12.6</v>
      </c>
      <c r="E222" s="6" t="s">
        <v>273</v>
      </c>
      <c r="F222" s="5">
        <v>7.6</v>
      </c>
      <c r="G222" s="5">
        <v>5.7</v>
      </c>
      <c r="H222" s="5">
        <v>9.4</v>
      </c>
      <c r="I222" s="7">
        <v>9544</v>
      </c>
    </row>
    <row r="223" spans="1:9" ht="15.75" x14ac:dyDescent="0.25">
      <c r="A223" s="8">
        <v>111011214</v>
      </c>
      <c r="B223" s="8" t="s">
        <v>490</v>
      </c>
      <c r="C223" s="7">
        <v>973</v>
      </c>
      <c r="D223" s="5">
        <v>12.3</v>
      </c>
      <c r="E223" s="6" t="s">
        <v>273</v>
      </c>
      <c r="F223" s="5">
        <v>8.1999999999999993</v>
      </c>
      <c r="G223" s="5">
        <v>6.2</v>
      </c>
      <c r="H223" s="5">
        <v>10.199999999999999</v>
      </c>
      <c r="I223" s="7">
        <v>11840</v>
      </c>
    </row>
    <row r="224" spans="1:9" ht="15.75" x14ac:dyDescent="0.25">
      <c r="A224" s="8">
        <v>111021215</v>
      </c>
      <c r="B224" s="8" t="s">
        <v>491</v>
      </c>
      <c r="C224" s="7">
        <v>836</v>
      </c>
      <c r="D224" s="5">
        <v>12.1</v>
      </c>
      <c r="E224" s="6" t="s">
        <v>273</v>
      </c>
      <c r="F224" s="5">
        <v>10.6</v>
      </c>
      <c r="G224" s="5">
        <v>8.1</v>
      </c>
      <c r="H224" s="5">
        <v>13.2</v>
      </c>
      <c r="I224" s="7">
        <v>7852</v>
      </c>
    </row>
    <row r="225" spans="1:9" ht="15.75" x14ac:dyDescent="0.25">
      <c r="A225" s="8">
        <v>111021216</v>
      </c>
      <c r="B225" s="8" t="s">
        <v>492</v>
      </c>
      <c r="C225" s="7">
        <v>783</v>
      </c>
      <c r="D225" s="5">
        <v>12</v>
      </c>
      <c r="E225" s="6" t="s">
        <v>273</v>
      </c>
      <c r="F225" s="5">
        <v>10</v>
      </c>
      <c r="G225" s="5">
        <v>7.7</v>
      </c>
      <c r="H225" s="5">
        <v>12.4</v>
      </c>
      <c r="I225" s="7">
        <v>7814</v>
      </c>
    </row>
    <row r="226" spans="1:9" ht="15.75" x14ac:dyDescent="0.25">
      <c r="A226" s="8">
        <v>111021217</v>
      </c>
      <c r="B226" s="8" t="s">
        <v>493</v>
      </c>
      <c r="C226" s="7">
        <v>1198</v>
      </c>
      <c r="D226" s="5">
        <v>12</v>
      </c>
      <c r="E226" s="6" t="s">
        <v>273</v>
      </c>
      <c r="F226" s="5">
        <v>9.5</v>
      </c>
      <c r="G226" s="5">
        <v>7.3</v>
      </c>
      <c r="H226" s="5">
        <v>11.8</v>
      </c>
      <c r="I226" s="7">
        <v>12559</v>
      </c>
    </row>
    <row r="227" spans="1:9" ht="15.75" x14ac:dyDescent="0.25">
      <c r="A227" s="8">
        <v>111021218</v>
      </c>
      <c r="B227" s="8" t="s">
        <v>494</v>
      </c>
      <c r="C227" s="7">
        <v>1363</v>
      </c>
      <c r="D227" s="5">
        <v>11.8</v>
      </c>
      <c r="E227" s="6" t="s">
        <v>273</v>
      </c>
      <c r="F227" s="5">
        <v>9.6</v>
      </c>
      <c r="G227" s="5">
        <v>7.4</v>
      </c>
      <c r="H227" s="5">
        <v>11.9</v>
      </c>
      <c r="I227" s="7">
        <v>14133</v>
      </c>
    </row>
    <row r="228" spans="1:9" ht="15.75" x14ac:dyDescent="0.25">
      <c r="A228" s="8">
        <v>111021219</v>
      </c>
      <c r="B228" s="8" t="s">
        <v>495</v>
      </c>
      <c r="C228" s="7">
        <v>1077</v>
      </c>
      <c r="D228" s="5">
        <v>11.8</v>
      </c>
      <c r="E228" s="6" t="s">
        <v>273</v>
      </c>
      <c r="F228" s="5">
        <v>9.6999999999999993</v>
      </c>
      <c r="G228" s="5">
        <v>7.4</v>
      </c>
      <c r="H228" s="5">
        <v>11.9</v>
      </c>
      <c r="I228" s="7">
        <v>11130</v>
      </c>
    </row>
    <row r="229" spans="1:9" ht="15.75" x14ac:dyDescent="0.25">
      <c r="A229" s="8">
        <v>111021220</v>
      </c>
      <c r="B229" s="8" t="s">
        <v>496</v>
      </c>
      <c r="C229" s="7">
        <v>717</v>
      </c>
      <c r="D229" s="5">
        <v>12</v>
      </c>
      <c r="E229" s="6" t="s">
        <v>273</v>
      </c>
      <c r="F229" s="5">
        <v>9.3000000000000007</v>
      </c>
      <c r="G229" s="5">
        <v>7.1</v>
      </c>
      <c r="H229" s="5">
        <v>11.5</v>
      </c>
      <c r="I229" s="7">
        <v>7691</v>
      </c>
    </row>
    <row r="230" spans="1:9" ht="15.75" x14ac:dyDescent="0.25">
      <c r="A230" s="8">
        <v>111021221</v>
      </c>
      <c r="B230" s="8" t="s">
        <v>497</v>
      </c>
      <c r="C230" s="7">
        <v>584</v>
      </c>
      <c r="D230" s="5">
        <v>12.3</v>
      </c>
      <c r="E230" s="6" t="s">
        <v>273</v>
      </c>
      <c r="F230" s="5">
        <v>10.1</v>
      </c>
      <c r="G230" s="5">
        <v>7.7</v>
      </c>
      <c r="H230" s="5">
        <v>12.6</v>
      </c>
      <c r="I230" s="7">
        <v>5769</v>
      </c>
    </row>
    <row r="231" spans="1:9" ht="15.75" x14ac:dyDescent="0.25">
      <c r="A231" s="8">
        <v>111031222</v>
      </c>
      <c r="B231" s="8" t="s">
        <v>498</v>
      </c>
      <c r="C231" s="7">
        <v>997</v>
      </c>
      <c r="D231" s="5">
        <v>12.5</v>
      </c>
      <c r="E231" s="6" t="s">
        <v>273</v>
      </c>
      <c r="F231" s="5">
        <v>7.8</v>
      </c>
      <c r="G231" s="5">
        <v>5.9</v>
      </c>
      <c r="H231" s="5">
        <v>9.6999999999999993</v>
      </c>
      <c r="I231" s="7">
        <v>12810</v>
      </c>
    </row>
    <row r="232" spans="1:9" ht="15.75" x14ac:dyDescent="0.25">
      <c r="A232" s="8">
        <v>111031223</v>
      </c>
      <c r="B232" s="8" t="s">
        <v>499</v>
      </c>
      <c r="C232" s="7">
        <v>744</v>
      </c>
      <c r="D232" s="5">
        <v>12.6</v>
      </c>
      <c r="E232" s="6" t="s">
        <v>273</v>
      </c>
      <c r="F232" s="5">
        <v>11</v>
      </c>
      <c r="G232" s="5">
        <v>8.3000000000000007</v>
      </c>
      <c r="H232" s="5">
        <v>13.7</v>
      </c>
      <c r="I232" s="7">
        <v>6764</v>
      </c>
    </row>
    <row r="233" spans="1:9" ht="15.75" x14ac:dyDescent="0.25">
      <c r="A233" s="8">
        <v>111031224</v>
      </c>
      <c r="B233" s="8" t="s">
        <v>500</v>
      </c>
      <c r="C233" s="7">
        <v>920</v>
      </c>
      <c r="D233" s="5">
        <v>12.4</v>
      </c>
      <c r="E233" s="6" t="s">
        <v>273</v>
      </c>
      <c r="F233" s="5">
        <v>8.8000000000000007</v>
      </c>
      <c r="G233" s="5">
        <v>6.7</v>
      </c>
      <c r="H233" s="5">
        <v>11</v>
      </c>
      <c r="I233" s="7">
        <v>10401</v>
      </c>
    </row>
    <row r="234" spans="1:9" ht="15.75" x14ac:dyDescent="0.25">
      <c r="A234" s="8">
        <v>111031225</v>
      </c>
      <c r="B234" s="8" t="s">
        <v>501</v>
      </c>
      <c r="C234" s="7">
        <v>1146</v>
      </c>
      <c r="D234" s="5">
        <v>12.3</v>
      </c>
      <c r="E234" s="6" t="s">
        <v>273</v>
      </c>
      <c r="F234" s="5">
        <v>8.5</v>
      </c>
      <c r="G234" s="5">
        <v>6.4</v>
      </c>
      <c r="H234" s="5">
        <v>10.5</v>
      </c>
      <c r="I234" s="7">
        <v>13507</v>
      </c>
    </row>
    <row r="235" spans="1:9" ht="15.75" x14ac:dyDescent="0.25">
      <c r="A235" s="8">
        <v>111031226</v>
      </c>
      <c r="B235" s="8" t="s">
        <v>502</v>
      </c>
      <c r="C235" s="7">
        <v>1079</v>
      </c>
      <c r="D235" s="5">
        <v>12.5</v>
      </c>
      <c r="E235" s="6" t="s">
        <v>273</v>
      </c>
      <c r="F235" s="5">
        <v>8.6</v>
      </c>
      <c r="G235" s="5">
        <v>6.5</v>
      </c>
      <c r="H235" s="5">
        <v>10.7</v>
      </c>
      <c r="I235" s="7">
        <v>12603</v>
      </c>
    </row>
    <row r="236" spans="1:9" ht="15.75" x14ac:dyDescent="0.25">
      <c r="A236" s="8">
        <v>111031227</v>
      </c>
      <c r="B236" s="8" t="s">
        <v>503</v>
      </c>
      <c r="C236" s="7">
        <v>1200</v>
      </c>
      <c r="D236" s="5">
        <v>12.3</v>
      </c>
      <c r="E236" s="6" t="s">
        <v>273</v>
      </c>
      <c r="F236" s="5">
        <v>9.8000000000000007</v>
      </c>
      <c r="G236" s="5">
        <v>7.4</v>
      </c>
      <c r="H236" s="5">
        <v>12.2</v>
      </c>
      <c r="I236" s="7">
        <v>12251</v>
      </c>
    </row>
    <row r="237" spans="1:9" ht="15.75" x14ac:dyDescent="0.25">
      <c r="A237" s="8">
        <v>111031228</v>
      </c>
      <c r="B237" s="8" t="s">
        <v>504</v>
      </c>
      <c r="C237" s="7">
        <v>858</v>
      </c>
      <c r="D237" s="5">
        <v>12.6</v>
      </c>
      <c r="E237" s="6" t="s">
        <v>273</v>
      </c>
      <c r="F237" s="5">
        <v>7.4</v>
      </c>
      <c r="G237" s="5">
        <v>5.6</v>
      </c>
      <c r="H237" s="5">
        <v>9.1999999999999993</v>
      </c>
      <c r="I237" s="7">
        <v>11609</v>
      </c>
    </row>
    <row r="238" spans="1:9" ht="15.75" x14ac:dyDescent="0.25">
      <c r="A238" s="8">
        <v>111031229</v>
      </c>
      <c r="B238" s="8" t="s">
        <v>505</v>
      </c>
      <c r="C238" s="7">
        <v>886</v>
      </c>
      <c r="D238" s="5">
        <v>12.7</v>
      </c>
      <c r="E238" s="6" t="s">
        <v>273</v>
      </c>
      <c r="F238" s="5">
        <v>7.6</v>
      </c>
      <c r="G238" s="5">
        <v>5.7</v>
      </c>
      <c r="H238" s="5">
        <v>9.4</v>
      </c>
      <c r="I238" s="7">
        <v>11716</v>
      </c>
    </row>
    <row r="239" spans="1:9" ht="15.75" x14ac:dyDescent="0.25">
      <c r="A239" s="8">
        <v>111031230</v>
      </c>
      <c r="B239" s="8" t="s">
        <v>506</v>
      </c>
      <c r="C239" s="7">
        <v>4</v>
      </c>
      <c r="D239" s="5">
        <v>43.8</v>
      </c>
      <c r="E239" s="6" t="s">
        <v>290</v>
      </c>
      <c r="F239" s="5">
        <v>22.2</v>
      </c>
      <c r="G239" s="5">
        <v>3.2</v>
      </c>
      <c r="H239" s="5">
        <v>41.3</v>
      </c>
      <c r="I239" s="7">
        <v>18</v>
      </c>
    </row>
    <row r="240" spans="1:9" ht="15.75" x14ac:dyDescent="0.25">
      <c r="A240" s="8">
        <v>111031231</v>
      </c>
      <c r="B240" s="8" t="s">
        <v>507</v>
      </c>
      <c r="C240" s="7">
        <v>872</v>
      </c>
      <c r="D240" s="5">
        <v>12.6</v>
      </c>
      <c r="E240" s="6" t="s">
        <v>273</v>
      </c>
      <c r="F240" s="5">
        <v>9.1999999999999993</v>
      </c>
      <c r="G240" s="5">
        <v>6.9</v>
      </c>
      <c r="H240" s="5">
        <v>11.5</v>
      </c>
      <c r="I240" s="7">
        <v>9469</v>
      </c>
    </row>
    <row r="241" spans="1:9" ht="15.75" x14ac:dyDescent="0.25">
      <c r="A241" s="8">
        <v>111031232</v>
      </c>
      <c r="B241" s="8" t="s">
        <v>508</v>
      </c>
      <c r="C241" s="7">
        <v>650</v>
      </c>
      <c r="D241" s="5">
        <v>12.5</v>
      </c>
      <c r="E241" s="6" t="s">
        <v>273</v>
      </c>
      <c r="F241" s="5">
        <v>9</v>
      </c>
      <c r="G241" s="5">
        <v>6.8</v>
      </c>
      <c r="H241" s="5">
        <v>11.3</v>
      </c>
      <c r="I241" s="7">
        <v>7187</v>
      </c>
    </row>
    <row r="242" spans="1:9" ht="15.75" x14ac:dyDescent="0.25">
      <c r="A242" s="8">
        <v>111031233</v>
      </c>
      <c r="B242" s="8" t="s">
        <v>509</v>
      </c>
      <c r="C242" s="7">
        <v>1546</v>
      </c>
      <c r="D242" s="5">
        <v>12.3</v>
      </c>
      <c r="E242" s="6" t="s">
        <v>273</v>
      </c>
      <c r="F242" s="5">
        <v>9.4</v>
      </c>
      <c r="G242" s="5">
        <v>7.1</v>
      </c>
      <c r="H242" s="5">
        <v>11.6</v>
      </c>
      <c r="I242" s="7">
        <v>16486</v>
      </c>
    </row>
    <row r="243" spans="1:9" ht="15.75" x14ac:dyDescent="0.25">
      <c r="A243" s="8">
        <v>111031234</v>
      </c>
      <c r="B243" s="8" t="s">
        <v>510</v>
      </c>
      <c r="C243" s="7">
        <v>913</v>
      </c>
      <c r="D243" s="5">
        <v>12.4</v>
      </c>
      <c r="E243" s="6" t="s">
        <v>273</v>
      </c>
      <c r="F243" s="5">
        <v>9</v>
      </c>
      <c r="G243" s="5">
        <v>6.8</v>
      </c>
      <c r="H243" s="5">
        <v>11.2</v>
      </c>
      <c r="I243" s="7">
        <v>10117</v>
      </c>
    </row>
    <row r="244" spans="1:9" ht="15.75" x14ac:dyDescent="0.25">
      <c r="A244" s="8">
        <v>111031235</v>
      </c>
      <c r="B244" s="8" t="s">
        <v>511</v>
      </c>
      <c r="C244" s="7">
        <v>672</v>
      </c>
      <c r="D244" s="5">
        <v>12.5</v>
      </c>
      <c r="E244" s="6" t="s">
        <v>273</v>
      </c>
      <c r="F244" s="5">
        <v>8.5</v>
      </c>
      <c r="G244" s="5">
        <v>6.4</v>
      </c>
      <c r="H244" s="5">
        <v>10.6</v>
      </c>
      <c r="I244" s="7">
        <v>7880</v>
      </c>
    </row>
    <row r="245" spans="1:9" ht="15.75" x14ac:dyDescent="0.25">
      <c r="A245" s="8">
        <v>112011236</v>
      </c>
      <c r="B245" s="8" t="s">
        <v>512</v>
      </c>
      <c r="C245" s="7">
        <v>1330</v>
      </c>
      <c r="D245" s="5">
        <v>11.7</v>
      </c>
      <c r="E245" s="6" t="s">
        <v>273</v>
      </c>
      <c r="F245" s="5">
        <v>9</v>
      </c>
      <c r="G245" s="5">
        <v>6.9</v>
      </c>
      <c r="H245" s="5">
        <v>11</v>
      </c>
      <c r="I245" s="7">
        <v>14823</v>
      </c>
    </row>
    <row r="246" spans="1:9" ht="15.75" x14ac:dyDescent="0.25">
      <c r="A246" s="8">
        <v>112011237</v>
      </c>
      <c r="B246" s="8" t="s">
        <v>513</v>
      </c>
      <c r="C246" s="7">
        <v>1226</v>
      </c>
      <c r="D246" s="5">
        <v>11.8</v>
      </c>
      <c r="E246" s="6" t="s">
        <v>273</v>
      </c>
      <c r="F246" s="5">
        <v>8.4</v>
      </c>
      <c r="G246" s="5">
        <v>6.5</v>
      </c>
      <c r="H246" s="5">
        <v>10.4</v>
      </c>
      <c r="I246" s="7">
        <v>14562</v>
      </c>
    </row>
    <row r="247" spans="1:9" ht="15.75" x14ac:dyDescent="0.25">
      <c r="A247" s="8">
        <v>112011238</v>
      </c>
      <c r="B247" s="8" t="s">
        <v>514</v>
      </c>
      <c r="C247" s="7">
        <v>434</v>
      </c>
      <c r="D247" s="5">
        <v>12.6</v>
      </c>
      <c r="E247" s="6" t="s">
        <v>273</v>
      </c>
      <c r="F247" s="5">
        <v>7.8</v>
      </c>
      <c r="G247" s="5">
        <v>5.9</v>
      </c>
      <c r="H247" s="5">
        <v>9.8000000000000007</v>
      </c>
      <c r="I247" s="7">
        <v>5529</v>
      </c>
    </row>
    <row r="248" spans="1:9" ht="15.75" x14ac:dyDescent="0.25">
      <c r="A248" s="8">
        <v>112011239</v>
      </c>
      <c r="B248" s="8" t="s">
        <v>515</v>
      </c>
      <c r="C248" s="7">
        <v>629</v>
      </c>
      <c r="D248" s="5">
        <v>12.2</v>
      </c>
      <c r="E248" s="6" t="s">
        <v>273</v>
      </c>
      <c r="F248" s="5">
        <v>8.4</v>
      </c>
      <c r="G248" s="5">
        <v>6.4</v>
      </c>
      <c r="H248" s="5">
        <v>10.4</v>
      </c>
      <c r="I248" s="7">
        <v>7520</v>
      </c>
    </row>
    <row r="249" spans="1:9" ht="15.75" x14ac:dyDescent="0.25">
      <c r="A249" s="8">
        <v>112011240</v>
      </c>
      <c r="B249" s="8" t="s">
        <v>516</v>
      </c>
      <c r="C249" s="7">
        <v>633</v>
      </c>
      <c r="D249" s="5">
        <v>12.6</v>
      </c>
      <c r="E249" s="6" t="s">
        <v>273</v>
      </c>
      <c r="F249" s="5">
        <v>7.3</v>
      </c>
      <c r="G249" s="5">
        <v>5.5</v>
      </c>
      <c r="H249" s="5">
        <v>9.1</v>
      </c>
      <c r="I249" s="7">
        <v>8637</v>
      </c>
    </row>
    <row r="250" spans="1:9" ht="15.75" x14ac:dyDescent="0.25">
      <c r="A250" s="8">
        <v>112011241</v>
      </c>
      <c r="B250" s="8" t="s">
        <v>517</v>
      </c>
      <c r="C250" s="7">
        <v>449</v>
      </c>
      <c r="D250" s="5">
        <v>12.3</v>
      </c>
      <c r="E250" s="6" t="s">
        <v>273</v>
      </c>
      <c r="F250" s="5">
        <v>9.8000000000000007</v>
      </c>
      <c r="G250" s="5">
        <v>7.4</v>
      </c>
      <c r="H250" s="5">
        <v>12.2</v>
      </c>
      <c r="I250" s="7">
        <v>4586</v>
      </c>
    </row>
    <row r="251" spans="1:9" ht="15.75" x14ac:dyDescent="0.25">
      <c r="A251" s="8">
        <v>112011242</v>
      </c>
      <c r="B251" s="8" t="s">
        <v>518</v>
      </c>
      <c r="C251" s="7">
        <v>541</v>
      </c>
      <c r="D251" s="5">
        <v>12.4</v>
      </c>
      <c r="E251" s="6" t="s">
        <v>273</v>
      </c>
      <c r="F251" s="5">
        <v>7.4</v>
      </c>
      <c r="G251" s="5">
        <v>5.6</v>
      </c>
      <c r="H251" s="5">
        <v>9.1999999999999993</v>
      </c>
      <c r="I251" s="7">
        <v>7303</v>
      </c>
    </row>
    <row r="252" spans="1:9" ht="15.75" x14ac:dyDescent="0.25">
      <c r="A252" s="8">
        <v>112011243</v>
      </c>
      <c r="B252" s="8" t="s">
        <v>519</v>
      </c>
      <c r="C252" s="7">
        <v>595</v>
      </c>
      <c r="D252" s="5">
        <v>12.2</v>
      </c>
      <c r="E252" s="6" t="s">
        <v>273</v>
      </c>
      <c r="F252" s="5">
        <v>8.3000000000000007</v>
      </c>
      <c r="G252" s="5">
        <v>6.3</v>
      </c>
      <c r="H252" s="5">
        <v>10.3</v>
      </c>
      <c r="I252" s="7">
        <v>7177</v>
      </c>
    </row>
    <row r="253" spans="1:9" ht="15.75" x14ac:dyDescent="0.25">
      <c r="A253" s="8">
        <v>112021244</v>
      </c>
      <c r="B253" s="8" t="s">
        <v>520</v>
      </c>
      <c r="C253" s="7">
        <v>946</v>
      </c>
      <c r="D253" s="5">
        <v>11.7</v>
      </c>
      <c r="E253" s="6" t="s">
        <v>273</v>
      </c>
      <c r="F253" s="5">
        <v>10.199999999999999</v>
      </c>
      <c r="G253" s="5">
        <v>7.9</v>
      </c>
      <c r="H253" s="5">
        <v>12.6</v>
      </c>
      <c r="I253" s="7">
        <v>9250</v>
      </c>
    </row>
    <row r="254" spans="1:9" ht="15.75" x14ac:dyDescent="0.25">
      <c r="A254" s="8">
        <v>112021245</v>
      </c>
      <c r="B254" s="8" t="s">
        <v>521</v>
      </c>
      <c r="C254" s="7">
        <v>574</v>
      </c>
      <c r="D254" s="5">
        <v>12.2</v>
      </c>
      <c r="E254" s="6" t="s">
        <v>273</v>
      </c>
      <c r="F254" s="5">
        <v>9.8000000000000007</v>
      </c>
      <c r="G254" s="5">
        <v>7.5</v>
      </c>
      <c r="H254" s="5">
        <v>12.1</v>
      </c>
      <c r="I254" s="7">
        <v>5865</v>
      </c>
    </row>
    <row r="255" spans="1:9" ht="15.75" x14ac:dyDescent="0.25">
      <c r="A255" s="8">
        <v>112021246</v>
      </c>
      <c r="B255" s="8" t="s">
        <v>522</v>
      </c>
      <c r="C255" s="7">
        <v>1029</v>
      </c>
      <c r="D255" s="5">
        <v>11.8</v>
      </c>
      <c r="E255" s="6" t="s">
        <v>273</v>
      </c>
      <c r="F255" s="5">
        <v>9.8000000000000007</v>
      </c>
      <c r="G255" s="5">
        <v>7.5</v>
      </c>
      <c r="H255" s="5">
        <v>12.1</v>
      </c>
      <c r="I255" s="7">
        <v>10505</v>
      </c>
    </row>
    <row r="256" spans="1:9" ht="15.75" x14ac:dyDescent="0.25">
      <c r="A256" s="8">
        <v>112021247</v>
      </c>
      <c r="B256" s="8" t="s">
        <v>523</v>
      </c>
      <c r="C256" s="7">
        <v>533</v>
      </c>
      <c r="D256" s="5">
        <v>12.1</v>
      </c>
      <c r="E256" s="6" t="s">
        <v>273</v>
      </c>
      <c r="F256" s="5">
        <v>8.8000000000000007</v>
      </c>
      <c r="G256" s="5">
        <v>6.7</v>
      </c>
      <c r="H256" s="5">
        <v>10.9</v>
      </c>
      <c r="I256" s="7">
        <v>6036</v>
      </c>
    </row>
    <row r="257" spans="1:9" ht="15.75" x14ac:dyDescent="0.25">
      <c r="A257" s="8">
        <v>112021248</v>
      </c>
      <c r="B257" s="8" t="s">
        <v>524</v>
      </c>
      <c r="C257" s="7">
        <v>1197</v>
      </c>
      <c r="D257" s="5">
        <v>11.7</v>
      </c>
      <c r="E257" s="6" t="s">
        <v>273</v>
      </c>
      <c r="F257" s="5">
        <v>10.4</v>
      </c>
      <c r="G257" s="5">
        <v>8</v>
      </c>
      <c r="H257" s="5">
        <v>12.8</v>
      </c>
      <c r="I257" s="7">
        <v>11504</v>
      </c>
    </row>
    <row r="258" spans="1:9" ht="15.75" x14ac:dyDescent="0.25">
      <c r="A258" s="8">
        <v>112021249</v>
      </c>
      <c r="B258" s="8" t="s">
        <v>525</v>
      </c>
      <c r="C258" s="7">
        <v>1038</v>
      </c>
      <c r="D258" s="5">
        <v>11.8</v>
      </c>
      <c r="E258" s="6" t="s">
        <v>273</v>
      </c>
      <c r="F258" s="5">
        <v>8.1999999999999993</v>
      </c>
      <c r="G258" s="5">
        <v>6.3</v>
      </c>
      <c r="H258" s="5">
        <v>10.1</v>
      </c>
      <c r="I258" s="7">
        <v>12692</v>
      </c>
    </row>
    <row r="259" spans="1:9" ht="15.75" x14ac:dyDescent="0.25">
      <c r="A259" s="8">
        <v>112031250</v>
      </c>
      <c r="B259" s="8" t="s">
        <v>526</v>
      </c>
      <c r="C259" s="7">
        <v>899</v>
      </c>
      <c r="D259" s="5">
        <v>12.3</v>
      </c>
      <c r="E259" s="6" t="s">
        <v>273</v>
      </c>
      <c r="F259" s="5">
        <v>7.8</v>
      </c>
      <c r="G259" s="5">
        <v>6</v>
      </c>
      <c r="H259" s="5">
        <v>9.6999999999999993</v>
      </c>
      <c r="I259" s="7">
        <v>11462</v>
      </c>
    </row>
    <row r="260" spans="1:9" ht="15.75" x14ac:dyDescent="0.25">
      <c r="A260" s="8">
        <v>112031251</v>
      </c>
      <c r="B260" s="8" t="s">
        <v>527</v>
      </c>
      <c r="C260" s="7">
        <v>655</v>
      </c>
      <c r="D260" s="5">
        <v>12.3</v>
      </c>
      <c r="E260" s="6" t="s">
        <v>273</v>
      </c>
      <c r="F260" s="5">
        <v>9.1999999999999993</v>
      </c>
      <c r="G260" s="5">
        <v>7</v>
      </c>
      <c r="H260" s="5">
        <v>11.4</v>
      </c>
      <c r="I260" s="7">
        <v>7114</v>
      </c>
    </row>
    <row r="261" spans="1:9" ht="15.75" x14ac:dyDescent="0.25">
      <c r="A261" s="8">
        <v>112031252</v>
      </c>
      <c r="B261" s="8" t="s">
        <v>528</v>
      </c>
      <c r="C261" s="7">
        <v>687</v>
      </c>
      <c r="D261" s="5">
        <v>12.4</v>
      </c>
      <c r="E261" s="6" t="s">
        <v>273</v>
      </c>
      <c r="F261" s="5">
        <v>8.3000000000000007</v>
      </c>
      <c r="G261" s="5">
        <v>6.3</v>
      </c>
      <c r="H261" s="5">
        <v>10.3</v>
      </c>
      <c r="I261" s="7">
        <v>8308</v>
      </c>
    </row>
    <row r="262" spans="1:9" ht="15.75" x14ac:dyDescent="0.25">
      <c r="A262" s="8">
        <v>112031253</v>
      </c>
      <c r="B262" s="8" t="s">
        <v>529</v>
      </c>
      <c r="C262" s="7">
        <v>844</v>
      </c>
      <c r="D262" s="5">
        <v>12.3</v>
      </c>
      <c r="E262" s="6" t="s">
        <v>273</v>
      </c>
      <c r="F262" s="5">
        <v>8</v>
      </c>
      <c r="G262" s="5">
        <v>6.1</v>
      </c>
      <c r="H262" s="5">
        <v>9.9</v>
      </c>
      <c r="I262" s="7">
        <v>10561</v>
      </c>
    </row>
    <row r="263" spans="1:9" ht="15.75" x14ac:dyDescent="0.25">
      <c r="A263" s="8">
        <v>112031254</v>
      </c>
      <c r="B263" s="8" t="s">
        <v>530</v>
      </c>
      <c r="C263" s="7">
        <v>1337</v>
      </c>
      <c r="D263" s="5">
        <v>12</v>
      </c>
      <c r="E263" s="6" t="s">
        <v>273</v>
      </c>
      <c r="F263" s="5">
        <v>8.1</v>
      </c>
      <c r="G263" s="5">
        <v>6.2</v>
      </c>
      <c r="H263" s="5">
        <v>10</v>
      </c>
      <c r="I263" s="7">
        <v>16587</v>
      </c>
    </row>
    <row r="264" spans="1:9" ht="15.75" x14ac:dyDescent="0.25">
      <c r="A264" s="8">
        <v>112031550</v>
      </c>
      <c r="B264" s="8" t="s">
        <v>531</v>
      </c>
      <c r="C264" s="7">
        <v>1062</v>
      </c>
      <c r="D264" s="5">
        <v>12.1</v>
      </c>
      <c r="E264" s="6" t="s">
        <v>273</v>
      </c>
      <c r="F264" s="5">
        <v>8.4</v>
      </c>
      <c r="G264" s="5">
        <v>6.4</v>
      </c>
      <c r="H264" s="5">
        <v>10.4</v>
      </c>
      <c r="I264" s="7">
        <v>12611</v>
      </c>
    </row>
    <row r="265" spans="1:9" ht="15.75" x14ac:dyDescent="0.25">
      <c r="A265" s="8">
        <v>112031551</v>
      </c>
      <c r="B265" s="8" t="s">
        <v>532</v>
      </c>
      <c r="C265" s="7">
        <v>213</v>
      </c>
      <c r="D265" s="5">
        <v>13.6</v>
      </c>
      <c r="E265" s="6" t="s">
        <v>273</v>
      </c>
      <c r="F265" s="5">
        <v>8.3000000000000007</v>
      </c>
      <c r="G265" s="5">
        <v>6.1</v>
      </c>
      <c r="H265" s="5">
        <v>10.5</v>
      </c>
      <c r="I265" s="7">
        <v>2566</v>
      </c>
    </row>
    <row r="266" spans="1:9" ht="15.75" x14ac:dyDescent="0.25">
      <c r="A266" s="8">
        <v>112031552</v>
      </c>
      <c r="B266" s="8" t="s">
        <v>533</v>
      </c>
      <c r="C266" s="7">
        <v>601</v>
      </c>
      <c r="D266" s="5">
        <v>12.4</v>
      </c>
      <c r="E266" s="6" t="s">
        <v>273</v>
      </c>
      <c r="F266" s="5">
        <v>9.1</v>
      </c>
      <c r="G266" s="5">
        <v>6.9</v>
      </c>
      <c r="H266" s="5">
        <v>11.3</v>
      </c>
      <c r="I266" s="7">
        <v>6598</v>
      </c>
    </row>
    <row r="267" spans="1:9" ht="15.75" x14ac:dyDescent="0.25">
      <c r="A267" s="8">
        <v>113011256</v>
      </c>
      <c r="B267" s="8" t="s">
        <v>534</v>
      </c>
      <c r="C267" s="7">
        <v>1087</v>
      </c>
      <c r="D267" s="5">
        <v>12.1</v>
      </c>
      <c r="E267" s="6" t="s">
        <v>273</v>
      </c>
      <c r="F267" s="5">
        <v>7</v>
      </c>
      <c r="G267" s="5">
        <v>5.3</v>
      </c>
      <c r="H267" s="5">
        <v>8.6999999999999993</v>
      </c>
      <c r="I267" s="7">
        <v>15507</v>
      </c>
    </row>
    <row r="268" spans="1:9" ht="15.75" x14ac:dyDescent="0.25">
      <c r="A268" s="8">
        <v>113011257</v>
      </c>
      <c r="B268" s="8" t="s">
        <v>535</v>
      </c>
      <c r="C268" s="7">
        <v>875</v>
      </c>
      <c r="D268" s="5">
        <v>11.8</v>
      </c>
      <c r="E268" s="6" t="s">
        <v>273</v>
      </c>
      <c r="F268" s="5">
        <v>8.9</v>
      </c>
      <c r="G268" s="5">
        <v>6.9</v>
      </c>
      <c r="H268" s="5">
        <v>11</v>
      </c>
      <c r="I268" s="7">
        <v>9785</v>
      </c>
    </row>
    <row r="269" spans="1:9" ht="15.75" x14ac:dyDescent="0.25">
      <c r="A269" s="8">
        <v>113011258</v>
      </c>
      <c r="B269" s="8" t="s">
        <v>536</v>
      </c>
      <c r="C269" s="7">
        <v>649</v>
      </c>
      <c r="D269" s="5">
        <v>12</v>
      </c>
      <c r="E269" s="6" t="s">
        <v>273</v>
      </c>
      <c r="F269" s="5">
        <v>8.6999999999999993</v>
      </c>
      <c r="G269" s="5">
        <v>6.7</v>
      </c>
      <c r="H269" s="5">
        <v>10.8</v>
      </c>
      <c r="I269" s="7">
        <v>7432</v>
      </c>
    </row>
    <row r="270" spans="1:9" ht="15.75" x14ac:dyDescent="0.25">
      <c r="A270" s="8">
        <v>113011259</v>
      </c>
      <c r="B270" s="8" t="s">
        <v>537</v>
      </c>
      <c r="C270" s="7">
        <v>430</v>
      </c>
      <c r="D270" s="5">
        <v>12.1</v>
      </c>
      <c r="E270" s="6" t="s">
        <v>273</v>
      </c>
      <c r="F270" s="5">
        <v>10</v>
      </c>
      <c r="G270" s="5">
        <v>7.6</v>
      </c>
      <c r="H270" s="5">
        <v>12.3</v>
      </c>
      <c r="I270" s="7">
        <v>4312</v>
      </c>
    </row>
    <row r="271" spans="1:9" ht="15.75" x14ac:dyDescent="0.25">
      <c r="A271" s="8">
        <v>113021260</v>
      </c>
      <c r="B271" s="8" t="s">
        <v>538</v>
      </c>
      <c r="C271" s="7">
        <v>224</v>
      </c>
      <c r="D271" s="5">
        <v>12.8</v>
      </c>
      <c r="E271" s="6" t="s">
        <v>273</v>
      </c>
      <c r="F271" s="5">
        <v>8.6</v>
      </c>
      <c r="G271" s="5">
        <v>6.5</v>
      </c>
      <c r="H271" s="5">
        <v>10.8</v>
      </c>
      <c r="I271" s="7">
        <v>2601</v>
      </c>
    </row>
    <row r="272" spans="1:9" ht="15.75" x14ac:dyDescent="0.25">
      <c r="A272" s="8">
        <v>113021261</v>
      </c>
      <c r="B272" s="8" t="s">
        <v>539</v>
      </c>
      <c r="C272" s="7">
        <v>489</v>
      </c>
      <c r="D272" s="5">
        <v>11.9</v>
      </c>
      <c r="E272" s="6" t="s">
        <v>273</v>
      </c>
      <c r="F272" s="5">
        <v>9.6999999999999993</v>
      </c>
      <c r="G272" s="5">
        <v>7.4</v>
      </c>
      <c r="H272" s="5">
        <v>12</v>
      </c>
      <c r="I272" s="7">
        <v>5041</v>
      </c>
    </row>
    <row r="273" spans="1:9" ht="15.75" x14ac:dyDescent="0.25">
      <c r="A273" s="8">
        <v>113021262</v>
      </c>
      <c r="B273" s="8" t="s">
        <v>540</v>
      </c>
      <c r="C273" s="7">
        <v>328</v>
      </c>
      <c r="D273" s="5">
        <v>12.4</v>
      </c>
      <c r="E273" s="6" t="s">
        <v>273</v>
      </c>
      <c r="F273" s="5">
        <v>8.6999999999999993</v>
      </c>
      <c r="G273" s="5">
        <v>6.6</v>
      </c>
      <c r="H273" s="5">
        <v>10.9</v>
      </c>
      <c r="I273" s="7">
        <v>3750</v>
      </c>
    </row>
    <row r="274" spans="1:9" ht="15.75" x14ac:dyDescent="0.25">
      <c r="A274" s="8">
        <v>113031263</v>
      </c>
      <c r="B274" s="8" t="s">
        <v>541</v>
      </c>
      <c r="C274" s="7">
        <v>587</v>
      </c>
      <c r="D274" s="5">
        <v>12.3</v>
      </c>
      <c r="E274" s="6" t="s">
        <v>273</v>
      </c>
      <c r="F274" s="5">
        <v>9.8000000000000007</v>
      </c>
      <c r="G274" s="5">
        <v>7.5</v>
      </c>
      <c r="H274" s="5">
        <v>12.2</v>
      </c>
      <c r="I274" s="7">
        <v>5972</v>
      </c>
    </row>
    <row r="275" spans="1:9" ht="15.75" x14ac:dyDescent="0.25">
      <c r="A275" s="8">
        <v>113031264</v>
      </c>
      <c r="B275" s="8" t="s">
        <v>542</v>
      </c>
      <c r="C275" s="7">
        <v>234</v>
      </c>
      <c r="D275" s="5">
        <v>13.3</v>
      </c>
      <c r="E275" s="6" t="s">
        <v>273</v>
      </c>
      <c r="F275" s="5">
        <v>8.3000000000000007</v>
      </c>
      <c r="G275" s="5">
        <v>6.2</v>
      </c>
      <c r="H275" s="5">
        <v>10.5</v>
      </c>
      <c r="I275" s="7">
        <v>2812</v>
      </c>
    </row>
    <row r="276" spans="1:9" ht="15.75" x14ac:dyDescent="0.25">
      <c r="A276" s="8">
        <v>113031265</v>
      </c>
      <c r="B276" s="8" t="s">
        <v>543</v>
      </c>
      <c r="C276" s="7">
        <v>414</v>
      </c>
      <c r="D276" s="5">
        <v>12.5</v>
      </c>
      <c r="E276" s="6" t="s">
        <v>273</v>
      </c>
      <c r="F276" s="5">
        <v>9.9</v>
      </c>
      <c r="G276" s="5">
        <v>7.4</v>
      </c>
      <c r="H276" s="5">
        <v>12.3</v>
      </c>
      <c r="I276" s="7">
        <v>4203</v>
      </c>
    </row>
    <row r="277" spans="1:9" ht="15.75" x14ac:dyDescent="0.25">
      <c r="A277" s="8">
        <v>113031266</v>
      </c>
      <c r="B277" s="8" t="s">
        <v>544</v>
      </c>
      <c r="C277" s="7">
        <v>420</v>
      </c>
      <c r="D277" s="5">
        <v>12.6</v>
      </c>
      <c r="E277" s="6" t="s">
        <v>273</v>
      </c>
      <c r="F277" s="5">
        <v>8.4</v>
      </c>
      <c r="G277" s="5">
        <v>6.3</v>
      </c>
      <c r="H277" s="5">
        <v>10.5</v>
      </c>
      <c r="I277" s="7">
        <v>4989</v>
      </c>
    </row>
    <row r="278" spans="1:9" ht="15.75" x14ac:dyDescent="0.25">
      <c r="A278" s="8">
        <v>113031267</v>
      </c>
      <c r="B278" s="8" t="s">
        <v>545</v>
      </c>
      <c r="C278" s="7">
        <v>1162</v>
      </c>
      <c r="D278" s="5">
        <v>12</v>
      </c>
      <c r="E278" s="6" t="s">
        <v>273</v>
      </c>
      <c r="F278" s="5">
        <v>9.1</v>
      </c>
      <c r="G278" s="5">
        <v>7</v>
      </c>
      <c r="H278" s="5">
        <v>11.2</v>
      </c>
      <c r="I278" s="7">
        <v>12765</v>
      </c>
    </row>
    <row r="279" spans="1:9" ht="15.75" x14ac:dyDescent="0.25">
      <c r="A279" s="8">
        <v>113031268</v>
      </c>
      <c r="B279" s="8" t="s">
        <v>546</v>
      </c>
      <c r="C279" s="7">
        <v>309</v>
      </c>
      <c r="D279" s="5">
        <v>13.1</v>
      </c>
      <c r="E279" s="6" t="s">
        <v>273</v>
      </c>
      <c r="F279" s="5">
        <v>8</v>
      </c>
      <c r="G279" s="5">
        <v>5.9</v>
      </c>
      <c r="H279" s="5">
        <v>10</v>
      </c>
      <c r="I279" s="7">
        <v>3884</v>
      </c>
    </row>
    <row r="280" spans="1:9" ht="15.75" x14ac:dyDescent="0.25">
      <c r="A280" s="8">
        <v>113031269</v>
      </c>
      <c r="B280" s="8" t="s">
        <v>547</v>
      </c>
      <c r="C280" s="7">
        <v>1640</v>
      </c>
      <c r="D280" s="5">
        <v>11.8</v>
      </c>
      <c r="E280" s="6" t="s">
        <v>273</v>
      </c>
      <c r="F280" s="5">
        <v>9.6999999999999993</v>
      </c>
      <c r="G280" s="5">
        <v>7.4</v>
      </c>
      <c r="H280" s="5">
        <v>11.9</v>
      </c>
      <c r="I280" s="7">
        <v>16987</v>
      </c>
    </row>
    <row r="281" spans="1:9" ht="15.75" x14ac:dyDescent="0.25">
      <c r="A281" s="8">
        <v>113031270</v>
      </c>
      <c r="B281" s="8" t="s">
        <v>548</v>
      </c>
      <c r="C281" s="7">
        <v>915</v>
      </c>
      <c r="D281" s="5">
        <v>12</v>
      </c>
      <c r="E281" s="6" t="s">
        <v>273</v>
      </c>
      <c r="F281" s="5">
        <v>10.3</v>
      </c>
      <c r="G281" s="5">
        <v>7.9</v>
      </c>
      <c r="H281" s="5">
        <v>12.7</v>
      </c>
      <c r="I281" s="7">
        <v>8893</v>
      </c>
    </row>
    <row r="282" spans="1:9" ht="15.75" x14ac:dyDescent="0.25">
      <c r="A282" s="8">
        <v>113031271</v>
      </c>
      <c r="B282" s="8" t="s">
        <v>549</v>
      </c>
      <c r="C282" s="7">
        <v>1124</v>
      </c>
      <c r="D282" s="5">
        <v>12</v>
      </c>
      <c r="E282" s="6" t="s">
        <v>273</v>
      </c>
      <c r="F282" s="5">
        <v>8.6999999999999993</v>
      </c>
      <c r="G282" s="5">
        <v>6.6</v>
      </c>
      <c r="H282" s="5">
        <v>10.7</v>
      </c>
      <c r="I282" s="7">
        <v>12944</v>
      </c>
    </row>
    <row r="283" spans="1:9" ht="15.75" x14ac:dyDescent="0.25">
      <c r="A283" s="8">
        <v>114011272</v>
      </c>
      <c r="B283" s="8" t="s">
        <v>550</v>
      </c>
      <c r="C283" s="7">
        <v>596</v>
      </c>
      <c r="D283" s="5">
        <v>12.5</v>
      </c>
      <c r="E283" s="6" t="s">
        <v>273</v>
      </c>
      <c r="F283" s="5">
        <v>7.9</v>
      </c>
      <c r="G283" s="5">
        <v>6</v>
      </c>
      <c r="H283" s="5">
        <v>9.9</v>
      </c>
      <c r="I283" s="7">
        <v>7522</v>
      </c>
    </row>
    <row r="284" spans="1:9" ht="15.75" x14ac:dyDescent="0.25">
      <c r="A284" s="8">
        <v>114011273</v>
      </c>
      <c r="B284" s="8" t="s">
        <v>551</v>
      </c>
      <c r="C284" s="7">
        <v>325</v>
      </c>
      <c r="D284" s="5">
        <v>12.7</v>
      </c>
      <c r="E284" s="6" t="s">
        <v>273</v>
      </c>
      <c r="F284" s="5">
        <v>10.8</v>
      </c>
      <c r="G284" s="5">
        <v>8.1</v>
      </c>
      <c r="H284" s="5">
        <v>13.5</v>
      </c>
      <c r="I284" s="7">
        <v>3013</v>
      </c>
    </row>
    <row r="285" spans="1:9" ht="15.75" x14ac:dyDescent="0.25">
      <c r="A285" s="8">
        <v>114011274</v>
      </c>
      <c r="B285" s="8" t="s">
        <v>552</v>
      </c>
      <c r="C285" s="7">
        <v>386</v>
      </c>
      <c r="D285" s="5">
        <v>12.5</v>
      </c>
      <c r="E285" s="6" t="s">
        <v>273</v>
      </c>
      <c r="F285" s="5">
        <v>9.3000000000000007</v>
      </c>
      <c r="G285" s="5">
        <v>7</v>
      </c>
      <c r="H285" s="5">
        <v>11.6</v>
      </c>
      <c r="I285" s="7">
        <v>4141</v>
      </c>
    </row>
    <row r="286" spans="1:9" ht="15.75" x14ac:dyDescent="0.25">
      <c r="A286" s="8">
        <v>114011275</v>
      </c>
      <c r="B286" s="8" t="s">
        <v>553</v>
      </c>
      <c r="C286" s="7">
        <v>5</v>
      </c>
      <c r="D286" s="5">
        <v>40.200000000000003</v>
      </c>
      <c r="E286" s="6" t="s">
        <v>290</v>
      </c>
      <c r="F286" s="5">
        <v>9.8000000000000007</v>
      </c>
      <c r="G286" s="5">
        <v>2.1</v>
      </c>
      <c r="H286" s="5">
        <v>17.5</v>
      </c>
      <c r="I286" s="7">
        <v>51</v>
      </c>
    </row>
    <row r="287" spans="1:9" ht="15.75" x14ac:dyDescent="0.25">
      <c r="A287" s="8">
        <v>114011276</v>
      </c>
      <c r="B287" s="8" t="s">
        <v>554</v>
      </c>
      <c r="C287" s="7">
        <v>370</v>
      </c>
      <c r="D287" s="5">
        <v>12.6</v>
      </c>
      <c r="E287" s="6" t="s">
        <v>273</v>
      </c>
      <c r="F287" s="5">
        <v>9.1999999999999993</v>
      </c>
      <c r="G287" s="5">
        <v>6.9</v>
      </c>
      <c r="H287" s="5">
        <v>11.4</v>
      </c>
      <c r="I287" s="7">
        <v>4043</v>
      </c>
    </row>
    <row r="288" spans="1:9" ht="15.75" x14ac:dyDescent="0.25">
      <c r="A288" s="8">
        <v>114011277</v>
      </c>
      <c r="B288" s="8" t="s">
        <v>555</v>
      </c>
      <c r="C288" s="7">
        <v>1314</v>
      </c>
      <c r="D288" s="5">
        <v>11.9</v>
      </c>
      <c r="E288" s="6" t="s">
        <v>273</v>
      </c>
      <c r="F288" s="5">
        <v>10.5</v>
      </c>
      <c r="G288" s="5">
        <v>8</v>
      </c>
      <c r="H288" s="5">
        <v>12.9</v>
      </c>
      <c r="I288" s="7">
        <v>12555</v>
      </c>
    </row>
    <row r="289" spans="1:9" ht="15.75" x14ac:dyDescent="0.25">
      <c r="A289" s="8">
        <v>114011278</v>
      </c>
      <c r="B289" s="8" t="s">
        <v>556</v>
      </c>
      <c r="C289" s="7">
        <v>1980</v>
      </c>
      <c r="D289" s="5">
        <v>11.8</v>
      </c>
      <c r="E289" s="6" t="s">
        <v>273</v>
      </c>
      <c r="F289" s="5">
        <v>12</v>
      </c>
      <c r="G289" s="5">
        <v>9.3000000000000007</v>
      </c>
      <c r="H289" s="5">
        <v>14.8</v>
      </c>
      <c r="I289" s="7">
        <v>16452</v>
      </c>
    </row>
    <row r="290" spans="1:9" ht="15.75" x14ac:dyDescent="0.25">
      <c r="A290" s="8">
        <v>114011279</v>
      </c>
      <c r="B290" s="8" t="s">
        <v>557</v>
      </c>
      <c r="C290" s="7">
        <v>1396</v>
      </c>
      <c r="D290" s="5">
        <v>11.9</v>
      </c>
      <c r="E290" s="6" t="s">
        <v>273</v>
      </c>
      <c r="F290" s="5">
        <v>11.3</v>
      </c>
      <c r="G290" s="5">
        <v>8.6999999999999993</v>
      </c>
      <c r="H290" s="5">
        <v>14</v>
      </c>
      <c r="I290" s="7">
        <v>12302</v>
      </c>
    </row>
    <row r="291" spans="1:9" ht="15.75" x14ac:dyDescent="0.25">
      <c r="A291" s="8">
        <v>114011280</v>
      </c>
      <c r="B291" s="8" t="s">
        <v>558</v>
      </c>
      <c r="C291" s="7">
        <v>410</v>
      </c>
      <c r="D291" s="5">
        <v>12.5</v>
      </c>
      <c r="E291" s="6" t="s">
        <v>273</v>
      </c>
      <c r="F291" s="5">
        <v>10.5</v>
      </c>
      <c r="G291" s="5">
        <v>7.9</v>
      </c>
      <c r="H291" s="5">
        <v>13.1</v>
      </c>
      <c r="I291" s="7">
        <v>3904</v>
      </c>
    </row>
    <row r="292" spans="1:9" ht="15.75" x14ac:dyDescent="0.25">
      <c r="A292" s="8">
        <v>114011281</v>
      </c>
      <c r="B292" s="8" t="s">
        <v>559</v>
      </c>
      <c r="C292" s="7">
        <v>291</v>
      </c>
      <c r="D292" s="5">
        <v>13.1</v>
      </c>
      <c r="E292" s="6" t="s">
        <v>273</v>
      </c>
      <c r="F292" s="5">
        <v>9.6</v>
      </c>
      <c r="G292" s="5">
        <v>7.1</v>
      </c>
      <c r="H292" s="5">
        <v>12</v>
      </c>
      <c r="I292" s="7">
        <v>3042</v>
      </c>
    </row>
    <row r="293" spans="1:9" ht="15.75" x14ac:dyDescent="0.25">
      <c r="A293" s="8">
        <v>114011282</v>
      </c>
      <c r="B293" s="8" t="s">
        <v>560</v>
      </c>
      <c r="C293" s="7">
        <v>1236</v>
      </c>
      <c r="D293" s="5">
        <v>11.9</v>
      </c>
      <c r="E293" s="6" t="s">
        <v>273</v>
      </c>
      <c r="F293" s="5">
        <v>9</v>
      </c>
      <c r="G293" s="5">
        <v>6.9</v>
      </c>
      <c r="H293" s="5">
        <v>11.1</v>
      </c>
      <c r="I293" s="7">
        <v>13681</v>
      </c>
    </row>
    <row r="294" spans="1:9" ht="15.75" x14ac:dyDescent="0.25">
      <c r="A294" s="8">
        <v>114011283</v>
      </c>
      <c r="B294" s="8" t="s">
        <v>561</v>
      </c>
      <c r="C294" s="7">
        <v>414</v>
      </c>
      <c r="D294" s="5">
        <v>12.7</v>
      </c>
      <c r="E294" s="6" t="s">
        <v>273</v>
      </c>
      <c r="F294" s="5">
        <v>8.5</v>
      </c>
      <c r="G294" s="5">
        <v>6.4</v>
      </c>
      <c r="H294" s="5">
        <v>10.6</v>
      </c>
      <c r="I294" s="7">
        <v>4883</v>
      </c>
    </row>
    <row r="295" spans="1:9" ht="15.75" x14ac:dyDescent="0.25">
      <c r="A295" s="8">
        <v>114021284</v>
      </c>
      <c r="B295" s="8" t="s">
        <v>562</v>
      </c>
      <c r="C295" s="7">
        <v>684</v>
      </c>
      <c r="D295" s="5">
        <v>12.3</v>
      </c>
      <c r="E295" s="6" t="s">
        <v>273</v>
      </c>
      <c r="F295" s="5">
        <v>6.6</v>
      </c>
      <c r="G295" s="5">
        <v>5</v>
      </c>
      <c r="H295" s="5">
        <v>8.1</v>
      </c>
      <c r="I295" s="7">
        <v>10441</v>
      </c>
    </row>
    <row r="296" spans="1:9" ht="15.75" x14ac:dyDescent="0.25">
      <c r="A296" s="8">
        <v>114021285</v>
      </c>
      <c r="B296" s="8" t="s">
        <v>563</v>
      </c>
      <c r="C296" s="7">
        <v>444</v>
      </c>
      <c r="D296" s="5">
        <v>12.5</v>
      </c>
      <c r="E296" s="6" t="s">
        <v>273</v>
      </c>
      <c r="F296" s="5">
        <v>8.9</v>
      </c>
      <c r="G296" s="5">
        <v>6.7</v>
      </c>
      <c r="H296" s="5">
        <v>11.1</v>
      </c>
      <c r="I296" s="7">
        <v>4985</v>
      </c>
    </row>
    <row r="297" spans="1:9" ht="15.75" x14ac:dyDescent="0.25">
      <c r="A297" s="8">
        <v>114021286</v>
      </c>
      <c r="B297" s="8" t="s">
        <v>564</v>
      </c>
      <c r="C297" s="7">
        <v>623</v>
      </c>
      <c r="D297" s="5">
        <v>12.1</v>
      </c>
      <c r="E297" s="6" t="s">
        <v>273</v>
      </c>
      <c r="F297" s="5">
        <v>7.3</v>
      </c>
      <c r="G297" s="5">
        <v>5.6</v>
      </c>
      <c r="H297" s="5">
        <v>9.1</v>
      </c>
      <c r="I297" s="7">
        <v>8485</v>
      </c>
    </row>
    <row r="298" spans="1:9" ht="15.75" x14ac:dyDescent="0.25">
      <c r="A298" s="8">
        <v>114021287</v>
      </c>
      <c r="B298" s="8" t="s">
        <v>565</v>
      </c>
      <c r="C298" s="7">
        <v>672</v>
      </c>
      <c r="D298" s="5">
        <v>12</v>
      </c>
      <c r="E298" s="6" t="s">
        <v>273</v>
      </c>
      <c r="F298" s="5">
        <v>8.1</v>
      </c>
      <c r="G298" s="5">
        <v>6.2</v>
      </c>
      <c r="H298" s="5">
        <v>10</v>
      </c>
      <c r="I298" s="7">
        <v>8328</v>
      </c>
    </row>
    <row r="299" spans="1:9" ht="15.75" x14ac:dyDescent="0.25">
      <c r="A299" s="8">
        <v>114021288</v>
      </c>
      <c r="B299" s="8" t="s">
        <v>566</v>
      </c>
      <c r="C299" s="7">
        <v>239</v>
      </c>
      <c r="D299" s="5">
        <v>13.1</v>
      </c>
      <c r="E299" s="6" t="s">
        <v>273</v>
      </c>
      <c r="F299" s="5">
        <v>7.6</v>
      </c>
      <c r="G299" s="5">
        <v>5.7</v>
      </c>
      <c r="H299" s="5">
        <v>9.6</v>
      </c>
      <c r="I299" s="7">
        <v>3138</v>
      </c>
    </row>
    <row r="300" spans="1:9" ht="15.75" x14ac:dyDescent="0.25">
      <c r="A300" s="8">
        <v>114021289</v>
      </c>
      <c r="B300" s="8" t="s">
        <v>567</v>
      </c>
      <c r="C300" s="7">
        <v>425</v>
      </c>
      <c r="D300" s="5">
        <v>12.5</v>
      </c>
      <c r="E300" s="6" t="s">
        <v>273</v>
      </c>
      <c r="F300" s="5">
        <v>7.3</v>
      </c>
      <c r="G300" s="5">
        <v>5.5</v>
      </c>
      <c r="H300" s="5">
        <v>9.1</v>
      </c>
      <c r="I300" s="7">
        <v>5797</v>
      </c>
    </row>
    <row r="301" spans="1:9" ht="15.75" x14ac:dyDescent="0.25">
      <c r="A301" s="8">
        <v>115011290</v>
      </c>
      <c r="B301" s="8" t="s">
        <v>568</v>
      </c>
      <c r="C301" s="7">
        <v>1041</v>
      </c>
      <c r="D301" s="5">
        <v>12.9</v>
      </c>
      <c r="E301" s="6" t="s">
        <v>273</v>
      </c>
      <c r="F301" s="5">
        <v>5.7</v>
      </c>
      <c r="G301" s="5">
        <v>4.2</v>
      </c>
      <c r="H301" s="5">
        <v>7.1</v>
      </c>
      <c r="I301" s="7">
        <v>18363</v>
      </c>
    </row>
    <row r="302" spans="1:9" ht="15.75" x14ac:dyDescent="0.25">
      <c r="A302" s="8">
        <v>115011291</v>
      </c>
      <c r="B302" s="8" t="s">
        <v>569</v>
      </c>
      <c r="C302" s="7">
        <v>1006</v>
      </c>
      <c r="D302" s="5">
        <v>13</v>
      </c>
      <c r="E302" s="6" t="s">
        <v>273</v>
      </c>
      <c r="F302" s="5">
        <v>5.8</v>
      </c>
      <c r="G302" s="5">
        <v>4.3</v>
      </c>
      <c r="H302" s="5">
        <v>7.2</v>
      </c>
      <c r="I302" s="7">
        <v>17425</v>
      </c>
    </row>
    <row r="303" spans="1:9" ht="15.75" x14ac:dyDescent="0.25">
      <c r="A303" s="8">
        <v>115011294</v>
      </c>
      <c r="B303" s="8" t="s">
        <v>570</v>
      </c>
      <c r="C303" s="7">
        <v>307</v>
      </c>
      <c r="D303" s="5">
        <v>13.4</v>
      </c>
      <c r="E303" s="6" t="s">
        <v>273</v>
      </c>
      <c r="F303" s="5">
        <v>6.4</v>
      </c>
      <c r="G303" s="5">
        <v>4.7</v>
      </c>
      <c r="H303" s="5">
        <v>8.1</v>
      </c>
      <c r="I303" s="7">
        <v>4801</v>
      </c>
    </row>
    <row r="304" spans="1:9" ht="15.75" x14ac:dyDescent="0.25">
      <c r="A304" s="8">
        <v>115011296</v>
      </c>
      <c r="B304" s="8" t="s">
        <v>571</v>
      </c>
      <c r="C304" s="7">
        <v>623</v>
      </c>
      <c r="D304" s="5">
        <v>12.9</v>
      </c>
      <c r="E304" s="6" t="s">
        <v>273</v>
      </c>
      <c r="F304" s="5">
        <v>6.3</v>
      </c>
      <c r="G304" s="5">
        <v>4.7</v>
      </c>
      <c r="H304" s="5">
        <v>7.8</v>
      </c>
      <c r="I304" s="7">
        <v>9947</v>
      </c>
    </row>
    <row r="305" spans="1:9" ht="15.75" x14ac:dyDescent="0.25">
      <c r="A305" s="8">
        <v>115011553</v>
      </c>
      <c r="B305" s="8" t="s">
        <v>572</v>
      </c>
      <c r="C305" s="7">
        <v>346</v>
      </c>
      <c r="D305" s="5">
        <v>13.4</v>
      </c>
      <c r="E305" s="6" t="s">
        <v>273</v>
      </c>
      <c r="F305" s="5">
        <v>6</v>
      </c>
      <c r="G305" s="5">
        <v>4.4000000000000004</v>
      </c>
      <c r="H305" s="5">
        <v>7.6</v>
      </c>
      <c r="I305" s="7">
        <v>5730</v>
      </c>
    </row>
    <row r="306" spans="1:9" ht="15.75" x14ac:dyDescent="0.25">
      <c r="A306" s="8">
        <v>115011554</v>
      </c>
      <c r="B306" s="8" t="s">
        <v>573</v>
      </c>
      <c r="C306" s="7">
        <v>199</v>
      </c>
      <c r="D306" s="5">
        <v>14.4</v>
      </c>
      <c r="E306" s="6" t="s">
        <v>273</v>
      </c>
      <c r="F306" s="5">
        <v>5.5</v>
      </c>
      <c r="G306" s="5">
        <v>3.9</v>
      </c>
      <c r="H306" s="5">
        <v>7</v>
      </c>
      <c r="I306" s="7">
        <v>3635</v>
      </c>
    </row>
    <row r="307" spans="1:9" ht="15.75" x14ac:dyDescent="0.25">
      <c r="A307" s="8">
        <v>115011555</v>
      </c>
      <c r="B307" s="8" t="s">
        <v>574</v>
      </c>
      <c r="C307" s="7">
        <v>577</v>
      </c>
      <c r="D307" s="5">
        <v>13.1</v>
      </c>
      <c r="E307" s="6" t="s">
        <v>273</v>
      </c>
      <c r="F307" s="5">
        <v>6.1</v>
      </c>
      <c r="G307" s="5">
        <v>4.5</v>
      </c>
      <c r="H307" s="5">
        <v>7.6</v>
      </c>
      <c r="I307" s="7">
        <v>9527</v>
      </c>
    </row>
    <row r="308" spans="1:9" ht="15.75" x14ac:dyDescent="0.25">
      <c r="A308" s="8">
        <v>115011556</v>
      </c>
      <c r="B308" s="8" t="s">
        <v>575</v>
      </c>
      <c r="C308" s="7">
        <v>491</v>
      </c>
      <c r="D308" s="5">
        <v>13.1</v>
      </c>
      <c r="E308" s="6" t="s">
        <v>273</v>
      </c>
      <c r="F308" s="5">
        <v>6.1</v>
      </c>
      <c r="G308" s="5">
        <v>4.5</v>
      </c>
      <c r="H308" s="5">
        <v>7.7</v>
      </c>
      <c r="I308" s="7">
        <v>8032</v>
      </c>
    </row>
    <row r="309" spans="1:9" ht="15.75" x14ac:dyDescent="0.25">
      <c r="A309" s="8">
        <v>115011557</v>
      </c>
      <c r="B309" s="8" t="s">
        <v>576</v>
      </c>
      <c r="C309" s="7">
        <v>219</v>
      </c>
      <c r="D309" s="5">
        <v>14.4</v>
      </c>
      <c r="E309" s="6" t="s">
        <v>273</v>
      </c>
      <c r="F309" s="5">
        <v>5.4</v>
      </c>
      <c r="G309" s="5">
        <v>3.8</v>
      </c>
      <c r="H309" s="5">
        <v>6.9</v>
      </c>
      <c r="I309" s="7">
        <v>4088</v>
      </c>
    </row>
    <row r="310" spans="1:9" ht="15.75" x14ac:dyDescent="0.25">
      <c r="A310" s="8">
        <v>115011558</v>
      </c>
      <c r="B310" s="8" t="s">
        <v>577</v>
      </c>
      <c r="C310" s="7">
        <v>773</v>
      </c>
      <c r="D310" s="5">
        <v>13.3</v>
      </c>
      <c r="E310" s="6" t="s">
        <v>273</v>
      </c>
      <c r="F310" s="5">
        <v>5.4</v>
      </c>
      <c r="G310" s="5">
        <v>4</v>
      </c>
      <c r="H310" s="5">
        <v>6.8</v>
      </c>
      <c r="I310" s="7">
        <v>14391</v>
      </c>
    </row>
    <row r="311" spans="1:9" ht="15.75" x14ac:dyDescent="0.25">
      <c r="A311" s="8">
        <v>115011621</v>
      </c>
      <c r="B311" s="8" t="s">
        <v>578</v>
      </c>
      <c r="C311" s="7">
        <v>819</v>
      </c>
      <c r="D311" s="5">
        <v>12.9</v>
      </c>
      <c r="E311" s="6" t="s">
        <v>273</v>
      </c>
      <c r="F311" s="5">
        <v>6.1</v>
      </c>
      <c r="G311" s="5">
        <v>4.5</v>
      </c>
      <c r="H311" s="5">
        <v>7.6</v>
      </c>
      <c r="I311" s="7">
        <v>13524</v>
      </c>
    </row>
    <row r="312" spans="1:9" ht="15.75" x14ac:dyDescent="0.25">
      <c r="A312" s="8">
        <v>115011622</v>
      </c>
      <c r="B312" s="8" t="s">
        <v>579</v>
      </c>
      <c r="C312" s="7">
        <v>441</v>
      </c>
      <c r="D312" s="5">
        <v>14.1</v>
      </c>
      <c r="E312" s="6" t="s">
        <v>273</v>
      </c>
      <c r="F312" s="5">
        <v>4.7</v>
      </c>
      <c r="G312" s="5">
        <v>3.4</v>
      </c>
      <c r="H312" s="5">
        <v>6</v>
      </c>
      <c r="I312" s="7">
        <v>9314</v>
      </c>
    </row>
    <row r="313" spans="1:9" ht="15.75" x14ac:dyDescent="0.25">
      <c r="A313" s="8">
        <v>115021297</v>
      </c>
      <c r="B313" s="8" t="s">
        <v>580</v>
      </c>
      <c r="C313" s="7">
        <v>1286</v>
      </c>
      <c r="D313" s="5">
        <v>11.8</v>
      </c>
      <c r="E313" s="6" t="s">
        <v>273</v>
      </c>
      <c r="F313" s="5">
        <v>7.4</v>
      </c>
      <c r="G313" s="5">
        <v>5.7</v>
      </c>
      <c r="H313" s="5">
        <v>9.1</v>
      </c>
      <c r="I313" s="7">
        <v>17457</v>
      </c>
    </row>
    <row r="314" spans="1:9" ht="15.75" x14ac:dyDescent="0.25">
      <c r="A314" s="8">
        <v>115021298</v>
      </c>
      <c r="B314" s="8" t="s">
        <v>581</v>
      </c>
      <c r="C314" s="7">
        <v>339</v>
      </c>
      <c r="D314" s="5">
        <v>12.6</v>
      </c>
      <c r="E314" s="6" t="s">
        <v>273</v>
      </c>
      <c r="F314" s="5">
        <v>8</v>
      </c>
      <c r="G314" s="5">
        <v>6</v>
      </c>
      <c r="H314" s="5">
        <v>10</v>
      </c>
      <c r="I314" s="7">
        <v>4239</v>
      </c>
    </row>
    <row r="315" spans="1:9" ht="15.75" x14ac:dyDescent="0.25">
      <c r="A315" s="8">
        <v>115031299</v>
      </c>
      <c r="B315" s="8" t="s">
        <v>582</v>
      </c>
      <c r="C315" s="7">
        <v>180</v>
      </c>
      <c r="D315" s="5">
        <v>13.5</v>
      </c>
      <c r="E315" s="6" t="s">
        <v>273</v>
      </c>
      <c r="F315" s="5">
        <v>7.8</v>
      </c>
      <c r="G315" s="5">
        <v>5.8</v>
      </c>
      <c r="H315" s="5">
        <v>9.9</v>
      </c>
      <c r="I315" s="7">
        <v>2303</v>
      </c>
    </row>
    <row r="316" spans="1:9" ht="15.75" x14ac:dyDescent="0.25">
      <c r="A316" s="8">
        <v>115031300</v>
      </c>
      <c r="B316" s="8" t="s">
        <v>583</v>
      </c>
      <c r="C316" s="7">
        <v>1463</v>
      </c>
      <c r="D316" s="5">
        <v>11.7</v>
      </c>
      <c r="E316" s="6" t="s">
        <v>273</v>
      </c>
      <c r="F316" s="5">
        <v>8.4</v>
      </c>
      <c r="G316" s="5">
        <v>6.5</v>
      </c>
      <c r="H316" s="5">
        <v>10.3</v>
      </c>
      <c r="I316" s="7">
        <v>17413</v>
      </c>
    </row>
    <row r="317" spans="1:9" ht="15.75" x14ac:dyDescent="0.25">
      <c r="A317" s="8">
        <v>115041301</v>
      </c>
      <c r="B317" s="8" t="s">
        <v>584</v>
      </c>
      <c r="C317" s="7">
        <v>733</v>
      </c>
      <c r="D317" s="5">
        <v>12</v>
      </c>
      <c r="E317" s="6" t="s">
        <v>273</v>
      </c>
      <c r="F317" s="5">
        <v>8.1999999999999993</v>
      </c>
      <c r="G317" s="5">
        <v>6.3</v>
      </c>
      <c r="H317" s="5">
        <v>10.1</v>
      </c>
      <c r="I317" s="7">
        <v>8919</v>
      </c>
    </row>
    <row r="318" spans="1:9" ht="15.75" x14ac:dyDescent="0.25">
      <c r="A318" s="8">
        <v>115041623</v>
      </c>
      <c r="B318" s="8" t="s">
        <v>585</v>
      </c>
      <c r="C318" s="7">
        <v>470</v>
      </c>
      <c r="D318" s="5">
        <v>13.6</v>
      </c>
      <c r="E318" s="6" t="s">
        <v>273</v>
      </c>
      <c r="F318" s="5">
        <v>4.7</v>
      </c>
      <c r="G318" s="5">
        <v>3.4</v>
      </c>
      <c r="H318" s="5">
        <v>5.9</v>
      </c>
      <c r="I318" s="7">
        <v>10106</v>
      </c>
    </row>
    <row r="319" spans="1:9" ht="15.75" x14ac:dyDescent="0.25">
      <c r="A319" s="8">
        <v>115041624</v>
      </c>
      <c r="B319" s="8" t="s">
        <v>586</v>
      </c>
      <c r="C319" s="7">
        <v>701</v>
      </c>
      <c r="D319" s="5">
        <v>13</v>
      </c>
      <c r="E319" s="6" t="s">
        <v>273</v>
      </c>
      <c r="F319" s="5">
        <v>5.2</v>
      </c>
      <c r="G319" s="5">
        <v>3.9</v>
      </c>
      <c r="H319" s="5">
        <v>6.5</v>
      </c>
      <c r="I319" s="7">
        <v>13469</v>
      </c>
    </row>
    <row r="320" spans="1:9" ht="15.75" x14ac:dyDescent="0.25">
      <c r="A320" s="8">
        <v>115041625</v>
      </c>
      <c r="B320" s="8" t="s">
        <v>587</v>
      </c>
      <c r="C320" s="7">
        <v>822</v>
      </c>
      <c r="D320" s="5">
        <v>12.4</v>
      </c>
      <c r="E320" s="6" t="s">
        <v>273</v>
      </c>
      <c r="F320" s="5">
        <v>6.1</v>
      </c>
      <c r="G320" s="5">
        <v>4.5999999999999996</v>
      </c>
      <c r="H320" s="5">
        <v>7.6</v>
      </c>
      <c r="I320" s="7">
        <v>13445</v>
      </c>
    </row>
    <row r="321" spans="1:9" ht="15.75" x14ac:dyDescent="0.25">
      <c r="A321" s="8">
        <v>116011303</v>
      </c>
      <c r="B321" s="8" t="s">
        <v>588</v>
      </c>
      <c r="C321" s="7">
        <v>802</v>
      </c>
      <c r="D321" s="5">
        <v>13.1</v>
      </c>
      <c r="E321" s="6" t="s">
        <v>273</v>
      </c>
      <c r="F321" s="5">
        <v>5.9</v>
      </c>
      <c r="G321" s="5">
        <v>4.4000000000000004</v>
      </c>
      <c r="H321" s="5">
        <v>7.4</v>
      </c>
      <c r="I321" s="7">
        <v>13535</v>
      </c>
    </row>
    <row r="322" spans="1:9" ht="15.75" x14ac:dyDescent="0.25">
      <c r="A322" s="8">
        <v>116011304</v>
      </c>
      <c r="B322" s="8" t="s">
        <v>589</v>
      </c>
      <c r="C322" s="7">
        <v>1073</v>
      </c>
      <c r="D322" s="5">
        <v>12.9</v>
      </c>
      <c r="E322" s="6" t="s">
        <v>273</v>
      </c>
      <c r="F322" s="5">
        <v>6.7</v>
      </c>
      <c r="G322" s="5">
        <v>5</v>
      </c>
      <c r="H322" s="5">
        <v>8.4</v>
      </c>
      <c r="I322" s="7">
        <v>15976</v>
      </c>
    </row>
    <row r="323" spans="1:9" ht="15.75" x14ac:dyDescent="0.25">
      <c r="A323" s="8">
        <v>116011306</v>
      </c>
      <c r="B323" s="8" t="s">
        <v>590</v>
      </c>
      <c r="C323" s="7">
        <v>1254</v>
      </c>
      <c r="D323" s="5">
        <v>13.3</v>
      </c>
      <c r="E323" s="6" t="s">
        <v>273</v>
      </c>
      <c r="F323" s="5">
        <v>6.9</v>
      </c>
      <c r="G323" s="5">
        <v>5.0999999999999996</v>
      </c>
      <c r="H323" s="5">
        <v>8.6999999999999993</v>
      </c>
      <c r="I323" s="7">
        <v>18264</v>
      </c>
    </row>
    <row r="324" spans="1:9" ht="15.75" x14ac:dyDescent="0.25">
      <c r="A324" s="8">
        <v>116011307</v>
      </c>
      <c r="B324" s="8" t="s">
        <v>591</v>
      </c>
      <c r="C324" s="7">
        <v>1644</v>
      </c>
      <c r="D324" s="5">
        <v>12.1</v>
      </c>
      <c r="E324" s="6" t="s">
        <v>273</v>
      </c>
      <c r="F324" s="5">
        <v>8.4</v>
      </c>
      <c r="G324" s="5">
        <v>6.4</v>
      </c>
      <c r="H324" s="5">
        <v>10.3</v>
      </c>
      <c r="I324" s="7">
        <v>19684</v>
      </c>
    </row>
    <row r="325" spans="1:9" ht="15.75" x14ac:dyDescent="0.25">
      <c r="A325" s="8">
        <v>116011560</v>
      </c>
      <c r="B325" s="8" t="s">
        <v>592</v>
      </c>
      <c r="C325" s="7">
        <v>673</v>
      </c>
      <c r="D325" s="5">
        <v>13.1</v>
      </c>
      <c r="E325" s="6" t="s">
        <v>273</v>
      </c>
      <c r="F325" s="5">
        <v>6.9</v>
      </c>
      <c r="G325" s="5">
        <v>5.0999999999999996</v>
      </c>
      <c r="H325" s="5">
        <v>8.6</v>
      </c>
      <c r="I325" s="7">
        <v>9804</v>
      </c>
    </row>
    <row r="326" spans="1:9" ht="15.75" x14ac:dyDescent="0.25">
      <c r="A326" s="8">
        <v>116011561</v>
      </c>
      <c r="B326" s="8" t="s">
        <v>593</v>
      </c>
      <c r="C326" s="7">
        <v>892</v>
      </c>
      <c r="D326" s="5">
        <v>13</v>
      </c>
      <c r="E326" s="6" t="s">
        <v>273</v>
      </c>
      <c r="F326" s="5">
        <v>6.7</v>
      </c>
      <c r="G326" s="5">
        <v>5</v>
      </c>
      <c r="H326" s="5">
        <v>8.5</v>
      </c>
      <c r="I326" s="7">
        <v>13233</v>
      </c>
    </row>
    <row r="327" spans="1:9" ht="15.75" x14ac:dyDescent="0.25">
      <c r="A327" s="8">
        <v>116011626</v>
      </c>
      <c r="B327" s="8" t="s">
        <v>594</v>
      </c>
      <c r="C327" s="7">
        <v>788</v>
      </c>
      <c r="D327" s="5">
        <v>13</v>
      </c>
      <c r="E327" s="6" t="s">
        <v>273</v>
      </c>
      <c r="F327" s="5">
        <v>6.6</v>
      </c>
      <c r="G327" s="5">
        <v>4.9000000000000004</v>
      </c>
      <c r="H327" s="5">
        <v>8.3000000000000007</v>
      </c>
      <c r="I327" s="7">
        <v>11919</v>
      </c>
    </row>
    <row r="328" spans="1:9" ht="15.75" x14ac:dyDescent="0.25">
      <c r="A328" s="8">
        <v>116011627</v>
      </c>
      <c r="B328" s="8" t="s">
        <v>595</v>
      </c>
      <c r="C328" s="7">
        <v>493</v>
      </c>
      <c r="D328" s="5">
        <v>14.1</v>
      </c>
      <c r="E328" s="6" t="s">
        <v>273</v>
      </c>
      <c r="F328" s="5">
        <v>5.5</v>
      </c>
      <c r="G328" s="5">
        <v>4</v>
      </c>
      <c r="H328" s="5">
        <v>7</v>
      </c>
      <c r="I328" s="7">
        <v>9016</v>
      </c>
    </row>
    <row r="329" spans="1:9" ht="15.75" x14ac:dyDescent="0.25">
      <c r="A329" s="8">
        <v>116021309</v>
      </c>
      <c r="B329" s="8" t="s">
        <v>596</v>
      </c>
      <c r="C329" s="7">
        <v>639</v>
      </c>
      <c r="D329" s="5">
        <v>14.2</v>
      </c>
      <c r="E329" s="6" t="s">
        <v>273</v>
      </c>
      <c r="F329" s="5">
        <v>5.2</v>
      </c>
      <c r="G329" s="5">
        <v>3.8</v>
      </c>
      <c r="H329" s="5">
        <v>6.7</v>
      </c>
      <c r="I329" s="7">
        <v>12180</v>
      </c>
    </row>
    <row r="330" spans="1:9" ht="15.75" x14ac:dyDescent="0.25">
      <c r="A330" s="8">
        <v>116021562</v>
      </c>
      <c r="B330" s="8" t="s">
        <v>597</v>
      </c>
      <c r="C330" s="7">
        <v>153</v>
      </c>
      <c r="D330" s="5">
        <v>15.2</v>
      </c>
      <c r="E330" s="6" t="s">
        <v>273</v>
      </c>
      <c r="F330" s="5">
        <v>5.6</v>
      </c>
      <c r="G330" s="5">
        <v>3.9</v>
      </c>
      <c r="H330" s="5">
        <v>7.2</v>
      </c>
      <c r="I330" s="7">
        <v>2756</v>
      </c>
    </row>
    <row r="331" spans="1:9" ht="15.75" x14ac:dyDescent="0.25">
      <c r="A331" s="8">
        <v>116021563</v>
      </c>
      <c r="B331" s="8" t="s">
        <v>598</v>
      </c>
      <c r="C331" s="7">
        <v>1066</v>
      </c>
      <c r="D331" s="5">
        <v>13.3</v>
      </c>
      <c r="E331" s="6" t="s">
        <v>273</v>
      </c>
      <c r="F331" s="5">
        <v>5.7</v>
      </c>
      <c r="G331" s="5">
        <v>4.2</v>
      </c>
      <c r="H331" s="5">
        <v>7.2</v>
      </c>
      <c r="I331" s="7">
        <v>18647</v>
      </c>
    </row>
    <row r="332" spans="1:9" ht="15.75" x14ac:dyDescent="0.25">
      <c r="A332" s="8">
        <v>116021628</v>
      </c>
      <c r="B332" s="8" t="s">
        <v>599</v>
      </c>
      <c r="C332" s="7">
        <v>765</v>
      </c>
      <c r="D332" s="5">
        <v>13.8</v>
      </c>
      <c r="E332" s="6" t="s">
        <v>273</v>
      </c>
      <c r="F332" s="5">
        <v>5</v>
      </c>
      <c r="G332" s="5">
        <v>3.7</v>
      </c>
      <c r="H332" s="5">
        <v>6.4</v>
      </c>
      <c r="I332" s="7">
        <v>15164</v>
      </c>
    </row>
    <row r="333" spans="1:9" ht="15.75" x14ac:dyDescent="0.25">
      <c r="A333" s="8">
        <v>116021629</v>
      </c>
      <c r="B333" s="8" t="s">
        <v>600</v>
      </c>
      <c r="C333" s="7">
        <v>496</v>
      </c>
      <c r="D333" s="5">
        <v>15.4</v>
      </c>
      <c r="E333" s="6" t="s">
        <v>273</v>
      </c>
      <c r="F333" s="5">
        <v>3.6</v>
      </c>
      <c r="G333" s="5">
        <v>2.5</v>
      </c>
      <c r="H333" s="5">
        <v>4.8</v>
      </c>
      <c r="I333" s="7">
        <v>13591</v>
      </c>
    </row>
    <row r="334" spans="1:9" ht="15.75" x14ac:dyDescent="0.25">
      <c r="A334" s="8">
        <v>116021630</v>
      </c>
      <c r="B334" s="8" t="s">
        <v>601</v>
      </c>
      <c r="C334" s="7">
        <v>770</v>
      </c>
      <c r="D334" s="5">
        <v>12.8</v>
      </c>
      <c r="E334" s="6" t="s">
        <v>273</v>
      </c>
      <c r="F334" s="5">
        <v>6.8</v>
      </c>
      <c r="G334" s="5">
        <v>5.0999999999999996</v>
      </c>
      <c r="H334" s="5">
        <v>8.6</v>
      </c>
      <c r="I334" s="7">
        <v>11266</v>
      </c>
    </row>
    <row r="335" spans="1:9" ht="15.75" x14ac:dyDescent="0.25">
      <c r="A335" s="8">
        <v>116021631</v>
      </c>
      <c r="B335" s="8" t="s">
        <v>602</v>
      </c>
      <c r="C335" s="7">
        <v>384</v>
      </c>
      <c r="D335" s="5">
        <v>14.4</v>
      </c>
      <c r="E335" s="6" t="s">
        <v>273</v>
      </c>
      <c r="F335" s="5">
        <v>4.7</v>
      </c>
      <c r="G335" s="5">
        <v>3.4</v>
      </c>
      <c r="H335" s="5">
        <v>6</v>
      </c>
      <c r="I335" s="7">
        <v>8156</v>
      </c>
    </row>
    <row r="336" spans="1:9" ht="15.75" x14ac:dyDescent="0.25">
      <c r="A336" s="8">
        <v>116021632</v>
      </c>
      <c r="B336" s="8" t="s">
        <v>603</v>
      </c>
      <c r="C336" s="7">
        <v>901</v>
      </c>
      <c r="D336" s="5">
        <v>14.6</v>
      </c>
      <c r="E336" s="6" t="s">
        <v>273</v>
      </c>
      <c r="F336" s="5">
        <v>4.3</v>
      </c>
      <c r="G336" s="5">
        <v>3.1</v>
      </c>
      <c r="H336" s="5">
        <v>5.5</v>
      </c>
      <c r="I336" s="7">
        <v>21040</v>
      </c>
    </row>
    <row r="337" spans="1:9" ht="15.75" x14ac:dyDescent="0.25">
      <c r="A337" s="8">
        <v>116021633</v>
      </c>
      <c r="B337" s="8" t="s">
        <v>604</v>
      </c>
      <c r="C337" s="7">
        <v>490</v>
      </c>
      <c r="D337" s="5">
        <v>13.7</v>
      </c>
      <c r="E337" s="6" t="s">
        <v>273</v>
      </c>
      <c r="F337" s="5">
        <v>5.5</v>
      </c>
      <c r="G337" s="5">
        <v>4</v>
      </c>
      <c r="H337" s="5">
        <v>7</v>
      </c>
      <c r="I337" s="7">
        <v>8857</v>
      </c>
    </row>
    <row r="338" spans="1:9" ht="15.75" x14ac:dyDescent="0.25">
      <c r="A338" s="8">
        <v>116031313</v>
      </c>
      <c r="B338" s="8" t="s">
        <v>605</v>
      </c>
      <c r="C338" s="7">
        <v>1718</v>
      </c>
      <c r="D338" s="5">
        <v>12.3</v>
      </c>
      <c r="E338" s="6" t="s">
        <v>273</v>
      </c>
      <c r="F338" s="5">
        <v>12.8</v>
      </c>
      <c r="G338" s="5">
        <v>9.6999999999999993</v>
      </c>
      <c r="H338" s="5">
        <v>15.9</v>
      </c>
      <c r="I338" s="7">
        <v>13381</v>
      </c>
    </row>
    <row r="339" spans="1:9" ht="15.75" x14ac:dyDescent="0.25">
      <c r="A339" s="8">
        <v>116031314</v>
      </c>
      <c r="B339" s="8" t="s">
        <v>606</v>
      </c>
      <c r="C339" s="7">
        <v>428</v>
      </c>
      <c r="D339" s="5">
        <v>13.6</v>
      </c>
      <c r="E339" s="6" t="s">
        <v>273</v>
      </c>
      <c r="F339" s="5">
        <v>6.9</v>
      </c>
      <c r="G339" s="5">
        <v>5</v>
      </c>
      <c r="H339" s="5">
        <v>8.6999999999999993</v>
      </c>
      <c r="I339" s="7">
        <v>6234</v>
      </c>
    </row>
    <row r="340" spans="1:9" ht="15.75" x14ac:dyDescent="0.25">
      <c r="A340" s="8">
        <v>116031315</v>
      </c>
      <c r="B340" s="8" t="s">
        <v>607</v>
      </c>
      <c r="C340" s="7">
        <v>1151</v>
      </c>
      <c r="D340" s="5">
        <v>13.3</v>
      </c>
      <c r="E340" s="6" t="s">
        <v>273</v>
      </c>
      <c r="F340" s="5">
        <v>7.2</v>
      </c>
      <c r="G340" s="5">
        <v>5.3</v>
      </c>
      <c r="H340" s="5">
        <v>9</v>
      </c>
      <c r="I340" s="7">
        <v>16056</v>
      </c>
    </row>
    <row r="341" spans="1:9" ht="15.75" x14ac:dyDescent="0.25">
      <c r="A341" s="8">
        <v>116031316</v>
      </c>
      <c r="B341" s="8" t="s">
        <v>608</v>
      </c>
      <c r="C341" s="7">
        <v>1761</v>
      </c>
      <c r="D341" s="5">
        <v>12.3</v>
      </c>
      <c r="E341" s="6" t="s">
        <v>273</v>
      </c>
      <c r="F341" s="5">
        <v>11.3</v>
      </c>
      <c r="G341" s="5">
        <v>8.6</v>
      </c>
      <c r="H341" s="5">
        <v>14</v>
      </c>
      <c r="I341" s="7">
        <v>15569</v>
      </c>
    </row>
    <row r="342" spans="1:9" ht="15.75" x14ac:dyDescent="0.25">
      <c r="A342" s="8">
        <v>116031317</v>
      </c>
      <c r="B342" s="8" t="s">
        <v>609</v>
      </c>
      <c r="C342" s="7">
        <v>1404</v>
      </c>
      <c r="D342" s="5">
        <v>12.8</v>
      </c>
      <c r="E342" s="6" t="s">
        <v>273</v>
      </c>
      <c r="F342" s="5">
        <v>8.1999999999999993</v>
      </c>
      <c r="G342" s="5">
        <v>6.1</v>
      </c>
      <c r="H342" s="5">
        <v>10.199999999999999</v>
      </c>
      <c r="I342" s="7">
        <v>17158</v>
      </c>
    </row>
    <row r="343" spans="1:9" ht="15.75" x14ac:dyDescent="0.25">
      <c r="A343" s="8">
        <v>116031318</v>
      </c>
      <c r="B343" s="8" t="s">
        <v>610</v>
      </c>
      <c r="C343" s="7">
        <v>2</v>
      </c>
      <c r="D343" s="5">
        <v>63.2</v>
      </c>
      <c r="E343" s="6" t="s">
        <v>611</v>
      </c>
      <c r="F343" s="5">
        <v>33.299999999999997</v>
      </c>
      <c r="G343" s="5">
        <v>0</v>
      </c>
      <c r="H343" s="5">
        <v>74.599999999999994</v>
      </c>
      <c r="I343" s="7">
        <v>6</v>
      </c>
    </row>
    <row r="344" spans="1:9" ht="15.75" x14ac:dyDescent="0.25">
      <c r="A344" s="8">
        <v>116031319</v>
      </c>
      <c r="B344" s="8" t="s">
        <v>612</v>
      </c>
      <c r="C344" s="7">
        <v>1131</v>
      </c>
      <c r="D344" s="5">
        <v>13.2</v>
      </c>
      <c r="E344" s="6" t="s">
        <v>273</v>
      </c>
      <c r="F344" s="5">
        <v>6.6</v>
      </c>
      <c r="G344" s="5">
        <v>4.9000000000000004</v>
      </c>
      <c r="H344" s="5">
        <v>8.4</v>
      </c>
      <c r="I344" s="7">
        <v>17031</v>
      </c>
    </row>
    <row r="345" spans="1:9" ht="15.75" x14ac:dyDescent="0.25">
      <c r="A345" s="8">
        <v>117011320</v>
      </c>
      <c r="B345" s="8" t="s">
        <v>613</v>
      </c>
      <c r="C345" s="7">
        <v>32</v>
      </c>
      <c r="D345" s="5">
        <v>20.9</v>
      </c>
      <c r="E345" s="6" t="s">
        <v>273</v>
      </c>
      <c r="F345" s="5">
        <v>6.1</v>
      </c>
      <c r="G345" s="5">
        <v>3.6</v>
      </c>
      <c r="H345" s="5">
        <v>8.6</v>
      </c>
      <c r="I345" s="7">
        <v>522</v>
      </c>
    </row>
    <row r="346" spans="1:9" ht="15.75" x14ac:dyDescent="0.25">
      <c r="A346" s="8">
        <v>117011321</v>
      </c>
      <c r="B346" s="8" t="s">
        <v>614</v>
      </c>
      <c r="C346" s="7">
        <v>713</v>
      </c>
      <c r="D346" s="5">
        <v>12.2</v>
      </c>
      <c r="E346" s="6" t="s">
        <v>273</v>
      </c>
      <c r="F346" s="5">
        <v>6.9</v>
      </c>
      <c r="G346" s="5">
        <v>5.2</v>
      </c>
      <c r="H346" s="5">
        <v>8.5</v>
      </c>
      <c r="I346" s="7">
        <v>10351</v>
      </c>
    </row>
    <row r="347" spans="1:9" ht="15.75" x14ac:dyDescent="0.25">
      <c r="A347" s="8">
        <v>117011323</v>
      </c>
      <c r="B347" s="8" t="s">
        <v>615</v>
      </c>
      <c r="C347" s="7">
        <v>785</v>
      </c>
      <c r="D347" s="5">
        <v>12.6</v>
      </c>
      <c r="E347" s="6" t="s">
        <v>273</v>
      </c>
      <c r="F347" s="5">
        <v>6.3</v>
      </c>
      <c r="G347" s="5">
        <v>4.7</v>
      </c>
      <c r="H347" s="5">
        <v>7.8</v>
      </c>
      <c r="I347" s="7">
        <v>12467</v>
      </c>
    </row>
    <row r="348" spans="1:9" ht="15.75" x14ac:dyDescent="0.25">
      <c r="A348" s="8">
        <v>117011324</v>
      </c>
      <c r="B348" s="8" t="s">
        <v>616</v>
      </c>
      <c r="C348" s="7">
        <v>1</v>
      </c>
      <c r="D348" s="5">
        <v>90.1</v>
      </c>
      <c r="E348" s="6" t="s">
        <v>611</v>
      </c>
      <c r="F348" s="5">
        <v>12.5</v>
      </c>
      <c r="G348" s="5">
        <v>0</v>
      </c>
      <c r="H348" s="5">
        <v>34.6</v>
      </c>
      <c r="I348" s="7">
        <v>8</v>
      </c>
    </row>
    <row r="349" spans="1:9" ht="15.75" x14ac:dyDescent="0.25">
      <c r="A349" s="8">
        <v>117011325</v>
      </c>
      <c r="B349" s="8" t="s">
        <v>617</v>
      </c>
      <c r="C349" s="7">
        <v>1</v>
      </c>
      <c r="D349" s="5">
        <v>81.8</v>
      </c>
      <c r="E349" s="6" t="s">
        <v>611</v>
      </c>
      <c r="F349" s="5">
        <v>9.1</v>
      </c>
      <c r="G349" s="5">
        <v>0</v>
      </c>
      <c r="H349" s="5">
        <v>23.7</v>
      </c>
      <c r="I349" s="7">
        <v>11</v>
      </c>
    </row>
    <row r="350" spans="1:9" ht="15.75" x14ac:dyDescent="0.25">
      <c r="A350" s="8">
        <v>117011634</v>
      </c>
      <c r="B350" s="8" t="s">
        <v>618</v>
      </c>
      <c r="C350" s="7">
        <v>451</v>
      </c>
      <c r="D350" s="5">
        <v>12.8</v>
      </c>
      <c r="E350" s="6" t="s">
        <v>273</v>
      </c>
      <c r="F350" s="5">
        <v>6.2</v>
      </c>
      <c r="G350" s="5">
        <v>4.7</v>
      </c>
      <c r="H350" s="5">
        <v>7.8</v>
      </c>
      <c r="I350" s="7">
        <v>7234</v>
      </c>
    </row>
    <row r="351" spans="1:9" ht="15.75" x14ac:dyDescent="0.25">
      <c r="A351" s="8">
        <v>117011635</v>
      </c>
      <c r="B351" s="8" t="s">
        <v>619</v>
      </c>
      <c r="C351" s="7">
        <v>912</v>
      </c>
      <c r="D351" s="5">
        <v>14.1</v>
      </c>
      <c r="E351" s="6" t="s">
        <v>273</v>
      </c>
      <c r="F351" s="5">
        <v>4.5999999999999996</v>
      </c>
      <c r="G351" s="5">
        <v>3.4</v>
      </c>
      <c r="H351" s="5">
        <v>5.9</v>
      </c>
      <c r="I351" s="7">
        <v>19687</v>
      </c>
    </row>
    <row r="352" spans="1:9" ht="15.75" x14ac:dyDescent="0.25">
      <c r="A352" s="8">
        <v>117021327</v>
      </c>
      <c r="B352" s="8" t="s">
        <v>620</v>
      </c>
      <c r="C352" s="7">
        <v>1387</v>
      </c>
      <c r="D352" s="5">
        <v>12.1</v>
      </c>
      <c r="E352" s="6" t="s">
        <v>273</v>
      </c>
      <c r="F352" s="5">
        <v>8.4</v>
      </c>
      <c r="G352" s="5">
        <v>6.4</v>
      </c>
      <c r="H352" s="5">
        <v>10.4</v>
      </c>
      <c r="I352" s="7">
        <v>16495</v>
      </c>
    </row>
    <row r="353" spans="1:9" ht="15.75" x14ac:dyDescent="0.25">
      <c r="A353" s="8">
        <v>117021328</v>
      </c>
      <c r="B353" s="8" t="s">
        <v>621</v>
      </c>
      <c r="C353" s="7">
        <v>523</v>
      </c>
      <c r="D353" s="5">
        <v>12.6</v>
      </c>
      <c r="E353" s="6" t="s">
        <v>273</v>
      </c>
      <c r="F353" s="5">
        <v>7.6</v>
      </c>
      <c r="G353" s="5">
        <v>5.7</v>
      </c>
      <c r="H353" s="5">
        <v>9.5</v>
      </c>
      <c r="I353" s="7">
        <v>6893</v>
      </c>
    </row>
    <row r="354" spans="1:9" ht="15.75" x14ac:dyDescent="0.25">
      <c r="A354" s="8">
        <v>117021636</v>
      </c>
      <c r="B354" s="8" t="s">
        <v>622</v>
      </c>
      <c r="C354" s="7">
        <v>794</v>
      </c>
      <c r="D354" s="5">
        <v>12.4</v>
      </c>
      <c r="E354" s="6" t="s">
        <v>273</v>
      </c>
      <c r="F354" s="5">
        <v>7.9</v>
      </c>
      <c r="G354" s="5">
        <v>6</v>
      </c>
      <c r="H354" s="5">
        <v>9.8000000000000007</v>
      </c>
      <c r="I354" s="7">
        <v>10056</v>
      </c>
    </row>
    <row r="355" spans="1:9" ht="15.75" x14ac:dyDescent="0.25">
      <c r="A355" s="8">
        <v>117021637</v>
      </c>
      <c r="B355" s="8" t="s">
        <v>623</v>
      </c>
      <c r="C355" s="7">
        <v>916</v>
      </c>
      <c r="D355" s="5">
        <v>12.4</v>
      </c>
      <c r="E355" s="6" t="s">
        <v>273</v>
      </c>
      <c r="F355" s="5">
        <v>7.8</v>
      </c>
      <c r="G355" s="5">
        <v>5.9</v>
      </c>
      <c r="H355" s="5">
        <v>9.6</v>
      </c>
      <c r="I355" s="7">
        <v>11815</v>
      </c>
    </row>
    <row r="356" spans="1:9" ht="15.75" x14ac:dyDescent="0.25">
      <c r="A356" s="8">
        <v>117031329</v>
      </c>
      <c r="B356" s="8" t="s">
        <v>624</v>
      </c>
      <c r="C356" s="7">
        <v>595</v>
      </c>
      <c r="D356" s="5">
        <v>13.6</v>
      </c>
      <c r="E356" s="6" t="s">
        <v>273</v>
      </c>
      <c r="F356" s="5">
        <v>6.4</v>
      </c>
      <c r="G356" s="5">
        <v>4.7</v>
      </c>
      <c r="H356" s="5">
        <v>8.1</v>
      </c>
      <c r="I356" s="7">
        <v>9255</v>
      </c>
    </row>
    <row r="357" spans="1:9" ht="15.75" x14ac:dyDescent="0.25">
      <c r="A357" s="8">
        <v>117031330</v>
      </c>
      <c r="B357" s="8" t="s">
        <v>625</v>
      </c>
      <c r="C357" s="7">
        <v>1231</v>
      </c>
      <c r="D357" s="5">
        <v>12.9</v>
      </c>
      <c r="E357" s="6" t="s">
        <v>273</v>
      </c>
      <c r="F357" s="5">
        <v>7</v>
      </c>
      <c r="G357" s="5">
        <v>5.2</v>
      </c>
      <c r="H357" s="5">
        <v>8.8000000000000007</v>
      </c>
      <c r="I357" s="7">
        <v>17558</v>
      </c>
    </row>
    <row r="358" spans="1:9" ht="15.75" x14ac:dyDescent="0.25">
      <c r="A358" s="8">
        <v>117031331</v>
      </c>
      <c r="B358" s="8" t="s">
        <v>626</v>
      </c>
      <c r="C358" s="7">
        <v>1364</v>
      </c>
      <c r="D358" s="5">
        <v>12.6</v>
      </c>
      <c r="E358" s="6" t="s">
        <v>273</v>
      </c>
      <c r="F358" s="5">
        <v>7.7</v>
      </c>
      <c r="G358" s="5">
        <v>5.8</v>
      </c>
      <c r="H358" s="5">
        <v>9.6999999999999993</v>
      </c>
      <c r="I358" s="7">
        <v>17628</v>
      </c>
    </row>
    <row r="359" spans="1:9" ht="15.75" x14ac:dyDescent="0.25">
      <c r="A359" s="8">
        <v>117031333</v>
      </c>
      <c r="B359" s="8" t="s">
        <v>627</v>
      </c>
      <c r="C359" s="7">
        <v>1062</v>
      </c>
      <c r="D359" s="5">
        <v>13.3</v>
      </c>
      <c r="E359" s="6" t="s">
        <v>273</v>
      </c>
      <c r="F359" s="5">
        <v>6.7</v>
      </c>
      <c r="G359" s="5">
        <v>5</v>
      </c>
      <c r="H359" s="5">
        <v>8.5</v>
      </c>
      <c r="I359" s="7">
        <v>15814</v>
      </c>
    </row>
    <row r="360" spans="1:9" ht="15.75" x14ac:dyDescent="0.25">
      <c r="A360" s="8">
        <v>117031336</v>
      </c>
      <c r="B360" s="8" t="s">
        <v>628</v>
      </c>
      <c r="C360" s="7">
        <v>923</v>
      </c>
      <c r="D360" s="5">
        <v>13.4</v>
      </c>
      <c r="E360" s="6" t="s">
        <v>273</v>
      </c>
      <c r="F360" s="5">
        <v>6.5</v>
      </c>
      <c r="G360" s="5">
        <v>4.8</v>
      </c>
      <c r="H360" s="5">
        <v>8.1999999999999993</v>
      </c>
      <c r="I360" s="7">
        <v>14212</v>
      </c>
    </row>
    <row r="361" spans="1:9" ht="15.75" x14ac:dyDescent="0.25">
      <c r="A361" s="8">
        <v>117031638</v>
      </c>
      <c r="B361" s="8" t="s">
        <v>629</v>
      </c>
      <c r="C361" s="7">
        <v>490</v>
      </c>
      <c r="D361" s="5">
        <v>13</v>
      </c>
      <c r="E361" s="6" t="s">
        <v>273</v>
      </c>
      <c r="F361" s="5">
        <v>8.1</v>
      </c>
      <c r="G361" s="5">
        <v>6.1</v>
      </c>
      <c r="H361" s="5">
        <v>10.199999999999999</v>
      </c>
      <c r="I361" s="7">
        <v>6039</v>
      </c>
    </row>
    <row r="362" spans="1:9" ht="15.75" x14ac:dyDescent="0.25">
      <c r="A362" s="8">
        <v>117031639</v>
      </c>
      <c r="B362" s="8" t="s">
        <v>630</v>
      </c>
      <c r="C362" s="7">
        <v>393</v>
      </c>
      <c r="D362" s="5">
        <v>15.5</v>
      </c>
      <c r="E362" s="6" t="s">
        <v>273</v>
      </c>
      <c r="F362" s="5">
        <v>5.3</v>
      </c>
      <c r="G362" s="5">
        <v>3.7</v>
      </c>
      <c r="H362" s="5">
        <v>7</v>
      </c>
      <c r="I362" s="7">
        <v>7367</v>
      </c>
    </row>
    <row r="363" spans="1:9" ht="15.75" x14ac:dyDescent="0.25">
      <c r="A363" s="8">
        <v>117031640</v>
      </c>
      <c r="B363" s="8" t="s">
        <v>631</v>
      </c>
      <c r="C363" s="7">
        <v>1170</v>
      </c>
      <c r="D363" s="5">
        <v>12.4</v>
      </c>
      <c r="E363" s="6" t="s">
        <v>273</v>
      </c>
      <c r="F363" s="5">
        <v>9.1</v>
      </c>
      <c r="G363" s="5">
        <v>6.9</v>
      </c>
      <c r="H363" s="5">
        <v>11.4</v>
      </c>
      <c r="I363" s="7">
        <v>12788</v>
      </c>
    </row>
    <row r="364" spans="1:9" ht="15.75" x14ac:dyDescent="0.25">
      <c r="A364" s="8">
        <v>117031641</v>
      </c>
      <c r="B364" s="8" t="s">
        <v>632</v>
      </c>
      <c r="C364" s="7">
        <v>664</v>
      </c>
      <c r="D364" s="5">
        <v>14</v>
      </c>
      <c r="E364" s="6" t="s">
        <v>273</v>
      </c>
      <c r="F364" s="5">
        <v>5.9</v>
      </c>
      <c r="G364" s="5">
        <v>4.2</v>
      </c>
      <c r="H364" s="5">
        <v>7.5</v>
      </c>
      <c r="I364" s="7">
        <v>11342</v>
      </c>
    </row>
    <row r="365" spans="1:9" ht="15.75" x14ac:dyDescent="0.25">
      <c r="A365" s="8">
        <v>117031642</v>
      </c>
      <c r="B365" s="8" t="s">
        <v>633</v>
      </c>
      <c r="C365" s="7">
        <v>987</v>
      </c>
      <c r="D365" s="5">
        <v>12.5</v>
      </c>
      <c r="E365" s="6" t="s">
        <v>273</v>
      </c>
      <c r="F365" s="5">
        <v>8.3000000000000007</v>
      </c>
      <c r="G365" s="5">
        <v>6.3</v>
      </c>
      <c r="H365" s="5">
        <v>10.3</v>
      </c>
      <c r="I365" s="7">
        <v>11879</v>
      </c>
    </row>
    <row r="366" spans="1:9" ht="15.75" x14ac:dyDescent="0.25">
      <c r="A366" s="8">
        <v>117031643</v>
      </c>
      <c r="B366" s="8" t="s">
        <v>634</v>
      </c>
      <c r="C366" s="7">
        <v>649</v>
      </c>
      <c r="D366" s="5">
        <v>14.1</v>
      </c>
      <c r="E366" s="6" t="s">
        <v>273</v>
      </c>
      <c r="F366" s="5">
        <v>5.8</v>
      </c>
      <c r="G366" s="5">
        <v>4.2</v>
      </c>
      <c r="H366" s="5">
        <v>7.4</v>
      </c>
      <c r="I366" s="7">
        <v>11251</v>
      </c>
    </row>
    <row r="367" spans="1:9" ht="15.75" x14ac:dyDescent="0.25">
      <c r="A367" s="8">
        <v>117031644</v>
      </c>
      <c r="B367" s="8" t="s">
        <v>635</v>
      </c>
      <c r="C367" s="7">
        <v>385</v>
      </c>
      <c r="D367" s="5">
        <v>14.9</v>
      </c>
      <c r="E367" s="6" t="s">
        <v>273</v>
      </c>
      <c r="F367" s="5">
        <v>5.3</v>
      </c>
      <c r="G367" s="5">
        <v>3.7</v>
      </c>
      <c r="H367" s="5">
        <v>6.9</v>
      </c>
      <c r="I367" s="7">
        <v>7265</v>
      </c>
    </row>
    <row r="368" spans="1:9" ht="15.75" x14ac:dyDescent="0.25">
      <c r="A368" s="8">
        <v>117031645</v>
      </c>
      <c r="B368" s="8" t="s">
        <v>636</v>
      </c>
      <c r="C368" s="7">
        <v>671</v>
      </c>
      <c r="D368" s="5">
        <v>18.899999999999999</v>
      </c>
      <c r="E368" s="6" t="s">
        <v>273</v>
      </c>
      <c r="F368" s="5">
        <v>3.5</v>
      </c>
      <c r="G368" s="5">
        <v>2.2000000000000002</v>
      </c>
      <c r="H368" s="5">
        <v>4.8</v>
      </c>
      <c r="I368" s="7">
        <v>19129</v>
      </c>
    </row>
    <row r="369" spans="1:9" ht="15.75" x14ac:dyDescent="0.25">
      <c r="A369" s="8">
        <v>117031646</v>
      </c>
      <c r="B369" s="8" t="s">
        <v>637</v>
      </c>
      <c r="C369" s="7">
        <v>290</v>
      </c>
      <c r="D369" s="5">
        <v>16.5</v>
      </c>
      <c r="E369" s="6" t="s">
        <v>273</v>
      </c>
      <c r="F369" s="5">
        <v>4.5999999999999996</v>
      </c>
      <c r="G369" s="5">
        <v>3.1</v>
      </c>
      <c r="H369" s="5">
        <v>6.2</v>
      </c>
      <c r="I369" s="7">
        <v>6237</v>
      </c>
    </row>
    <row r="370" spans="1:9" ht="15.75" x14ac:dyDescent="0.25">
      <c r="A370" s="8">
        <v>117031647</v>
      </c>
      <c r="B370" s="8" t="s">
        <v>638</v>
      </c>
      <c r="C370" s="7">
        <v>1091</v>
      </c>
      <c r="D370" s="5">
        <v>13</v>
      </c>
      <c r="E370" s="6" t="s">
        <v>273</v>
      </c>
      <c r="F370" s="5">
        <v>7.1</v>
      </c>
      <c r="G370" s="5">
        <v>5.3</v>
      </c>
      <c r="H370" s="5">
        <v>8.9</v>
      </c>
      <c r="I370" s="7">
        <v>15289</v>
      </c>
    </row>
    <row r="371" spans="1:9" ht="15.75" x14ac:dyDescent="0.25">
      <c r="A371" s="8">
        <v>117031648</v>
      </c>
      <c r="B371" s="8" t="s">
        <v>639</v>
      </c>
      <c r="C371" s="7">
        <v>646</v>
      </c>
      <c r="D371" s="5">
        <v>15.3</v>
      </c>
      <c r="E371" s="6" t="s">
        <v>273</v>
      </c>
      <c r="F371" s="5">
        <v>5.3</v>
      </c>
      <c r="G371" s="5">
        <v>3.7</v>
      </c>
      <c r="H371" s="5">
        <v>6.9</v>
      </c>
      <c r="I371" s="7">
        <v>12149</v>
      </c>
    </row>
    <row r="372" spans="1:9" ht="15.75" x14ac:dyDescent="0.25">
      <c r="A372" s="8">
        <v>118011339</v>
      </c>
      <c r="B372" s="8" t="s">
        <v>640</v>
      </c>
      <c r="C372" s="7">
        <v>997</v>
      </c>
      <c r="D372" s="5">
        <v>13</v>
      </c>
      <c r="E372" s="6" t="s">
        <v>273</v>
      </c>
      <c r="F372" s="5">
        <v>6.3</v>
      </c>
      <c r="G372" s="5">
        <v>4.7</v>
      </c>
      <c r="H372" s="5">
        <v>8</v>
      </c>
      <c r="I372" s="7">
        <v>15728</v>
      </c>
    </row>
    <row r="373" spans="1:9" ht="15.75" x14ac:dyDescent="0.25">
      <c r="A373" s="8">
        <v>118011340</v>
      </c>
      <c r="B373" s="8" t="s">
        <v>641</v>
      </c>
      <c r="C373" s="7">
        <v>1081</v>
      </c>
      <c r="D373" s="5">
        <v>13.2</v>
      </c>
      <c r="E373" s="6" t="s">
        <v>273</v>
      </c>
      <c r="F373" s="5">
        <v>6.3</v>
      </c>
      <c r="G373" s="5">
        <v>4.5999999999999996</v>
      </c>
      <c r="H373" s="5">
        <v>7.9</v>
      </c>
      <c r="I373" s="7">
        <v>17289</v>
      </c>
    </row>
    <row r="374" spans="1:9" ht="15.75" x14ac:dyDescent="0.25">
      <c r="A374" s="8">
        <v>118011341</v>
      </c>
      <c r="B374" s="8" t="s">
        <v>642</v>
      </c>
      <c r="C374" s="7">
        <v>892</v>
      </c>
      <c r="D374" s="5">
        <v>12.9</v>
      </c>
      <c r="E374" s="6" t="s">
        <v>273</v>
      </c>
      <c r="F374" s="5">
        <v>6.3</v>
      </c>
      <c r="G374" s="5">
        <v>4.7</v>
      </c>
      <c r="H374" s="5">
        <v>7.9</v>
      </c>
      <c r="I374" s="7">
        <v>14218</v>
      </c>
    </row>
    <row r="375" spans="1:9" ht="15.75" x14ac:dyDescent="0.25">
      <c r="A375" s="8">
        <v>118011344</v>
      </c>
      <c r="B375" s="8" t="s">
        <v>643</v>
      </c>
      <c r="C375" s="7">
        <v>531</v>
      </c>
      <c r="D375" s="5">
        <v>13.3</v>
      </c>
      <c r="E375" s="6" t="s">
        <v>273</v>
      </c>
      <c r="F375" s="5">
        <v>6.1</v>
      </c>
      <c r="G375" s="5">
        <v>4.5</v>
      </c>
      <c r="H375" s="5">
        <v>7.7</v>
      </c>
      <c r="I375" s="7">
        <v>8686</v>
      </c>
    </row>
    <row r="376" spans="1:9" ht="15.75" x14ac:dyDescent="0.25">
      <c r="A376" s="8">
        <v>118011345</v>
      </c>
      <c r="B376" s="8" t="s">
        <v>644</v>
      </c>
      <c r="C376" s="7">
        <v>726</v>
      </c>
      <c r="D376" s="5">
        <v>13.3</v>
      </c>
      <c r="E376" s="6" t="s">
        <v>273</v>
      </c>
      <c r="F376" s="5">
        <v>6</v>
      </c>
      <c r="G376" s="5">
        <v>4.4000000000000004</v>
      </c>
      <c r="H376" s="5">
        <v>7.5</v>
      </c>
      <c r="I376" s="7">
        <v>12189</v>
      </c>
    </row>
    <row r="377" spans="1:9" ht="15.75" x14ac:dyDescent="0.25">
      <c r="A377" s="8">
        <v>118011346</v>
      </c>
      <c r="B377" s="8" t="s">
        <v>645</v>
      </c>
      <c r="C377" s="7">
        <v>550</v>
      </c>
      <c r="D377" s="5">
        <v>13.2</v>
      </c>
      <c r="E377" s="6" t="s">
        <v>273</v>
      </c>
      <c r="F377" s="5">
        <v>6.1</v>
      </c>
      <c r="G377" s="5">
        <v>4.5</v>
      </c>
      <c r="H377" s="5">
        <v>7.7</v>
      </c>
      <c r="I377" s="7">
        <v>8969</v>
      </c>
    </row>
    <row r="378" spans="1:9" ht="15.75" x14ac:dyDescent="0.25">
      <c r="A378" s="8">
        <v>118011347</v>
      </c>
      <c r="B378" s="8" t="s">
        <v>646</v>
      </c>
      <c r="C378" s="7">
        <v>337</v>
      </c>
      <c r="D378" s="5">
        <v>13.8</v>
      </c>
      <c r="E378" s="6" t="s">
        <v>273</v>
      </c>
      <c r="F378" s="5">
        <v>5.8</v>
      </c>
      <c r="G378" s="5">
        <v>4.2</v>
      </c>
      <c r="H378" s="5">
        <v>7.3</v>
      </c>
      <c r="I378" s="7">
        <v>5828</v>
      </c>
    </row>
    <row r="379" spans="1:9" ht="15.75" x14ac:dyDescent="0.25">
      <c r="A379" s="8">
        <v>118011649</v>
      </c>
      <c r="B379" s="8" t="s">
        <v>647</v>
      </c>
      <c r="C379" s="7">
        <v>688</v>
      </c>
      <c r="D379" s="5">
        <v>13.3</v>
      </c>
      <c r="E379" s="6" t="s">
        <v>273</v>
      </c>
      <c r="F379" s="5">
        <v>5.9</v>
      </c>
      <c r="G379" s="5">
        <v>4.4000000000000004</v>
      </c>
      <c r="H379" s="5">
        <v>7.5</v>
      </c>
      <c r="I379" s="7">
        <v>11600</v>
      </c>
    </row>
    <row r="380" spans="1:9" ht="15.75" x14ac:dyDescent="0.25">
      <c r="A380" s="8">
        <v>118011650</v>
      </c>
      <c r="B380" s="8" t="s">
        <v>648</v>
      </c>
      <c r="C380" s="7">
        <v>496</v>
      </c>
      <c r="D380" s="5">
        <v>13.4</v>
      </c>
      <c r="E380" s="6" t="s">
        <v>273</v>
      </c>
      <c r="F380" s="5">
        <v>6</v>
      </c>
      <c r="G380" s="5">
        <v>4.4000000000000004</v>
      </c>
      <c r="H380" s="5">
        <v>7.6</v>
      </c>
      <c r="I380" s="7">
        <v>8298</v>
      </c>
    </row>
    <row r="381" spans="1:9" ht="15.75" x14ac:dyDescent="0.25">
      <c r="A381" s="8">
        <v>118021564</v>
      </c>
      <c r="B381" s="8" t="s">
        <v>649</v>
      </c>
      <c r="C381" s="7">
        <v>508</v>
      </c>
      <c r="D381" s="5">
        <v>13.6</v>
      </c>
      <c r="E381" s="6" t="s">
        <v>273</v>
      </c>
      <c r="F381" s="5">
        <v>5.6</v>
      </c>
      <c r="G381" s="5">
        <v>4.0999999999999996</v>
      </c>
      <c r="H381" s="5">
        <v>7.1</v>
      </c>
      <c r="I381" s="7">
        <v>9003</v>
      </c>
    </row>
    <row r="382" spans="1:9" ht="15.75" x14ac:dyDescent="0.25">
      <c r="A382" s="8">
        <v>118021565</v>
      </c>
      <c r="B382" s="8" t="s">
        <v>650</v>
      </c>
      <c r="C382" s="7">
        <v>633</v>
      </c>
      <c r="D382" s="5">
        <v>13.5</v>
      </c>
      <c r="E382" s="6" t="s">
        <v>273</v>
      </c>
      <c r="F382" s="5">
        <v>5.6</v>
      </c>
      <c r="G382" s="5">
        <v>4.0999999999999996</v>
      </c>
      <c r="H382" s="5">
        <v>7</v>
      </c>
      <c r="I382" s="7">
        <v>11401</v>
      </c>
    </row>
    <row r="383" spans="1:9" ht="15.75" x14ac:dyDescent="0.25">
      <c r="A383" s="8">
        <v>118021566</v>
      </c>
      <c r="B383" s="8" t="s">
        <v>651</v>
      </c>
      <c r="C383" s="7">
        <v>464</v>
      </c>
      <c r="D383" s="5">
        <v>13.1</v>
      </c>
      <c r="E383" s="6" t="s">
        <v>273</v>
      </c>
      <c r="F383" s="5">
        <v>6</v>
      </c>
      <c r="G383" s="5">
        <v>4.4000000000000004</v>
      </c>
      <c r="H383" s="5">
        <v>7.5</v>
      </c>
      <c r="I383" s="7">
        <v>7763</v>
      </c>
    </row>
    <row r="384" spans="1:9" ht="15.75" x14ac:dyDescent="0.25">
      <c r="A384" s="8">
        <v>118021567</v>
      </c>
      <c r="B384" s="8" t="s">
        <v>652</v>
      </c>
      <c r="C384" s="7">
        <v>647</v>
      </c>
      <c r="D384" s="5">
        <v>12.4</v>
      </c>
      <c r="E384" s="6" t="s">
        <v>273</v>
      </c>
      <c r="F384" s="5">
        <v>7.2</v>
      </c>
      <c r="G384" s="5">
        <v>5.5</v>
      </c>
      <c r="H384" s="5">
        <v>9</v>
      </c>
      <c r="I384" s="7">
        <v>8942</v>
      </c>
    </row>
    <row r="385" spans="1:9" ht="15.75" x14ac:dyDescent="0.25">
      <c r="A385" s="8">
        <v>118021568</v>
      </c>
      <c r="B385" s="8" t="s">
        <v>653</v>
      </c>
      <c r="C385" s="7">
        <v>474</v>
      </c>
      <c r="D385" s="5">
        <v>13.2</v>
      </c>
      <c r="E385" s="6" t="s">
        <v>273</v>
      </c>
      <c r="F385" s="5">
        <v>5.8</v>
      </c>
      <c r="G385" s="5">
        <v>4.3</v>
      </c>
      <c r="H385" s="5">
        <v>7.4</v>
      </c>
      <c r="I385" s="7">
        <v>8107</v>
      </c>
    </row>
    <row r="386" spans="1:9" ht="15.75" x14ac:dyDescent="0.25">
      <c r="A386" s="8">
        <v>118021569</v>
      </c>
      <c r="B386" s="8" t="s">
        <v>654</v>
      </c>
      <c r="C386" s="7">
        <v>779</v>
      </c>
      <c r="D386" s="5">
        <v>13</v>
      </c>
      <c r="E386" s="6" t="s">
        <v>273</v>
      </c>
      <c r="F386" s="5">
        <v>6</v>
      </c>
      <c r="G386" s="5">
        <v>4.5</v>
      </c>
      <c r="H386" s="5">
        <v>7.6</v>
      </c>
      <c r="I386" s="7">
        <v>12891</v>
      </c>
    </row>
    <row r="387" spans="1:9" ht="15.75" x14ac:dyDescent="0.25">
      <c r="A387" s="8">
        <v>118021570</v>
      </c>
      <c r="B387" s="8" t="s">
        <v>655</v>
      </c>
      <c r="C387" s="7">
        <v>607</v>
      </c>
      <c r="D387" s="5">
        <v>13.1</v>
      </c>
      <c r="E387" s="6" t="s">
        <v>273</v>
      </c>
      <c r="F387" s="5">
        <v>6</v>
      </c>
      <c r="G387" s="5">
        <v>4.5</v>
      </c>
      <c r="H387" s="5">
        <v>7.6</v>
      </c>
      <c r="I387" s="7">
        <v>10053</v>
      </c>
    </row>
    <row r="388" spans="1:9" ht="15.75" x14ac:dyDescent="0.25">
      <c r="A388" s="8">
        <v>118021651</v>
      </c>
      <c r="B388" s="8" t="s">
        <v>656</v>
      </c>
      <c r="C388" s="7">
        <v>990</v>
      </c>
      <c r="D388" s="5">
        <v>13</v>
      </c>
      <c r="E388" s="6" t="s">
        <v>273</v>
      </c>
      <c r="F388" s="5">
        <v>6.2</v>
      </c>
      <c r="G388" s="5">
        <v>4.5999999999999996</v>
      </c>
      <c r="H388" s="5">
        <v>7.8</v>
      </c>
      <c r="I388" s="7">
        <v>16024</v>
      </c>
    </row>
    <row r="389" spans="1:9" ht="15.75" x14ac:dyDescent="0.25">
      <c r="A389" s="8">
        <v>118021652</v>
      </c>
      <c r="B389" s="8" t="s">
        <v>657</v>
      </c>
      <c r="C389" s="7">
        <v>543</v>
      </c>
      <c r="D389" s="5">
        <v>12.3</v>
      </c>
      <c r="E389" s="6" t="s">
        <v>273</v>
      </c>
      <c r="F389" s="5">
        <v>7.2</v>
      </c>
      <c r="G389" s="5">
        <v>5.5</v>
      </c>
      <c r="H389" s="5">
        <v>9</v>
      </c>
      <c r="I389" s="7">
        <v>7501</v>
      </c>
    </row>
    <row r="390" spans="1:9" ht="15.75" x14ac:dyDescent="0.25">
      <c r="A390" s="8">
        <v>118021653</v>
      </c>
      <c r="B390" s="8" t="s">
        <v>658</v>
      </c>
      <c r="C390" s="7">
        <v>769</v>
      </c>
      <c r="D390" s="5">
        <v>12.1</v>
      </c>
      <c r="E390" s="6" t="s">
        <v>273</v>
      </c>
      <c r="F390" s="5">
        <v>7.4</v>
      </c>
      <c r="G390" s="5">
        <v>5.7</v>
      </c>
      <c r="H390" s="5">
        <v>9.1999999999999993</v>
      </c>
      <c r="I390" s="7">
        <v>10360</v>
      </c>
    </row>
    <row r="391" spans="1:9" ht="15.75" x14ac:dyDescent="0.25">
      <c r="A391" s="8">
        <v>118021654</v>
      </c>
      <c r="B391" s="8" t="s">
        <v>659</v>
      </c>
      <c r="C391" s="7">
        <v>341</v>
      </c>
      <c r="D391" s="5">
        <v>12.6</v>
      </c>
      <c r="E391" s="6" t="s">
        <v>273</v>
      </c>
      <c r="F391" s="5">
        <v>7.9</v>
      </c>
      <c r="G391" s="5">
        <v>5.9</v>
      </c>
      <c r="H391" s="5">
        <v>9.8000000000000007</v>
      </c>
      <c r="I391" s="7">
        <v>4328</v>
      </c>
    </row>
    <row r="392" spans="1:9" ht="15.75" x14ac:dyDescent="0.25">
      <c r="A392" s="8">
        <v>119011354</v>
      </c>
      <c r="B392" s="8" t="s">
        <v>660</v>
      </c>
      <c r="C392" s="7">
        <v>1432</v>
      </c>
      <c r="D392" s="5">
        <v>12.5</v>
      </c>
      <c r="E392" s="6" t="s">
        <v>273</v>
      </c>
      <c r="F392" s="5">
        <v>8.3000000000000007</v>
      </c>
      <c r="G392" s="5">
        <v>6.3</v>
      </c>
      <c r="H392" s="5">
        <v>10.3</v>
      </c>
      <c r="I392" s="7">
        <v>17249</v>
      </c>
    </row>
    <row r="393" spans="1:9" ht="15.75" x14ac:dyDescent="0.25">
      <c r="A393" s="8">
        <v>119011355</v>
      </c>
      <c r="B393" s="8" t="s">
        <v>661</v>
      </c>
      <c r="C393" s="7">
        <v>64</v>
      </c>
      <c r="D393" s="5">
        <v>17.7</v>
      </c>
      <c r="E393" s="6" t="s">
        <v>273</v>
      </c>
      <c r="F393" s="5">
        <v>5.8</v>
      </c>
      <c r="G393" s="5">
        <v>3.8</v>
      </c>
      <c r="H393" s="5">
        <v>7.8</v>
      </c>
      <c r="I393" s="7">
        <v>1108</v>
      </c>
    </row>
    <row r="394" spans="1:9" ht="15.75" x14ac:dyDescent="0.25">
      <c r="A394" s="8">
        <v>119011356</v>
      </c>
      <c r="B394" s="8" t="s">
        <v>662</v>
      </c>
      <c r="C394" s="7">
        <v>728</v>
      </c>
      <c r="D394" s="5">
        <v>13</v>
      </c>
      <c r="E394" s="6" t="s">
        <v>273</v>
      </c>
      <c r="F394" s="5">
        <v>7.7</v>
      </c>
      <c r="G394" s="5">
        <v>5.7</v>
      </c>
      <c r="H394" s="5">
        <v>9.6</v>
      </c>
      <c r="I394" s="7">
        <v>9508</v>
      </c>
    </row>
    <row r="395" spans="1:9" ht="15.75" x14ac:dyDescent="0.25">
      <c r="A395" s="8">
        <v>119011358</v>
      </c>
      <c r="B395" s="8" t="s">
        <v>663</v>
      </c>
      <c r="C395" s="7">
        <v>941</v>
      </c>
      <c r="D395" s="5">
        <v>12.7</v>
      </c>
      <c r="E395" s="6" t="s">
        <v>273</v>
      </c>
      <c r="F395" s="5">
        <v>7</v>
      </c>
      <c r="G395" s="5">
        <v>5.3</v>
      </c>
      <c r="H395" s="5">
        <v>8.8000000000000007</v>
      </c>
      <c r="I395" s="7">
        <v>13390</v>
      </c>
    </row>
    <row r="396" spans="1:9" ht="15.75" x14ac:dyDescent="0.25">
      <c r="A396" s="8">
        <v>119011360</v>
      </c>
      <c r="B396" s="8" t="s">
        <v>664</v>
      </c>
      <c r="C396" s="7">
        <v>993</v>
      </c>
      <c r="D396" s="5">
        <v>12.6</v>
      </c>
      <c r="E396" s="6" t="s">
        <v>273</v>
      </c>
      <c r="F396" s="5">
        <v>7.3</v>
      </c>
      <c r="G396" s="5">
        <v>5.5</v>
      </c>
      <c r="H396" s="5">
        <v>9.1</v>
      </c>
      <c r="I396" s="7">
        <v>13674</v>
      </c>
    </row>
    <row r="397" spans="1:9" ht="15.75" x14ac:dyDescent="0.25">
      <c r="A397" s="8">
        <v>119011361</v>
      </c>
      <c r="B397" s="8" t="s">
        <v>665</v>
      </c>
      <c r="C397" s="7">
        <v>1212</v>
      </c>
      <c r="D397" s="5">
        <v>13.2</v>
      </c>
      <c r="E397" s="6" t="s">
        <v>273</v>
      </c>
      <c r="F397" s="5">
        <v>7.2</v>
      </c>
      <c r="G397" s="5">
        <v>5.3</v>
      </c>
      <c r="H397" s="5">
        <v>9</v>
      </c>
      <c r="I397" s="7">
        <v>16929</v>
      </c>
    </row>
    <row r="398" spans="1:9" ht="15.75" x14ac:dyDescent="0.25">
      <c r="A398" s="8">
        <v>119011571</v>
      </c>
      <c r="B398" s="8" t="s">
        <v>666</v>
      </c>
      <c r="C398" s="7">
        <v>791</v>
      </c>
      <c r="D398" s="5">
        <v>13.8</v>
      </c>
      <c r="E398" s="6" t="s">
        <v>273</v>
      </c>
      <c r="F398" s="5">
        <v>6.1</v>
      </c>
      <c r="G398" s="5">
        <v>4.4000000000000004</v>
      </c>
      <c r="H398" s="5">
        <v>7.7</v>
      </c>
      <c r="I398" s="7">
        <v>13055</v>
      </c>
    </row>
    <row r="399" spans="1:9" ht="15.75" x14ac:dyDescent="0.25">
      <c r="A399" s="8">
        <v>119011572</v>
      </c>
      <c r="B399" s="8" t="s">
        <v>667</v>
      </c>
      <c r="C399" s="7">
        <v>851</v>
      </c>
      <c r="D399" s="5">
        <v>14.3</v>
      </c>
      <c r="E399" s="6" t="s">
        <v>273</v>
      </c>
      <c r="F399" s="5">
        <v>5.9</v>
      </c>
      <c r="G399" s="5">
        <v>4.2</v>
      </c>
      <c r="H399" s="5">
        <v>7.6</v>
      </c>
      <c r="I399" s="7">
        <v>14431</v>
      </c>
    </row>
    <row r="400" spans="1:9" ht="15.75" x14ac:dyDescent="0.25">
      <c r="A400" s="8">
        <v>119011655</v>
      </c>
      <c r="B400" s="8" t="s">
        <v>668</v>
      </c>
      <c r="C400" s="7">
        <v>896</v>
      </c>
      <c r="D400" s="5">
        <v>12.5</v>
      </c>
      <c r="E400" s="6" t="s">
        <v>273</v>
      </c>
      <c r="F400" s="5">
        <v>8.4</v>
      </c>
      <c r="G400" s="5">
        <v>6.3</v>
      </c>
      <c r="H400" s="5">
        <v>10.5</v>
      </c>
      <c r="I400" s="7">
        <v>10668</v>
      </c>
    </row>
    <row r="401" spans="1:9" ht="15.75" x14ac:dyDescent="0.25">
      <c r="A401" s="8">
        <v>119011656</v>
      </c>
      <c r="B401" s="8" t="s">
        <v>669</v>
      </c>
      <c r="C401" s="7">
        <v>817</v>
      </c>
      <c r="D401" s="5">
        <v>12.6</v>
      </c>
      <c r="E401" s="6" t="s">
        <v>273</v>
      </c>
      <c r="F401" s="5">
        <v>8.5</v>
      </c>
      <c r="G401" s="5">
        <v>6.4</v>
      </c>
      <c r="H401" s="5">
        <v>10.6</v>
      </c>
      <c r="I401" s="7">
        <v>9576</v>
      </c>
    </row>
    <row r="402" spans="1:9" ht="15.75" x14ac:dyDescent="0.25">
      <c r="A402" s="8">
        <v>119011657</v>
      </c>
      <c r="B402" s="8" t="s">
        <v>670</v>
      </c>
      <c r="C402" s="7">
        <v>650</v>
      </c>
      <c r="D402" s="5">
        <v>12.7</v>
      </c>
      <c r="E402" s="6" t="s">
        <v>273</v>
      </c>
      <c r="F402" s="5">
        <v>7.4</v>
      </c>
      <c r="G402" s="5">
        <v>5.6</v>
      </c>
      <c r="H402" s="5">
        <v>9.3000000000000007</v>
      </c>
      <c r="I402" s="7">
        <v>8740</v>
      </c>
    </row>
    <row r="403" spans="1:9" ht="15.75" x14ac:dyDescent="0.25">
      <c r="A403" s="8">
        <v>119011658</v>
      </c>
      <c r="B403" s="8" t="s">
        <v>671</v>
      </c>
      <c r="C403" s="7">
        <v>898</v>
      </c>
      <c r="D403" s="5">
        <v>12.6</v>
      </c>
      <c r="E403" s="6" t="s">
        <v>273</v>
      </c>
      <c r="F403" s="5">
        <v>7.3</v>
      </c>
      <c r="G403" s="5">
        <v>5.5</v>
      </c>
      <c r="H403" s="5">
        <v>9.1</v>
      </c>
      <c r="I403" s="7">
        <v>12307</v>
      </c>
    </row>
    <row r="404" spans="1:9" ht="15.75" x14ac:dyDescent="0.25">
      <c r="A404" s="8">
        <v>119021362</v>
      </c>
      <c r="B404" s="8" t="s">
        <v>672</v>
      </c>
      <c r="C404" s="7">
        <v>1120</v>
      </c>
      <c r="D404" s="5">
        <v>12.5</v>
      </c>
      <c r="E404" s="6" t="s">
        <v>273</v>
      </c>
      <c r="F404" s="5">
        <v>6.9</v>
      </c>
      <c r="G404" s="5">
        <v>5.2</v>
      </c>
      <c r="H404" s="5">
        <v>8.6</v>
      </c>
      <c r="I404" s="7">
        <v>16268</v>
      </c>
    </row>
    <row r="405" spans="1:9" ht="15.75" x14ac:dyDescent="0.25">
      <c r="A405" s="8">
        <v>119021366</v>
      </c>
      <c r="B405" s="8" t="s">
        <v>673</v>
      </c>
      <c r="C405" s="7">
        <v>1266</v>
      </c>
      <c r="D405" s="5">
        <v>12.5</v>
      </c>
      <c r="E405" s="6" t="s">
        <v>273</v>
      </c>
      <c r="F405" s="5">
        <v>7.7</v>
      </c>
      <c r="G405" s="5">
        <v>5.8</v>
      </c>
      <c r="H405" s="5">
        <v>9.6</v>
      </c>
      <c r="I405" s="7">
        <v>16415</v>
      </c>
    </row>
    <row r="406" spans="1:9" ht="15.75" x14ac:dyDescent="0.25">
      <c r="A406" s="8">
        <v>119021367</v>
      </c>
      <c r="B406" s="8" t="s">
        <v>674</v>
      </c>
      <c r="C406" s="7">
        <v>789</v>
      </c>
      <c r="D406" s="5">
        <v>12.5</v>
      </c>
      <c r="E406" s="6" t="s">
        <v>273</v>
      </c>
      <c r="F406" s="5">
        <v>7</v>
      </c>
      <c r="G406" s="5">
        <v>5.3</v>
      </c>
      <c r="H406" s="5">
        <v>8.8000000000000007</v>
      </c>
      <c r="I406" s="7">
        <v>11199</v>
      </c>
    </row>
    <row r="407" spans="1:9" ht="15.75" x14ac:dyDescent="0.25">
      <c r="A407" s="8">
        <v>119021573</v>
      </c>
      <c r="B407" s="8" t="s">
        <v>675</v>
      </c>
      <c r="C407" s="7">
        <v>598</v>
      </c>
      <c r="D407" s="5">
        <v>14.9</v>
      </c>
      <c r="E407" s="6" t="s">
        <v>273</v>
      </c>
      <c r="F407" s="5">
        <v>5</v>
      </c>
      <c r="G407" s="5">
        <v>3.5</v>
      </c>
      <c r="H407" s="5">
        <v>6.4</v>
      </c>
      <c r="I407" s="7">
        <v>12069</v>
      </c>
    </row>
    <row r="408" spans="1:9" ht="15.75" x14ac:dyDescent="0.25">
      <c r="A408" s="8">
        <v>119021574</v>
      </c>
      <c r="B408" s="8" t="s">
        <v>676</v>
      </c>
      <c r="C408" s="7">
        <v>452</v>
      </c>
      <c r="D408" s="5">
        <v>14</v>
      </c>
      <c r="E408" s="6" t="s">
        <v>273</v>
      </c>
      <c r="F408" s="5">
        <v>6</v>
      </c>
      <c r="G408" s="5">
        <v>4.3</v>
      </c>
      <c r="H408" s="5">
        <v>7.6</v>
      </c>
      <c r="I408" s="7">
        <v>7548</v>
      </c>
    </row>
    <row r="409" spans="1:9" ht="15.75" x14ac:dyDescent="0.25">
      <c r="A409" s="8">
        <v>119021659</v>
      </c>
      <c r="B409" s="8" t="s">
        <v>677</v>
      </c>
      <c r="C409" s="7">
        <v>508</v>
      </c>
      <c r="D409" s="5">
        <v>14.3</v>
      </c>
      <c r="E409" s="6" t="s">
        <v>273</v>
      </c>
      <c r="F409" s="5">
        <v>5.0999999999999996</v>
      </c>
      <c r="G409" s="5">
        <v>3.7</v>
      </c>
      <c r="H409" s="5">
        <v>6.5</v>
      </c>
      <c r="I409" s="7">
        <v>9991</v>
      </c>
    </row>
    <row r="410" spans="1:9" ht="15.75" x14ac:dyDescent="0.25">
      <c r="A410" s="8">
        <v>119021660</v>
      </c>
      <c r="B410" s="8" t="s">
        <v>678</v>
      </c>
      <c r="C410" s="7">
        <v>406</v>
      </c>
      <c r="D410" s="5">
        <v>14.5</v>
      </c>
      <c r="E410" s="6" t="s">
        <v>273</v>
      </c>
      <c r="F410" s="5">
        <v>5.3</v>
      </c>
      <c r="G410" s="5">
        <v>3.8</v>
      </c>
      <c r="H410" s="5">
        <v>6.8</v>
      </c>
      <c r="I410" s="7">
        <v>7691</v>
      </c>
    </row>
    <row r="411" spans="1:9" ht="15.75" x14ac:dyDescent="0.25">
      <c r="A411" s="8">
        <v>119021661</v>
      </c>
      <c r="B411" s="8" t="s">
        <v>679</v>
      </c>
      <c r="C411" s="7">
        <v>627</v>
      </c>
      <c r="D411" s="5">
        <v>13</v>
      </c>
      <c r="E411" s="6" t="s">
        <v>273</v>
      </c>
      <c r="F411" s="5">
        <v>6.2</v>
      </c>
      <c r="G411" s="5">
        <v>4.5999999999999996</v>
      </c>
      <c r="H411" s="5">
        <v>7.8</v>
      </c>
      <c r="I411" s="7">
        <v>10099</v>
      </c>
    </row>
    <row r="412" spans="1:9" ht="15.75" x14ac:dyDescent="0.25">
      <c r="A412" s="8">
        <v>119021662</v>
      </c>
      <c r="B412" s="8" t="s">
        <v>680</v>
      </c>
      <c r="C412" s="7">
        <v>1002</v>
      </c>
      <c r="D412" s="5">
        <v>12.3</v>
      </c>
      <c r="E412" s="6" t="s">
        <v>273</v>
      </c>
      <c r="F412" s="5">
        <v>7.1</v>
      </c>
      <c r="G412" s="5">
        <v>5.4</v>
      </c>
      <c r="H412" s="5">
        <v>8.8000000000000007</v>
      </c>
      <c r="I412" s="7">
        <v>14128</v>
      </c>
    </row>
    <row r="413" spans="1:9" ht="15.75" x14ac:dyDescent="0.25">
      <c r="A413" s="8">
        <v>119021663</v>
      </c>
      <c r="B413" s="8" t="s">
        <v>681</v>
      </c>
      <c r="C413" s="7">
        <v>323</v>
      </c>
      <c r="D413" s="5">
        <v>13.2</v>
      </c>
      <c r="E413" s="6" t="s">
        <v>273</v>
      </c>
      <c r="F413" s="5">
        <v>6.8</v>
      </c>
      <c r="G413" s="5">
        <v>5</v>
      </c>
      <c r="H413" s="5">
        <v>8.5</v>
      </c>
      <c r="I413" s="7">
        <v>4761</v>
      </c>
    </row>
    <row r="414" spans="1:9" ht="15.75" x14ac:dyDescent="0.25">
      <c r="A414" s="8">
        <v>119031370</v>
      </c>
      <c r="B414" s="8" t="s">
        <v>682</v>
      </c>
      <c r="C414" s="7">
        <v>721</v>
      </c>
      <c r="D414" s="5">
        <v>12.8</v>
      </c>
      <c r="E414" s="6" t="s">
        <v>273</v>
      </c>
      <c r="F414" s="5">
        <v>6.6</v>
      </c>
      <c r="G414" s="5">
        <v>4.9000000000000004</v>
      </c>
      <c r="H414" s="5">
        <v>8.3000000000000007</v>
      </c>
      <c r="I414" s="7">
        <v>10911</v>
      </c>
    </row>
    <row r="415" spans="1:9" ht="15.75" x14ac:dyDescent="0.25">
      <c r="A415" s="8">
        <v>119031371</v>
      </c>
      <c r="B415" s="8" t="s">
        <v>683</v>
      </c>
      <c r="C415" s="7">
        <v>628</v>
      </c>
      <c r="D415" s="5">
        <v>12.9</v>
      </c>
      <c r="E415" s="6" t="s">
        <v>273</v>
      </c>
      <c r="F415" s="5">
        <v>6.3</v>
      </c>
      <c r="G415" s="5">
        <v>4.7</v>
      </c>
      <c r="H415" s="5">
        <v>7.9</v>
      </c>
      <c r="I415" s="7">
        <v>9919</v>
      </c>
    </row>
    <row r="416" spans="1:9" ht="15.75" x14ac:dyDescent="0.25">
      <c r="A416" s="8">
        <v>119031372</v>
      </c>
      <c r="B416" s="8" t="s">
        <v>684</v>
      </c>
      <c r="C416" s="7">
        <v>1112</v>
      </c>
      <c r="D416" s="5">
        <v>12.3</v>
      </c>
      <c r="E416" s="6" t="s">
        <v>273</v>
      </c>
      <c r="F416" s="5">
        <v>7.1</v>
      </c>
      <c r="G416" s="5">
        <v>5.4</v>
      </c>
      <c r="H416" s="5">
        <v>8.8000000000000007</v>
      </c>
      <c r="I416" s="7">
        <v>15747</v>
      </c>
    </row>
    <row r="417" spans="1:9" ht="15.75" x14ac:dyDescent="0.25">
      <c r="A417" s="8">
        <v>119031373</v>
      </c>
      <c r="B417" s="8" t="s">
        <v>685</v>
      </c>
      <c r="C417" s="7">
        <v>689</v>
      </c>
      <c r="D417" s="5">
        <v>12.7</v>
      </c>
      <c r="E417" s="6" t="s">
        <v>273</v>
      </c>
      <c r="F417" s="5">
        <v>7.3</v>
      </c>
      <c r="G417" s="5">
        <v>5.5</v>
      </c>
      <c r="H417" s="5">
        <v>9.1</v>
      </c>
      <c r="I417" s="7">
        <v>9481</v>
      </c>
    </row>
    <row r="418" spans="1:9" ht="15.75" x14ac:dyDescent="0.25">
      <c r="A418" s="8">
        <v>119031374</v>
      </c>
      <c r="B418" s="8" t="s">
        <v>686</v>
      </c>
      <c r="C418" s="7">
        <v>1078</v>
      </c>
      <c r="D418" s="5">
        <v>13.4</v>
      </c>
      <c r="E418" s="6" t="s">
        <v>273</v>
      </c>
      <c r="F418" s="5">
        <v>5.2</v>
      </c>
      <c r="G418" s="5">
        <v>3.8</v>
      </c>
      <c r="H418" s="5">
        <v>6.6</v>
      </c>
      <c r="I418" s="7">
        <v>20768</v>
      </c>
    </row>
    <row r="419" spans="1:9" ht="15.75" x14ac:dyDescent="0.25">
      <c r="A419" s="8">
        <v>119031664</v>
      </c>
      <c r="B419" s="8" t="s">
        <v>687</v>
      </c>
      <c r="C419" s="7">
        <v>415</v>
      </c>
      <c r="D419" s="5">
        <v>15.6</v>
      </c>
      <c r="E419" s="6" t="s">
        <v>273</v>
      </c>
      <c r="F419" s="5">
        <v>4</v>
      </c>
      <c r="G419" s="5">
        <v>2.8</v>
      </c>
      <c r="H419" s="5">
        <v>5.2</v>
      </c>
      <c r="I419" s="7">
        <v>10453</v>
      </c>
    </row>
    <row r="420" spans="1:9" ht="15.75" x14ac:dyDescent="0.25">
      <c r="A420" s="8">
        <v>119031665</v>
      </c>
      <c r="B420" s="8" t="s">
        <v>688</v>
      </c>
      <c r="C420" s="7">
        <v>571</v>
      </c>
      <c r="D420" s="5">
        <v>13.4</v>
      </c>
      <c r="E420" s="6" t="s">
        <v>273</v>
      </c>
      <c r="F420" s="5">
        <v>5.8</v>
      </c>
      <c r="G420" s="5">
        <v>4.3</v>
      </c>
      <c r="H420" s="5">
        <v>7.4</v>
      </c>
      <c r="I420" s="7">
        <v>9769</v>
      </c>
    </row>
    <row r="421" spans="1:9" ht="15.75" x14ac:dyDescent="0.25">
      <c r="A421" s="8">
        <v>119031666</v>
      </c>
      <c r="B421" s="8" t="s">
        <v>689</v>
      </c>
      <c r="C421" s="7">
        <v>724</v>
      </c>
      <c r="D421" s="5">
        <v>12.9</v>
      </c>
      <c r="E421" s="6" t="s">
        <v>273</v>
      </c>
      <c r="F421" s="5">
        <v>6.2</v>
      </c>
      <c r="G421" s="5">
        <v>4.7</v>
      </c>
      <c r="H421" s="5">
        <v>7.8</v>
      </c>
      <c r="I421" s="7">
        <v>11621</v>
      </c>
    </row>
    <row r="422" spans="1:9" ht="15.75" x14ac:dyDescent="0.25">
      <c r="A422" s="8">
        <v>119031667</v>
      </c>
      <c r="B422" s="8" t="s">
        <v>690</v>
      </c>
      <c r="C422" s="7">
        <v>416</v>
      </c>
      <c r="D422" s="5">
        <v>13.8</v>
      </c>
      <c r="E422" s="6" t="s">
        <v>273</v>
      </c>
      <c r="F422" s="5">
        <v>5.3</v>
      </c>
      <c r="G422" s="5">
        <v>3.9</v>
      </c>
      <c r="H422" s="5">
        <v>6.8</v>
      </c>
      <c r="I422" s="7">
        <v>7799</v>
      </c>
    </row>
    <row r="423" spans="1:9" ht="15.75" x14ac:dyDescent="0.25">
      <c r="A423" s="8">
        <v>119041377</v>
      </c>
      <c r="B423" s="8" t="s">
        <v>691</v>
      </c>
      <c r="C423" s="7">
        <v>693</v>
      </c>
      <c r="D423" s="5">
        <v>12.4</v>
      </c>
      <c r="E423" s="6" t="s">
        <v>273</v>
      </c>
      <c r="F423" s="5">
        <v>6.8</v>
      </c>
      <c r="G423" s="5">
        <v>5.0999999999999996</v>
      </c>
      <c r="H423" s="5">
        <v>8.4</v>
      </c>
      <c r="I423" s="7">
        <v>10232</v>
      </c>
    </row>
    <row r="424" spans="1:9" ht="15.75" x14ac:dyDescent="0.25">
      <c r="A424" s="8">
        <v>119041378</v>
      </c>
      <c r="B424" s="8" t="s">
        <v>692</v>
      </c>
      <c r="C424" s="7">
        <v>517</v>
      </c>
      <c r="D424" s="5">
        <v>13.8</v>
      </c>
      <c r="E424" s="6" t="s">
        <v>273</v>
      </c>
      <c r="F424" s="5">
        <v>4.8</v>
      </c>
      <c r="G424" s="5">
        <v>3.5</v>
      </c>
      <c r="H424" s="5">
        <v>6.1</v>
      </c>
      <c r="I424" s="7">
        <v>10786</v>
      </c>
    </row>
    <row r="425" spans="1:9" ht="15.75" x14ac:dyDescent="0.25">
      <c r="A425" s="8">
        <v>119041379</v>
      </c>
      <c r="B425" s="8" t="s">
        <v>693</v>
      </c>
      <c r="C425" s="7">
        <v>773</v>
      </c>
      <c r="D425" s="5">
        <v>12.9</v>
      </c>
      <c r="E425" s="6" t="s">
        <v>273</v>
      </c>
      <c r="F425" s="5">
        <v>5.9</v>
      </c>
      <c r="G425" s="5">
        <v>4.4000000000000004</v>
      </c>
      <c r="H425" s="5">
        <v>7.3</v>
      </c>
      <c r="I425" s="7">
        <v>13192</v>
      </c>
    </row>
    <row r="426" spans="1:9" ht="15.75" x14ac:dyDescent="0.25">
      <c r="A426" s="8">
        <v>119041380</v>
      </c>
      <c r="B426" s="8" t="s">
        <v>694</v>
      </c>
      <c r="C426" s="7">
        <v>762</v>
      </c>
      <c r="D426" s="5">
        <v>12.5</v>
      </c>
      <c r="E426" s="6" t="s">
        <v>273</v>
      </c>
      <c r="F426" s="5">
        <v>6.8</v>
      </c>
      <c r="G426" s="5">
        <v>5.2</v>
      </c>
      <c r="H426" s="5">
        <v>8.5</v>
      </c>
      <c r="I426" s="7">
        <v>11162</v>
      </c>
    </row>
    <row r="427" spans="1:9" ht="15.75" x14ac:dyDescent="0.25">
      <c r="A427" s="8">
        <v>119041381</v>
      </c>
      <c r="B427" s="8" t="s">
        <v>695</v>
      </c>
      <c r="C427" s="7">
        <v>827</v>
      </c>
      <c r="D427" s="5">
        <v>13.3</v>
      </c>
      <c r="E427" s="6" t="s">
        <v>273</v>
      </c>
      <c r="F427" s="5">
        <v>5</v>
      </c>
      <c r="G427" s="5">
        <v>3.7</v>
      </c>
      <c r="H427" s="5">
        <v>6.2</v>
      </c>
      <c r="I427" s="7">
        <v>16699</v>
      </c>
    </row>
    <row r="428" spans="1:9" ht="15.75" x14ac:dyDescent="0.25">
      <c r="A428" s="8">
        <v>119041382</v>
      </c>
      <c r="B428" s="8" t="s">
        <v>696</v>
      </c>
      <c r="C428" s="7">
        <v>942</v>
      </c>
      <c r="D428" s="5">
        <v>12.2</v>
      </c>
      <c r="E428" s="6" t="s">
        <v>273</v>
      </c>
      <c r="F428" s="5">
        <v>7.1</v>
      </c>
      <c r="G428" s="5">
        <v>5.4</v>
      </c>
      <c r="H428" s="5">
        <v>8.8000000000000007</v>
      </c>
      <c r="I428" s="7">
        <v>13231</v>
      </c>
    </row>
    <row r="429" spans="1:9" ht="15.75" x14ac:dyDescent="0.25">
      <c r="A429" s="8">
        <v>119041668</v>
      </c>
      <c r="B429" s="8" t="s">
        <v>697</v>
      </c>
      <c r="C429" s="7">
        <v>957</v>
      </c>
      <c r="D429" s="5">
        <v>12.2</v>
      </c>
      <c r="E429" s="6" t="s">
        <v>273</v>
      </c>
      <c r="F429" s="5">
        <v>7.1</v>
      </c>
      <c r="G429" s="5">
        <v>5.4</v>
      </c>
      <c r="H429" s="5">
        <v>8.8000000000000007</v>
      </c>
      <c r="I429" s="7">
        <v>13538</v>
      </c>
    </row>
    <row r="430" spans="1:9" ht="15.75" x14ac:dyDescent="0.25">
      <c r="A430" s="8">
        <v>119041669</v>
      </c>
      <c r="B430" s="8" t="s">
        <v>698</v>
      </c>
      <c r="C430" s="7">
        <v>559</v>
      </c>
      <c r="D430" s="5">
        <v>12.4</v>
      </c>
      <c r="E430" s="6" t="s">
        <v>273</v>
      </c>
      <c r="F430" s="5">
        <v>7.4</v>
      </c>
      <c r="G430" s="5">
        <v>5.6</v>
      </c>
      <c r="H430" s="5">
        <v>9.1999999999999993</v>
      </c>
      <c r="I430" s="7">
        <v>7534</v>
      </c>
    </row>
    <row r="431" spans="1:9" ht="15.75" x14ac:dyDescent="0.25">
      <c r="A431" s="8">
        <v>119041670</v>
      </c>
      <c r="B431" s="8" t="s">
        <v>699</v>
      </c>
      <c r="C431" s="7">
        <v>684</v>
      </c>
      <c r="D431" s="5">
        <v>13.1</v>
      </c>
      <c r="E431" s="6" t="s">
        <v>273</v>
      </c>
      <c r="F431" s="5">
        <v>5.5</v>
      </c>
      <c r="G431" s="5">
        <v>4.0999999999999996</v>
      </c>
      <c r="H431" s="5">
        <v>6.9</v>
      </c>
      <c r="I431" s="7">
        <v>12488</v>
      </c>
    </row>
    <row r="432" spans="1:9" ht="15.75" x14ac:dyDescent="0.25">
      <c r="A432" s="8">
        <v>119041671</v>
      </c>
      <c r="B432" s="8" t="s">
        <v>700</v>
      </c>
      <c r="C432" s="7">
        <v>428</v>
      </c>
      <c r="D432" s="5">
        <v>16.2</v>
      </c>
      <c r="E432" s="6" t="s">
        <v>273</v>
      </c>
      <c r="F432" s="5">
        <v>4.2</v>
      </c>
      <c r="G432" s="5">
        <v>2.8</v>
      </c>
      <c r="H432" s="5">
        <v>5.5</v>
      </c>
      <c r="I432" s="7">
        <v>10291</v>
      </c>
    </row>
    <row r="433" spans="1:9" ht="15.75" x14ac:dyDescent="0.25">
      <c r="A433" s="8">
        <v>120011383</v>
      </c>
      <c r="B433" s="8" t="s">
        <v>701</v>
      </c>
      <c r="C433" s="7">
        <v>1206</v>
      </c>
      <c r="D433" s="5">
        <v>12.5</v>
      </c>
      <c r="E433" s="6" t="s">
        <v>273</v>
      </c>
      <c r="F433" s="5">
        <v>6.5</v>
      </c>
      <c r="G433" s="5">
        <v>4.9000000000000004</v>
      </c>
      <c r="H433" s="5">
        <v>8.1</v>
      </c>
      <c r="I433" s="7">
        <v>18597</v>
      </c>
    </row>
    <row r="434" spans="1:9" ht="15.75" x14ac:dyDescent="0.25">
      <c r="A434" s="8">
        <v>120011385</v>
      </c>
      <c r="B434" s="8" t="s">
        <v>702</v>
      </c>
      <c r="C434" s="7">
        <v>941</v>
      </c>
      <c r="D434" s="5">
        <v>12.6</v>
      </c>
      <c r="E434" s="6" t="s">
        <v>273</v>
      </c>
      <c r="F434" s="5">
        <v>6.6</v>
      </c>
      <c r="G434" s="5">
        <v>5</v>
      </c>
      <c r="H434" s="5">
        <v>8.1999999999999993</v>
      </c>
      <c r="I434" s="7">
        <v>14303</v>
      </c>
    </row>
    <row r="435" spans="1:9" ht="15.75" x14ac:dyDescent="0.25">
      <c r="A435" s="8">
        <v>120011386</v>
      </c>
      <c r="B435" s="8" t="s">
        <v>703</v>
      </c>
      <c r="C435" s="7">
        <v>1129</v>
      </c>
      <c r="D435" s="5">
        <v>12.4</v>
      </c>
      <c r="E435" s="6" t="s">
        <v>273</v>
      </c>
      <c r="F435" s="5">
        <v>6.8</v>
      </c>
      <c r="G435" s="5">
        <v>5.2</v>
      </c>
      <c r="H435" s="5">
        <v>8.5</v>
      </c>
      <c r="I435" s="7">
        <v>16524</v>
      </c>
    </row>
    <row r="436" spans="1:9" ht="15.75" x14ac:dyDescent="0.25">
      <c r="A436" s="8">
        <v>120011672</v>
      </c>
      <c r="B436" s="8" t="s">
        <v>704</v>
      </c>
      <c r="C436" s="7">
        <v>601</v>
      </c>
      <c r="D436" s="5">
        <v>13</v>
      </c>
      <c r="E436" s="6" t="s">
        <v>273</v>
      </c>
      <c r="F436" s="5">
        <v>5.9</v>
      </c>
      <c r="G436" s="5">
        <v>4.4000000000000004</v>
      </c>
      <c r="H436" s="5">
        <v>7.5</v>
      </c>
      <c r="I436" s="7">
        <v>10105</v>
      </c>
    </row>
    <row r="437" spans="1:9" ht="15.75" x14ac:dyDescent="0.25">
      <c r="A437" s="8">
        <v>120011673</v>
      </c>
      <c r="B437" s="8" t="s">
        <v>705</v>
      </c>
      <c r="C437" s="7">
        <v>426</v>
      </c>
      <c r="D437" s="5">
        <v>16.3</v>
      </c>
      <c r="E437" s="6" t="s">
        <v>273</v>
      </c>
      <c r="F437" s="5">
        <v>4.2</v>
      </c>
      <c r="G437" s="5">
        <v>2.8</v>
      </c>
      <c r="H437" s="5">
        <v>5.5</v>
      </c>
      <c r="I437" s="7">
        <v>10218</v>
      </c>
    </row>
    <row r="438" spans="1:9" ht="15.75" x14ac:dyDescent="0.25">
      <c r="A438" s="8">
        <v>120021387</v>
      </c>
      <c r="B438" s="8" t="s">
        <v>706</v>
      </c>
      <c r="C438" s="7">
        <v>869</v>
      </c>
      <c r="D438" s="5">
        <v>12.5</v>
      </c>
      <c r="E438" s="6" t="s">
        <v>273</v>
      </c>
      <c r="F438" s="5">
        <v>7</v>
      </c>
      <c r="G438" s="5">
        <v>5.3</v>
      </c>
      <c r="H438" s="5">
        <v>8.6999999999999993</v>
      </c>
      <c r="I438" s="7">
        <v>12454</v>
      </c>
    </row>
    <row r="439" spans="1:9" ht="15.75" x14ac:dyDescent="0.25">
      <c r="A439" s="8">
        <v>120021389</v>
      </c>
      <c r="B439" s="8" t="s">
        <v>707</v>
      </c>
      <c r="C439" s="7">
        <v>769</v>
      </c>
      <c r="D439" s="5">
        <v>12.4</v>
      </c>
      <c r="E439" s="6" t="s">
        <v>273</v>
      </c>
      <c r="F439" s="5">
        <v>7.2</v>
      </c>
      <c r="G439" s="5">
        <v>5.4</v>
      </c>
      <c r="H439" s="5">
        <v>8.9</v>
      </c>
      <c r="I439" s="7">
        <v>10752</v>
      </c>
    </row>
    <row r="440" spans="1:9" ht="15.75" x14ac:dyDescent="0.25">
      <c r="A440" s="8">
        <v>120021674</v>
      </c>
      <c r="B440" s="8" t="s">
        <v>708</v>
      </c>
      <c r="C440" s="7">
        <v>542</v>
      </c>
      <c r="D440" s="5">
        <v>12.6</v>
      </c>
      <c r="E440" s="6" t="s">
        <v>273</v>
      </c>
      <c r="F440" s="5">
        <v>7.2</v>
      </c>
      <c r="G440" s="5">
        <v>5.4</v>
      </c>
      <c r="H440" s="5">
        <v>9</v>
      </c>
      <c r="I440" s="7">
        <v>7507</v>
      </c>
    </row>
    <row r="441" spans="1:9" ht="15.75" x14ac:dyDescent="0.25">
      <c r="A441" s="8">
        <v>120021675</v>
      </c>
      <c r="B441" s="8" t="s">
        <v>709</v>
      </c>
      <c r="C441" s="7">
        <v>1015</v>
      </c>
      <c r="D441" s="5">
        <v>12.2</v>
      </c>
      <c r="E441" s="6" t="s">
        <v>273</v>
      </c>
      <c r="F441" s="5">
        <v>7.4</v>
      </c>
      <c r="G441" s="5">
        <v>5.7</v>
      </c>
      <c r="H441" s="5">
        <v>9.1999999999999993</v>
      </c>
      <c r="I441" s="7">
        <v>13669</v>
      </c>
    </row>
    <row r="442" spans="1:9" ht="15.75" x14ac:dyDescent="0.25">
      <c r="A442" s="8">
        <v>120031392</v>
      </c>
      <c r="B442" s="8" t="s">
        <v>710</v>
      </c>
      <c r="C442" s="7">
        <v>660</v>
      </c>
      <c r="D442" s="5">
        <v>12.7</v>
      </c>
      <c r="E442" s="6" t="s">
        <v>273</v>
      </c>
      <c r="F442" s="5">
        <v>6.6</v>
      </c>
      <c r="G442" s="5">
        <v>5</v>
      </c>
      <c r="H442" s="5">
        <v>8.3000000000000007</v>
      </c>
      <c r="I442" s="7">
        <v>9964</v>
      </c>
    </row>
    <row r="443" spans="1:9" ht="15.75" x14ac:dyDescent="0.25">
      <c r="A443" s="8">
        <v>120031393</v>
      </c>
      <c r="B443" s="8" t="s">
        <v>711</v>
      </c>
      <c r="C443" s="7">
        <v>965</v>
      </c>
      <c r="D443" s="5">
        <v>12.5</v>
      </c>
      <c r="E443" s="6" t="s">
        <v>273</v>
      </c>
      <c r="F443" s="5">
        <v>7</v>
      </c>
      <c r="G443" s="5">
        <v>5.3</v>
      </c>
      <c r="H443" s="5">
        <v>8.6999999999999993</v>
      </c>
      <c r="I443" s="7">
        <v>13736</v>
      </c>
    </row>
    <row r="444" spans="1:9" ht="15.75" x14ac:dyDescent="0.25">
      <c r="A444" s="8">
        <v>120031394</v>
      </c>
      <c r="B444" s="8" t="s">
        <v>712</v>
      </c>
      <c r="C444" s="7">
        <v>1174</v>
      </c>
      <c r="D444" s="5">
        <v>12.3</v>
      </c>
      <c r="E444" s="6" t="s">
        <v>273</v>
      </c>
      <c r="F444" s="5">
        <v>7.9</v>
      </c>
      <c r="G444" s="5">
        <v>6</v>
      </c>
      <c r="H444" s="5">
        <v>9.8000000000000007</v>
      </c>
      <c r="I444" s="7">
        <v>14827</v>
      </c>
    </row>
    <row r="445" spans="1:9" ht="15.75" x14ac:dyDescent="0.25">
      <c r="A445" s="8">
        <v>120031395</v>
      </c>
      <c r="B445" s="8" t="s">
        <v>713</v>
      </c>
      <c r="C445" s="7">
        <v>785</v>
      </c>
      <c r="D445" s="5">
        <v>12.4</v>
      </c>
      <c r="E445" s="6" t="s">
        <v>273</v>
      </c>
      <c r="F445" s="5">
        <v>7.4</v>
      </c>
      <c r="G445" s="5">
        <v>5.6</v>
      </c>
      <c r="H445" s="5">
        <v>9.1999999999999993</v>
      </c>
      <c r="I445" s="7">
        <v>10644</v>
      </c>
    </row>
    <row r="446" spans="1:9" ht="15.75" x14ac:dyDescent="0.25">
      <c r="A446" s="8">
        <v>120031396</v>
      </c>
      <c r="B446" s="8" t="s">
        <v>714</v>
      </c>
      <c r="C446" s="7">
        <v>662</v>
      </c>
      <c r="D446" s="5">
        <v>15.8</v>
      </c>
      <c r="E446" s="6" t="s">
        <v>273</v>
      </c>
      <c r="F446" s="5">
        <v>3.7</v>
      </c>
      <c r="G446" s="5">
        <v>2.6</v>
      </c>
      <c r="H446" s="5">
        <v>4.9000000000000004</v>
      </c>
      <c r="I446" s="7">
        <v>17858</v>
      </c>
    </row>
    <row r="447" spans="1:9" ht="15.75" x14ac:dyDescent="0.25">
      <c r="A447" s="8">
        <v>120031576</v>
      </c>
      <c r="B447" s="8" t="s">
        <v>715</v>
      </c>
      <c r="C447" s="7">
        <v>169</v>
      </c>
      <c r="D447" s="5">
        <v>14.6</v>
      </c>
      <c r="E447" s="6" t="s">
        <v>273</v>
      </c>
      <c r="F447" s="5">
        <v>6</v>
      </c>
      <c r="G447" s="5">
        <v>4.3</v>
      </c>
      <c r="H447" s="5">
        <v>7.7</v>
      </c>
      <c r="I447" s="7">
        <v>2827</v>
      </c>
    </row>
    <row r="448" spans="1:9" ht="15.75" x14ac:dyDescent="0.25">
      <c r="A448" s="8">
        <v>120031676</v>
      </c>
      <c r="B448" s="8" t="s">
        <v>716</v>
      </c>
      <c r="C448" s="7">
        <v>501</v>
      </c>
      <c r="D448" s="5">
        <v>13.9</v>
      </c>
      <c r="E448" s="6" t="s">
        <v>273</v>
      </c>
      <c r="F448" s="5">
        <v>5.3</v>
      </c>
      <c r="G448" s="5">
        <v>3.8</v>
      </c>
      <c r="H448" s="5">
        <v>6.7</v>
      </c>
      <c r="I448" s="7">
        <v>9521</v>
      </c>
    </row>
    <row r="449" spans="1:9" ht="15.75" x14ac:dyDescent="0.25">
      <c r="A449" s="8">
        <v>120031677</v>
      </c>
      <c r="B449" s="8" t="s">
        <v>717</v>
      </c>
      <c r="C449" s="7">
        <v>610</v>
      </c>
      <c r="D449" s="5">
        <v>13.1</v>
      </c>
      <c r="E449" s="6" t="s">
        <v>273</v>
      </c>
      <c r="F449" s="5">
        <v>6.1</v>
      </c>
      <c r="G449" s="5">
        <v>4.5999999999999996</v>
      </c>
      <c r="H449" s="5">
        <v>7.7</v>
      </c>
      <c r="I449" s="7">
        <v>9940</v>
      </c>
    </row>
    <row r="450" spans="1:9" ht="15.75" x14ac:dyDescent="0.25">
      <c r="A450" s="8">
        <v>120031678</v>
      </c>
      <c r="B450" s="8" t="s">
        <v>718</v>
      </c>
      <c r="C450" s="7">
        <v>647</v>
      </c>
      <c r="D450" s="5">
        <v>15.4</v>
      </c>
      <c r="E450" s="6" t="s">
        <v>273</v>
      </c>
      <c r="F450" s="5">
        <v>4.4000000000000004</v>
      </c>
      <c r="G450" s="5">
        <v>3.1</v>
      </c>
      <c r="H450" s="5">
        <v>5.8</v>
      </c>
      <c r="I450" s="7">
        <v>14547</v>
      </c>
    </row>
    <row r="451" spans="1:9" ht="15.75" x14ac:dyDescent="0.25">
      <c r="A451" s="8">
        <v>120031679</v>
      </c>
      <c r="B451" s="8" t="s">
        <v>719</v>
      </c>
      <c r="C451" s="7">
        <v>577</v>
      </c>
      <c r="D451" s="5">
        <v>12.9</v>
      </c>
      <c r="E451" s="6" t="s">
        <v>273</v>
      </c>
      <c r="F451" s="5">
        <v>6.7</v>
      </c>
      <c r="G451" s="5">
        <v>5</v>
      </c>
      <c r="H451" s="5">
        <v>8.3000000000000007</v>
      </c>
      <c r="I451" s="7">
        <v>8673</v>
      </c>
    </row>
    <row r="452" spans="1:9" ht="15.75" x14ac:dyDescent="0.25">
      <c r="A452" s="8">
        <v>120031680</v>
      </c>
      <c r="B452" s="8" t="s">
        <v>720</v>
      </c>
      <c r="C452" s="7">
        <v>531</v>
      </c>
      <c r="D452" s="5">
        <v>15.6</v>
      </c>
      <c r="E452" s="6" t="s">
        <v>273</v>
      </c>
      <c r="F452" s="5">
        <v>3.7</v>
      </c>
      <c r="G452" s="5">
        <v>2.5</v>
      </c>
      <c r="H452" s="5">
        <v>4.8</v>
      </c>
      <c r="I452" s="7">
        <v>14545</v>
      </c>
    </row>
    <row r="453" spans="1:9" ht="15.75" x14ac:dyDescent="0.25">
      <c r="A453" s="8">
        <v>120031681</v>
      </c>
      <c r="B453" s="8" t="s">
        <v>721</v>
      </c>
      <c r="C453" s="7">
        <v>415</v>
      </c>
      <c r="D453" s="5">
        <v>13.6</v>
      </c>
      <c r="E453" s="6" t="s">
        <v>273</v>
      </c>
      <c r="F453" s="5">
        <v>5.7</v>
      </c>
      <c r="G453" s="5">
        <v>4.2</v>
      </c>
      <c r="H453" s="5">
        <v>7.2</v>
      </c>
      <c r="I453" s="7">
        <v>7332</v>
      </c>
    </row>
    <row r="454" spans="1:9" ht="15.75" x14ac:dyDescent="0.25">
      <c r="A454" s="8">
        <v>121011399</v>
      </c>
      <c r="B454" s="8" t="s">
        <v>722</v>
      </c>
      <c r="C454" s="7">
        <v>952</v>
      </c>
      <c r="D454" s="5">
        <v>13.1</v>
      </c>
      <c r="E454" s="6" t="s">
        <v>273</v>
      </c>
      <c r="F454" s="5">
        <v>5.5</v>
      </c>
      <c r="G454" s="5">
        <v>4.0999999999999996</v>
      </c>
      <c r="H454" s="5">
        <v>7</v>
      </c>
      <c r="I454" s="7">
        <v>17173</v>
      </c>
    </row>
    <row r="455" spans="1:9" ht="15.75" x14ac:dyDescent="0.25">
      <c r="A455" s="8">
        <v>121011401</v>
      </c>
      <c r="B455" s="8" t="s">
        <v>723</v>
      </c>
      <c r="C455" s="7">
        <v>569</v>
      </c>
      <c r="D455" s="5">
        <v>13.5</v>
      </c>
      <c r="E455" s="6" t="s">
        <v>273</v>
      </c>
      <c r="F455" s="5">
        <v>5.6</v>
      </c>
      <c r="G455" s="5">
        <v>4.0999999999999996</v>
      </c>
      <c r="H455" s="5">
        <v>7.1</v>
      </c>
      <c r="I455" s="7">
        <v>10179</v>
      </c>
    </row>
    <row r="456" spans="1:9" ht="15.75" x14ac:dyDescent="0.25">
      <c r="A456" s="8">
        <v>121011682</v>
      </c>
      <c r="B456" s="8" t="s">
        <v>724</v>
      </c>
      <c r="C456" s="7">
        <v>396</v>
      </c>
      <c r="D456" s="5">
        <v>13.8</v>
      </c>
      <c r="E456" s="6" t="s">
        <v>273</v>
      </c>
      <c r="F456" s="5">
        <v>5.4</v>
      </c>
      <c r="G456" s="5">
        <v>4</v>
      </c>
      <c r="H456" s="5">
        <v>6.9</v>
      </c>
      <c r="I456" s="7">
        <v>7287</v>
      </c>
    </row>
    <row r="457" spans="1:9" ht="15.75" x14ac:dyDescent="0.25">
      <c r="A457" s="8">
        <v>121011683</v>
      </c>
      <c r="B457" s="8" t="s">
        <v>725</v>
      </c>
      <c r="C457" s="7">
        <v>624</v>
      </c>
      <c r="D457" s="5">
        <v>13</v>
      </c>
      <c r="E457" s="6" t="s">
        <v>273</v>
      </c>
      <c r="F457" s="5">
        <v>6.2</v>
      </c>
      <c r="G457" s="5">
        <v>4.5999999999999996</v>
      </c>
      <c r="H457" s="5">
        <v>7.8</v>
      </c>
      <c r="I457" s="7">
        <v>10029</v>
      </c>
    </row>
    <row r="458" spans="1:9" ht="15.75" x14ac:dyDescent="0.25">
      <c r="A458" s="8">
        <v>121011684</v>
      </c>
      <c r="B458" s="8" t="s">
        <v>726</v>
      </c>
      <c r="C458" s="7">
        <v>790</v>
      </c>
      <c r="D458" s="5">
        <v>14.2</v>
      </c>
      <c r="E458" s="6" t="s">
        <v>273</v>
      </c>
      <c r="F458" s="5">
        <v>5.2</v>
      </c>
      <c r="G458" s="5">
        <v>3.7</v>
      </c>
      <c r="H458" s="5">
        <v>6.6</v>
      </c>
      <c r="I458" s="7">
        <v>15309</v>
      </c>
    </row>
    <row r="459" spans="1:9" ht="15.75" x14ac:dyDescent="0.25">
      <c r="A459" s="8">
        <v>121011685</v>
      </c>
      <c r="B459" s="8" t="s">
        <v>727</v>
      </c>
      <c r="C459" s="7">
        <v>613</v>
      </c>
      <c r="D459" s="5">
        <v>12.9</v>
      </c>
      <c r="E459" s="6" t="s">
        <v>273</v>
      </c>
      <c r="F459" s="5">
        <v>6.1</v>
      </c>
      <c r="G459" s="5">
        <v>4.5999999999999996</v>
      </c>
      <c r="H459" s="5">
        <v>7.7</v>
      </c>
      <c r="I459" s="7">
        <v>10025</v>
      </c>
    </row>
    <row r="460" spans="1:9" ht="15.75" x14ac:dyDescent="0.25">
      <c r="A460" s="8">
        <v>121011686</v>
      </c>
      <c r="B460" s="8" t="s">
        <v>728</v>
      </c>
      <c r="C460" s="7">
        <v>703</v>
      </c>
      <c r="D460" s="5">
        <v>13.1</v>
      </c>
      <c r="E460" s="6" t="s">
        <v>273</v>
      </c>
      <c r="F460" s="5">
        <v>5.7</v>
      </c>
      <c r="G460" s="5">
        <v>4.2</v>
      </c>
      <c r="H460" s="5">
        <v>7.1</v>
      </c>
      <c r="I460" s="7">
        <v>12383</v>
      </c>
    </row>
    <row r="461" spans="1:9" ht="15.75" x14ac:dyDescent="0.25">
      <c r="A461" s="8">
        <v>121011687</v>
      </c>
      <c r="B461" s="8" t="s">
        <v>729</v>
      </c>
      <c r="C461" s="7">
        <v>618</v>
      </c>
      <c r="D461" s="5">
        <v>12.8</v>
      </c>
      <c r="E461" s="6" t="s">
        <v>273</v>
      </c>
      <c r="F461" s="5">
        <v>6.5</v>
      </c>
      <c r="G461" s="5">
        <v>4.8</v>
      </c>
      <c r="H461" s="5">
        <v>8.1</v>
      </c>
      <c r="I461" s="7">
        <v>9560</v>
      </c>
    </row>
    <row r="462" spans="1:9" ht="15.75" x14ac:dyDescent="0.25">
      <c r="A462" s="8">
        <v>121021403</v>
      </c>
      <c r="B462" s="8" t="s">
        <v>730</v>
      </c>
      <c r="C462" s="7">
        <v>1124</v>
      </c>
      <c r="D462" s="5">
        <v>12.2</v>
      </c>
      <c r="E462" s="6" t="s">
        <v>273</v>
      </c>
      <c r="F462" s="5">
        <v>6.5</v>
      </c>
      <c r="G462" s="5">
        <v>5</v>
      </c>
      <c r="H462" s="5">
        <v>8.1</v>
      </c>
      <c r="I462" s="7">
        <v>17205</v>
      </c>
    </row>
    <row r="463" spans="1:9" ht="15.75" x14ac:dyDescent="0.25">
      <c r="A463" s="8">
        <v>121021404</v>
      </c>
      <c r="B463" s="8" t="s">
        <v>731</v>
      </c>
      <c r="C463" s="7">
        <v>698</v>
      </c>
      <c r="D463" s="5">
        <v>12.2</v>
      </c>
      <c r="E463" s="6" t="s">
        <v>273</v>
      </c>
      <c r="F463" s="5">
        <v>7.7</v>
      </c>
      <c r="G463" s="5">
        <v>5.9</v>
      </c>
      <c r="H463" s="5">
        <v>9.6</v>
      </c>
      <c r="I463" s="7">
        <v>9013</v>
      </c>
    </row>
    <row r="464" spans="1:9" ht="15.75" x14ac:dyDescent="0.25">
      <c r="A464" s="8">
        <v>121021406</v>
      </c>
      <c r="B464" s="8" t="s">
        <v>732</v>
      </c>
      <c r="C464" s="7">
        <v>960</v>
      </c>
      <c r="D464" s="5">
        <v>12.2</v>
      </c>
      <c r="E464" s="6" t="s">
        <v>273</v>
      </c>
      <c r="F464" s="5">
        <v>6.6</v>
      </c>
      <c r="G464" s="5">
        <v>5</v>
      </c>
      <c r="H464" s="5">
        <v>8.1999999999999993</v>
      </c>
      <c r="I464" s="7">
        <v>14519</v>
      </c>
    </row>
    <row r="465" spans="1:9" ht="15.75" x14ac:dyDescent="0.25">
      <c r="A465" s="8">
        <v>121021577</v>
      </c>
      <c r="B465" s="8" t="s">
        <v>733</v>
      </c>
      <c r="C465" s="7">
        <v>454</v>
      </c>
      <c r="D465" s="5">
        <v>14.4</v>
      </c>
      <c r="E465" s="6" t="s">
        <v>273</v>
      </c>
      <c r="F465" s="5">
        <v>4.5999999999999996</v>
      </c>
      <c r="G465" s="5">
        <v>3.3</v>
      </c>
      <c r="H465" s="5">
        <v>5.9</v>
      </c>
      <c r="I465" s="7">
        <v>9812</v>
      </c>
    </row>
    <row r="466" spans="1:9" ht="15.75" x14ac:dyDescent="0.25">
      <c r="A466" s="8">
        <v>121021578</v>
      </c>
      <c r="B466" s="8" t="s">
        <v>734</v>
      </c>
      <c r="C466" s="7">
        <v>502</v>
      </c>
      <c r="D466" s="5">
        <v>12.8</v>
      </c>
      <c r="E466" s="6" t="s">
        <v>273</v>
      </c>
      <c r="F466" s="5">
        <v>6.2</v>
      </c>
      <c r="G466" s="5">
        <v>4.5999999999999996</v>
      </c>
      <c r="H466" s="5">
        <v>7.7</v>
      </c>
      <c r="I466" s="7">
        <v>8131</v>
      </c>
    </row>
    <row r="467" spans="1:9" ht="15.75" x14ac:dyDescent="0.25">
      <c r="A467" s="8">
        <v>121021579</v>
      </c>
      <c r="B467" s="8" t="s">
        <v>735</v>
      </c>
      <c r="C467" s="7">
        <v>448</v>
      </c>
      <c r="D467" s="5">
        <v>13.6</v>
      </c>
      <c r="E467" s="6" t="s">
        <v>273</v>
      </c>
      <c r="F467" s="5">
        <v>5</v>
      </c>
      <c r="G467" s="5">
        <v>3.7</v>
      </c>
      <c r="H467" s="5">
        <v>6.3</v>
      </c>
      <c r="I467" s="7">
        <v>8986</v>
      </c>
    </row>
    <row r="468" spans="1:9" ht="15.75" x14ac:dyDescent="0.25">
      <c r="A468" s="8">
        <v>121031407</v>
      </c>
      <c r="B468" s="8" t="s">
        <v>736</v>
      </c>
      <c r="C468" s="7">
        <v>1003</v>
      </c>
      <c r="D468" s="5">
        <v>13.2</v>
      </c>
      <c r="E468" s="6" t="s">
        <v>273</v>
      </c>
      <c r="F468" s="5">
        <v>5.7</v>
      </c>
      <c r="G468" s="5">
        <v>4.2</v>
      </c>
      <c r="H468" s="5">
        <v>7.2</v>
      </c>
      <c r="I468" s="7">
        <v>17550</v>
      </c>
    </row>
    <row r="469" spans="1:9" ht="15.75" x14ac:dyDescent="0.25">
      <c r="A469" s="8">
        <v>121031408</v>
      </c>
      <c r="B469" s="8" t="s">
        <v>737</v>
      </c>
      <c r="C469" s="7">
        <v>1142</v>
      </c>
      <c r="D469" s="5">
        <v>12.7</v>
      </c>
      <c r="E469" s="6" t="s">
        <v>273</v>
      </c>
      <c r="F469" s="5">
        <v>6.1</v>
      </c>
      <c r="G469" s="5">
        <v>4.5999999999999996</v>
      </c>
      <c r="H469" s="5">
        <v>7.6</v>
      </c>
      <c r="I469" s="7">
        <v>18745</v>
      </c>
    </row>
    <row r="470" spans="1:9" ht="15.75" x14ac:dyDescent="0.25">
      <c r="A470" s="8">
        <v>121031409</v>
      </c>
      <c r="B470" s="8" t="s">
        <v>738</v>
      </c>
      <c r="C470" s="7">
        <v>783</v>
      </c>
      <c r="D470" s="5">
        <v>12.9</v>
      </c>
      <c r="E470" s="6" t="s">
        <v>273</v>
      </c>
      <c r="F470" s="5">
        <v>6</v>
      </c>
      <c r="G470" s="5">
        <v>4.5</v>
      </c>
      <c r="H470" s="5">
        <v>7.5</v>
      </c>
      <c r="I470" s="7">
        <v>13097</v>
      </c>
    </row>
    <row r="471" spans="1:9" ht="15.75" x14ac:dyDescent="0.25">
      <c r="A471" s="8">
        <v>121031410</v>
      </c>
      <c r="B471" s="8" t="s">
        <v>739</v>
      </c>
      <c r="C471" s="7">
        <v>940</v>
      </c>
      <c r="D471" s="5">
        <v>12.9</v>
      </c>
      <c r="E471" s="6" t="s">
        <v>273</v>
      </c>
      <c r="F471" s="5">
        <v>5.9</v>
      </c>
      <c r="G471" s="5">
        <v>4.4000000000000004</v>
      </c>
      <c r="H471" s="5">
        <v>7.3</v>
      </c>
      <c r="I471" s="7">
        <v>16048</v>
      </c>
    </row>
    <row r="472" spans="1:9" ht="15.75" x14ac:dyDescent="0.25">
      <c r="A472" s="8">
        <v>121031411</v>
      </c>
      <c r="B472" s="8" t="s">
        <v>740</v>
      </c>
      <c r="C472" s="7">
        <v>929</v>
      </c>
      <c r="D472" s="5">
        <v>12.5</v>
      </c>
      <c r="E472" s="6" t="s">
        <v>273</v>
      </c>
      <c r="F472" s="5">
        <v>6.2</v>
      </c>
      <c r="G472" s="5">
        <v>4.7</v>
      </c>
      <c r="H472" s="5">
        <v>7.7</v>
      </c>
      <c r="I472" s="7">
        <v>15000</v>
      </c>
    </row>
    <row r="473" spans="1:9" ht="15.75" x14ac:dyDescent="0.25">
      <c r="A473" s="8">
        <v>121031412</v>
      </c>
      <c r="B473" s="8" t="s">
        <v>741</v>
      </c>
      <c r="C473" s="7">
        <v>882</v>
      </c>
      <c r="D473" s="5">
        <v>12.5</v>
      </c>
      <c r="E473" s="6" t="s">
        <v>273</v>
      </c>
      <c r="F473" s="5">
        <v>6.4</v>
      </c>
      <c r="G473" s="5">
        <v>4.9000000000000004</v>
      </c>
      <c r="H473" s="5">
        <v>8</v>
      </c>
      <c r="I473" s="7">
        <v>13698</v>
      </c>
    </row>
    <row r="474" spans="1:9" ht="15.75" x14ac:dyDescent="0.25">
      <c r="A474" s="8">
        <v>121041413</v>
      </c>
      <c r="B474" s="8" t="s">
        <v>742</v>
      </c>
      <c r="C474" s="7">
        <v>897</v>
      </c>
      <c r="D474" s="5">
        <v>13</v>
      </c>
      <c r="E474" s="6" t="s">
        <v>273</v>
      </c>
      <c r="F474" s="5">
        <v>5.8</v>
      </c>
      <c r="G474" s="5">
        <v>4.3</v>
      </c>
      <c r="H474" s="5">
        <v>7.3</v>
      </c>
      <c r="I474" s="7">
        <v>15410</v>
      </c>
    </row>
    <row r="475" spans="1:9" ht="15.75" x14ac:dyDescent="0.25">
      <c r="A475" s="8">
        <v>121041414</v>
      </c>
      <c r="B475" s="8" t="s">
        <v>743</v>
      </c>
      <c r="C475" s="7">
        <v>878</v>
      </c>
      <c r="D475" s="5">
        <v>12.9</v>
      </c>
      <c r="E475" s="6" t="s">
        <v>273</v>
      </c>
      <c r="F475" s="5">
        <v>5.8</v>
      </c>
      <c r="G475" s="5">
        <v>4.3</v>
      </c>
      <c r="H475" s="5">
        <v>7.2</v>
      </c>
      <c r="I475" s="7">
        <v>15182</v>
      </c>
    </row>
    <row r="476" spans="1:9" ht="15.75" x14ac:dyDescent="0.25">
      <c r="A476" s="8">
        <v>121041416</v>
      </c>
      <c r="B476" s="8" t="s">
        <v>744</v>
      </c>
      <c r="C476" s="7">
        <v>813</v>
      </c>
      <c r="D476" s="5">
        <v>13.4</v>
      </c>
      <c r="E476" s="6" t="s">
        <v>273</v>
      </c>
      <c r="F476" s="5">
        <v>5.6</v>
      </c>
      <c r="G476" s="5">
        <v>4.0999999999999996</v>
      </c>
      <c r="H476" s="5">
        <v>7.1</v>
      </c>
      <c r="I476" s="7">
        <v>14536</v>
      </c>
    </row>
    <row r="477" spans="1:9" ht="15.75" x14ac:dyDescent="0.25">
      <c r="A477" s="8">
        <v>121041417</v>
      </c>
      <c r="B477" s="8" t="s">
        <v>745</v>
      </c>
      <c r="C477" s="7">
        <v>570</v>
      </c>
      <c r="D477" s="5">
        <v>14</v>
      </c>
      <c r="E477" s="6" t="s">
        <v>273</v>
      </c>
      <c r="F477" s="5">
        <v>5.0999999999999996</v>
      </c>
      <c r="G477" s="5">
        <v>3.7</v>
      </c>
      <c r="H477" s="5">
        <v>6.5</v>
      </c>
      <c r="I477" s="7">
        <v>11140</v>
      </c>
    </row>
    <row r="478" spans="1:9" ht="15.75" x14ac:dyDescent="0.25">
      <c r="A478" s="8">
        <v>121041688</v>
      </c>
      <c r="B478" s="8" t="s">
        <v>746</v>
      </c>
      <c r="C478" s="7">
        <v>606</v>
      </c>
      <c r="D478" s="5">
        <v>13.2</v>
      </c>
      <c r="E478" s="6" t="s">
        <v>273</v>
      </c>
      <c r="F478" s="5">
        <v>5.6</v>
      </c>
      <c r="G478" s="5">
        <v>4.0999999999999996</v>
      </c>
      <c r="H478" s="5">
        <v>7</v>
      </c>
      <c r="I478" s="7">
        <v>10897</v>
      </c>
    </row>
    <row r="479" spans="1:9" ht="15.75" x14ac:dyDescent="0.25">
      <c r="A479" s="8">
        <v>121041689</v>
      </c>
      <c r="B479" s="8" t="s">
        <v>747</v>
      </c>
      <c r="C479" s="7">
        <v>650</v>
      </c>
      <c r="D479" s="5">
        <v>13.2</v>
      </c>
      <c r="E479" s="6" t="s">
        <v>273</v>
      </c>
      <c r="F479" s="5">
        <v>5.8</v>
      </c>
      <c r="G479" s="5">
        <v>4.3</v>
      </c>
      <c r="H479" s="5">
        <v>7.3</v>
      </c>
      <c r="I479" s="7">
        <v>11282</v>
      </c>
    </row>
    <row r="480" spans="1:9" ht="15.75" x14ac:dyDescent="0.25">
      <c r="A480" s="8">
        <v>122011418</v>
      </c>
      <c r="B480" s="8" t="s">
        <v>748</v>
      </c>
      <c r="C480" s="7">
        <v>960</v>
      </c>
      <c r="D480" s="5">
        <v>12.5</v>
      </c>
      <c r="E480" s="6" t="s">
        <v>273</v>
      </c>
      <c r="F480" s="5">
        <v>6.2</v>
      </c>
      <c r="G480" s="5">
        <v>4.7</v>
      </c>
      <c r="H480" s="5">
        <v>7.8</v>
      </c>
      <c r="I480" s="7">
        <v>15410</v>
      </c>
    </row>
    <row r="481" spans="1:9" ht="15.75" x14ac:dyDescent="0.25">
      <c r="A481" s="8">
        <v>122011419</v>
      </c>
      <c r="B481" s="8" t="s">
        <v>749</v>
      </c>
      <c r="C481" s="7">
        <v>1115</v>
      </c>
      <c r="D481" s="5">
        <v>13</v>
      </c>
      <c r="E481" s="6" t="s">
        <v>273</v>
      </c>
      <c r="F481" s="5">
        <v>6</v>
      </c>
      <c r="G481" s="5">
        <v>4.4000000000000004</v>
      </c>
      <c r="H481" s="5">
        <v>7.5</v>
      </c>
      <c r="I481" s="7">
        <v>18689</v>
      </c>
    </row>
    <row r="482" spans="1:9" ht="15.75" x14ac:dyDescent="0.25">
      <c r="A482" s="8">
        <v>122021420</v>
      </c>
      <c r="B482" s="8" t="s">
        <v>750</v>
      </c>
      <c r="C482" s="7">
        <v>673</v>
      </c>
      <c r="D482" s="5">
        <v>12.5</v>
      </c>
      <c r="E482" s="6" t="s">
        <v>273</v>
      </c>
      <c r="F482" s="5">
        <v>6.6</v>
      </c>
      <c r="G482" s="5">
        <v>5</v>
      </c>
      <c r="H482" s="5">
        <v>8.3000000000000007</v>
      </c>
      <c r="I482" s="7">
        <v>10147</v>
      </c>
    </row>
    <row r="483" spans="1:9" ht="15.75" x14ac:dyDescent="0.25">
      <c r="A483" s="8">
        <v>122021421</v>
      </c>
      <c r="B483" s="8" t="s">
        <v>751</v>
      </c>
      <c r="C483" s="7">
        <v>598</v>
      </c>
      <c r="D483" s="5">
        <v>12.4</v>
      </c>
      <c r="E483" s="6" t="s">
        <v>273</v>
      </c>
      <c r="F483" s="5">
        <v>6.9</v>
      </c>
      <c r="G483" s="5">
        <v>5.2</v>
      </c>
      <c r="H483" s="5">
        <v>8.6</v>
      </c>
      <c r="I483" s="7">
        <v>8682</v>
      </c>
    </row>
    <row r="484" spans="1:9" ht="15.75" x14ac:dyDescent="0.25">
      <c r="A484" s="8">
        <v>122021422</v>
      </c>
      <c r="B484" s="8" t="s">
        <v>752</v>
      </c>
      <c r="C484" s="7">
        <v>727</v>
      </c>
      <c r="D484" s="5">
        <v>12.4</v>
      </c>
      <c r="E484" s="6" t="s">
        <v>273</v>
      </c>
      <c r="F484" s="5">
        <v>6.7</v>
      </c>
      <c r="G484" s="5">
        <v>5.0999999999999996</v>
      </c>
      <c r="H484" s="5">
        <v>8.4</v>
      </c>
      <c r="I484" s="7">
        <v>10823</v>
      </c>
    </row>
    <row r="485" spans="1:9" ht="15.75" x14ac:dyDescent="0.25">
      <c r="A485" s="8">
        <v>122021690</v>
      </c>
      <c r="B485" s="8" t="s">
        <v>753</v>
      </c>
      <c r="C485" s="7">
        <v>729</v>
      </c>
      <c r="D485" s="5">
        <v>12.4</v>
      </c>
      <c r="E485" s="6" t="s">
        <v>273</v>
      </c>
      <c r="F485" s="5">
        <v>6.5</v>
      </c>
      <c r="G485" s="5">
        <v>5</v>
      </c>
      <c r="H485" s="5">
        <v>8.1</v>
      </c>
      <c r="I485" s="7">
        <v>11133</v>
      </c>
    </row>
    <row r="486" spans="1:9" ht="15.75" x14ac:dyDescent="0.25">
      <c r="A486" s="8">
        <v>122021691</v>
      </c>
      <c r="B486" s="8" t="s">
        <v>754</v>
      </c>
      <c r="C486" s="7">
        <v>558</v>
      </c>
      <c r="D486" s="5">
        <v>12.6</v>
      </c>
      <c r="E486" s="6" t="s">
        <v>273</v>
      </c>
      <c r="F486" s="5">
        <v>6.8</v>
      </c>
      <c r="G486" s="5">
        <v>5.0999999999999996</v>
      </c>
      <c r="H486" s="5">
        <v>8.4</v>
      </c>
      <c r="I486" s="7">
        <v>8242</v>
      </c>
    </row>
    <row r="487" spans="1:9" ht="15.75" x14ac:dyDescent="0.25">
      <c r="A487" s="8">
        <v>122031424</v>
      </c>
      <c r="B487" s="8" t="s">
        <v>755</v>
      </c>
      <c r="C487" s="7">
        <v>836</v>
      </c>
      <c r="D487" s="5">
        <v>12.3</v>
      </c>
      <c r="E487" s="6" t="s">
        <v>273</v>
      </c>
      <c r="F487" s="5">
        <v>7.6</v>
      </c>
      <c r="G487" s="5">
        <v>5.8</v>
      </c>
      <c r="H487" s="5">
        <v>9.5</v>
      </c>
      <c r="I487" s="7">
        <v>10977</v>
      </c>
    </row>
    <row r="488" spans="1:9" ht="15.75" x14ac:dyDescent="0.25">
      <c r="A488" s="8">
        <v>122031425</v>
      </c>
      <c r="B488" s="8" t="s">
        <v>756</v>
      </c>
      <c r="C488" s="7">
        <v>431</v>
      </c>
      <c r="D488" s="5">
        <v>12.9</v>
      </c>
      <c r="E488" s="6" t="s">
        <v>273</v>
      </c>
      <c r="F488" s="5">
        <v>7.1</v>
      </c>
      <c r="G488" s="5">
        <v>5.3</v>
      </c>
      <c r="H488" s="5">
        <v>8.9</v>
      </c>
      <c r="I488" s="7">
        <v>6091</v>
      </c>
    </row>
    <row r="489" spans="1:9" ht="15.75" x14ac:dyDescent="0.25">
      <c r="A489" s="8">
        <v>122031427</v>
      </c>
      <c r="B489" s="8" t="s">
        <v>757</v>
      </c>
      <c r="C489" s="7">
        <v>662</v>
      </c>
      <c r="D489" s="5">
        <v>12.7</v>
      </c>
      <c r="E489" s="6" t="s">
        <v>273</v>
      </c>
      <c r="F489" s="5">
        <v>6.8</v>
      </c>
      <c r="G489" s="5">
        <v>5.0999999999999996</v>
      </c>
      <c r="H489" s="5">
        <v>8.5</v>
      </c>
      <c r="I489" s="7">
        <v>9679</v>
      </c>
    </row>
    <row r="490" spans="1:9" ht="15.75" x14ac:dyDescent="0.25">
      <c r="A490" s="8">
        <v>122031429</v>
      </c>
      <c r="B490" s="8" t="s">
        <v>758</v>
      </c>
      <c r="C490" s="7">
        <v>1110</v>
      </c>
      <c r="D490" s="5">
        <v>12.8</v>
      </c>
      <c r="E490" s="6" t="s">
        <v>273</v>
      </c>
      <c r="F490" s="5">
        <v>6.4</v>
      </c>
      <c r="G490" s="5">
        <v>4.8</v>
      </c>
      <c r="H490" s="5">
        <v>8</v>
      </c>
      <c r="I490" s="7">
        <v>17445</v>
      </c>
    </row>
    <row r="491" spans="1:9" ht="15.75" x14ac:dyDescent="0.25">
      <c r="A491" s="8">
        <v>122031430</v>
      </c>
      <c r="B491" s="8" t="s">
        <v>759</v>
      </c>
      <c r="C491" s="7">
        <v>861</v>
      </c>
      <c r="D491" s="5">
        <v>12.6</v>
      </c>
      <c r="E491" s="6" t="s">
        <v>273</v>
      </c>
      <c r="F491" s="5">
        <v>6.7</v>
      </c>
      <c r="G491" s="5">
        <v>5.0999999999999996</v>
      </c>
      <c r="H491" s="5">
        <v>8.4</v>
      </c>
      <c r="I491" s="7">
        <v>12826</v>
      </c>
    </row>
    <row r="492" spans="1:9" ht="15.75" x14ac:dyDescent="0.25">
      <c r="A492" s="8">
        <v>122031432</v>
      </c>
      <c r="B492" s="8" t="s">
        <v>760</v>
      </c>
      <c r="C492" s="7">
        <v>218</v>
      </c>
      <c r="D492" s="5">
        <v>13.5</v>
      </c>
      <c r="E492" s="6" t="s">
        <v>273</v>
      </c>
      <c r="F492" s="5">
        <v>7.6</v>
      </c>
      <c r="G492" s="5">
        <v>5.6</v>
      </c>
      <c r="H492" s="5">
        <v>9.6999999999999993</v>
      </c>
      <c r="I492" s="7">
        <v>2857</v>
      </c>
    </row>
    <row r="493" spans="1:9" ht="15.75" x14ac:dyDescent="0.25">
      <c r="A493" s="8">
        <v>122031692</v>
      </c>
      <c r="B493" s="8" t="s">
        <v>761</v>
      </c>
      <c r="C493" s="7">
        <v>459</v>
      </c>
      <c r="D493" s="5">
        <v>12.8</v>
      </c>
      <c r="E493" s="6" t="s">
        <v>273</v>
      </c>
      <c r="F493" s="5">
        <v>7.3</v>
      </c>
      <c r="G493" s="5">
        <v>5.4</v>
      </c>
      <c r="H493" s="5">
        <v>9.1</v>
      </c>
      <c r="I493" s="7">
        <v>6317</v>
      </c>
    </row>
    <row r="494" spans="1:9" ht="15.75" x14ac:dyDescent="0.25">
      <c r="A494" s="8">
        <v>122031693</v>
      </c>
      <c r="B494" s="8" t="s">
        <v>762</v>
      </c>
      <c r="C494" s="7">
        <v>740</v>
      </c>
      <c r="D494" s="5">
        <v>12.6</v>
      </c>
      <c r="E494" s="6" t="s">
        <v>273</v>
      </c>
      <c r="F494" s="5">
        <v>6.9</v>
      </c>
      <c r="G494" s="5">
        <v>5.2</v>
      </c>
      <c r="H494" s="5">
        <v>8.6</v>
      </c>
      <c r="I494" s="7">
        <v>10789</v>
      </c>
    </row>
    <row r="495" spans="1:9" ht="15.75" x14ac:dyDescent="0.25">
      <c r="A495" s="8">
        <v>122031694</v>
      </c>
      <c r="B495" s="8" t="s">
        <v>763</v>
      </c>
      <c r="C495" s="7">
        <v>477</v>
      </c>
      <c r="D495" s="5">
        <v>13</v>
      </c>
      <c r="E495" s="6" t="s">
        <v>273</v>
      </c>
      <c r="F495" s="5">
        <v>6.6</v>
      </c>
      <c r="G495" s="5">
        <v>4.9000000000000004</v>
      </c>
      <c r="H495" s="5">
        <v>8.3000000000000007</v>
      </c>
      <c r="I495" s="7">
        <v>7177</v>
      </c>
    </row>
    <row r="496" spans="1:9" ht="15.75" x14ac:dyDescent="0.25">
      <c r="A496" s="8">
        <v>122031695</v>
      </c>
      <c r="B496" s="8" t="s">
        <v>764</v>
      </c>
      <c r="C496" s="7">
        <v>807</v>
      </c>
      <c r="D496" s="5">
        <v>13.7</v>
      </c>
      <c r="E496" s="6" t="s">
        <v>273</v>
      </c>
      <c r="F496" s="5">
        <v>5.4</v>
      </c>
      <c r="G496" s="5">
        <v>3.9</v>
      </c>
      <c r="H496" s="5">
        <v>6.8</v>
      </c>
      <c r="I496" s="7">
        <v>15047</v>
      </c>
    </row>
    <row r="497" spans="1:9" ht="15.75" x14ac:dyDescent="0.25">
      <c r="A497" s="8">
        <v>122031696</v>
      </c>
      <c r="B497" s="8" t="s">
        <v>765</v>
      </c>
      <c r="C497" s="7">
        <v>917</v>
      </c>
      <c r="D497" s="5">
        <v>12.4</v>
      </c>
      <c r="E497" s="6" t="s">
        <v>273</v>
      </c>
      <c r="F497" s="5">
        <v>7.1</v>
      </c>
      <c r="G497" s="5">
        <v>5.4</v>
      </c>
      <c r="H497" s="5">
        <v>8.8000000000000007</v>
      </c>
      <c r="I497" s="7">
        <v>12917</v>
      </c>
    </row>
    <row r="498" spans="1:9" ht="15.75" x14ac:dyDescent="0.25">
      <c r="A498" s="8">
        <v>122031697</v>
      </c>
      <c r="B498" s="8" t="s">
        <v>766</v>
      </c>
      <c r="C498" s="7">
        <v>588</v>
      </c>
      <c r="D498" s="5">
        <v>12.7</v>
      </c>
      <c r="E498" s="6" t="s">
        <v>273</v>
      </c>
      <c r="F498" s="5">
        <v>7</v>
      </c>
      <c r="G498" s="5">
        <v>5.2</v>
      </c>
      <c r="H498" s="5">
        <v>8.6999999999999993</v>
      </c>
      <c r="I498" s="7">
        <v>8440</v>
      </c>
    </row>
    <row r="499" spans="1:9" ht="15.75" x14ac:dyDescent="0.25">
      <c r="A499" s="8">
        <v>123011433</v>
      </c>
      <c r="B499" s="8" t="s">
        <v>767</v>
      </c>
      <c r="C499" s="7">
        <v>817</v>
      </c>
      <c r="D499" s="5">
        <v>12.1</v>
      </c>
      <c r="E499" s="6" t="s">
        <v>273</v>
      </c>
      <c r="F499" s="5">
        <v>8.3000000000000007</v>
      </c>
      <c r="G499" s="5">
        <v>6.3</v>
      </c>
      <c r="H499" s="5">
        <v>10.3</v>
      </c>
      <c r="I499" s="7">
        <v>9822</v>
      </c>
    </row>
    <row r="500" spans="1:9" ht="15.75" x14ac:dyDescent="0.25">
      <c r="A500" s="8">
        <v>123011698</v>
      </c>
      <c r="B500" s="8" t="s">
        <v>768</v>
      </c>
      <c r="C500" s="7">
        <v>430</v>
      </c>
      <c r="D500" s="5">
        <v>12.6</v>
      </c>
      <c r="E500" s="6" t="s">
        <v>273</v>
      </c>
      <c r="F500" s="5">
        <v>8.9</v>
      </c>
      <c r="G500" s="5">
        <v>6.7</v>
      </c>
      <c r="H500" s="5">
        <v>11.1</v>
      </c>
      <c r="I500" s="7">
        <v>4852</v>
      </c>
    </row>
    <row r="501" spans="1:9" ht="15.75" x14ac:dyDescent="0.25">
      <c r="A501" s="8">
        <v>123011699</v>
      </c>
      <c r="B501" s="8" t="s">
        <v>769</v>
      </c>
      <c r="C501" s="7">
        <v>926</v>
      </c>
      <c r="D501" s="5">
        <v>12</v>
      </c>
      <c r="E501" s="6" t="s">
        <v>273</v>
      </c>
      <c r="F501" s="5">
        <v>8.8000000000000007</v>
      </c>
      <c r="G501" s="5">
        <v>6.7</v>
      </c>
      <c r="H501" s="5">
        <v>10.8</v>
      </c>
      <c r="I501" s="7">
        <v>10558</v>
      </c>
    </row>
    <row r="502" spans="1:9" ht="15.75" x14ac:dyDescent="0.25">
      <c r="A502" s="8">
        <v>123011700</v>
      </c>
      <c r="B502" s="8" t="s">
        <v>770</v>
      </c>
      <c r="C502" s="7">
        <v>675</v>
      </c>
      <c r="D502" s="5">
        <v>12.4</v>
      </c>
      <c r="E502" s="6" t="s">
        <v>273</v>
      </c>
      <c r="F502" s="5">
        <v>8</v>
      </c>
      <c r="G502" s="5">
        <v>6.1</v>
      </c>
      <c r="H502" s="5">
        <v>9.9</v>
      </c>
      <c r="I502" s="7">
        <v>8445</v>
      </c>
    </row>
    <row r="503" spans="1:9" ht="15.75" x14ac:dyDescent="0.25">
      <c r="A503" s="8">
        <v>123011701</v>
      </c>
      <c r="B503" s="8" t="s">
        <v>771</v>
      </c>
      <c r="C503" s="7">
        <v>1286</v>
      </c>
      <c r="D503" s="5">
        <v>12</v>
      </c>
      <c r="E503" s="6" t="s">
        <v>273</v>
      </c>
      <c r="F503" s="5">
        <v>9</v>
      </c>
      <c r="G503" s="5">
        <v>6.9</v>
      </c>
      <c r="H503" s="5">
        <v>11.1</v>
      </c>
      <c r="I503" s="7">
        <v>14350</v>
      </c>
    </row>
    <row r="504" spans="1:9" ht="15.75" x14ac:dyDescent="0.25">
      <c r="A504" s="8">
        <v>123011702</v>
      </c>
      <c r="B504" s="8" t="s">
        <v>772</v>
      </c>
      <c r="C504" s="7">
        <v>530</v>
      </c>
      <c r="D504" s="5">
        <v>12.5</v>
      </c>
      <c r="E504" s="6" t="s">
        <v>273</v>
      </c>
      <c r="F504" s="5">
        <v>7.5</v>
      </c>
      <c r="G504" s="5">
        <v>5.7</v>
      </c>
      <c r="H504" s="5">
        <v>9.4</v>
      </c>
      <c r="I504" s="7">
        <v>7049</v>
      </c>
    </row>
    <row r="505" spans="1:9" ht="15.75" x14ac:dyDescent="0.25">
      <c r="A505" s="8">
        <v>123021436</v>
      </c>
      <c r="B505" s="8" t="s">
        <v>773</v>
      </c>
      <c r="C505" s="7">
        <v>1639</v>
      </c>
      <c r="D505" s="5">
        <v>12.2</v>
      </c>
      <c r="E505" s="6" t="s">
        <v>273</v>
      </c>
      <c r="F505" s="5">
        <v>10.9</v>
      </c>
      <c r="G505" s="5">
        <v>8.3000000000000007</v>
      </c>
      <c r="H505" s="5">
        <v>13.6</v>
      </c>
      <c r="I505" s="7">
        <v>14970</v>
      </c>
    </row>
    <row r="506" spans="1:9" ht="15.75" x14ac:dyDescent="0.25">
      <c r="A506" s="8">
        <v>123021437</v>
      </c>
      <c r="B506" s="8" t="s">
        <v>774</v>
      </c>
      <c r="C506" s="7">
        <v>1426</v>
      </c>
      <c r="D506" s="5">
        <v>12.5</v>
      </c>
      <c r="E506" s="6" t="s">
        <v>273</v>
      </c>
      <c r="F506" s="5">
        <v>8.1</v>
      </c>
      <c r="G506" s="5">
        <v>6.1</v>
      </c>
      <c r="H506" s="5">
        <v>10.1</v>
      </c>
      <c r="I506" s="7">
        <v>17629</v>
      </c>
    </row>
    <row r="507" spans="1:9" ht="15.75" x14ac:dyDescent="0.25">
      <c r="A507" s="8">
        <v>123021438</v>
      </c>
      <c r="B507" s="8" t="s">
        <v>775</v>
      </c>
      <c r="C507" s="7">
        <v>1438</v>
      </c>
      <c r="D507" s="5">
        <v>12.3</v>
      </c>
      <c r="E507" s="6" t="s">
        <v>273</v>
      </c>
      <c r="F507" s="5">
        <v>9.5</v>
      </c>
      <c r="G507" s="5">
        <v>7.2</v>
      </c>
      <c r="H507" s="5">
        <v>11.8</v>
      </c>
      <c r="I507" s="7">
        <v>15110</v>
      </c>
    </row>
    <row r="508" spans="1:9" ht="15.75" x14ac:dyDescent="0.25">
      <c r="A508" s="8">
        <v>123021439</v>
      </c>
      <c r="B508" s="8" t="s">
        <v>776</v>
      </c>
      <c r="C508" s="7">
        <v>1</v>
      </c>
      <c r="D508" s="5">
        <v>106</v>
      </c>
      <c r="E508" s="6" t="s">
        <v>611</v>
      </c>
      <c r="F508" s="5">
        <v>50</v>
      </c>
      <c r="G508" s="5">
        <v>0</v>
      </c>
      <c r="H508" s="5">
        <v>100</v>
      </c>
      <c r="I508" s="7">
        <v>2</v>
      </c>
    </row>
    <row r="509" spans="1:9" ht="15.75" x14ac:dyDescent="0.25">
      <c r="A509" s="8">
        <v>123021441</v>
      </c>
      <c r="B509" s="8" t="s">
        <v>777</v>
      </c>
      <c r="C509" s="7">
        <v>1219</v>
      </c>
      <c r="D509" s="5">
        <v>12.4</v>
      </c>
      <c r="E509" s="6" t="s">
        <v>273</v>
      </c>
      <c r="F509" s="5">
        <v>9.4</v>
      </c>
      <c r="G509" s="5">
        <v>7.1</v>
      </c>
      <c r="H509" s="5">
        <v>11.7</v>
      </c>
      <c r="I509" s="7">
        <v>12976</v>
      </c>
    </row>
    <row r="510" spans="1:9" ht="15.75" x14ac:dyDescent="0.25">
      <c r="A510" s="8">
        <v>123021443</v>
      </c>
      <c r="B510" s="8" t="s">
        <v>778</v>
      </c>
      <c r="C510" s="7">
        <v>1318</v>
      </c>
      <c r="D510" s="5">
        <v>12.9</v>
      </c>
      <c r="E510" s="6" t="s">
        <v>273</v>
      </c>
      <c r="F510" s="5">
        <v>8.1999999999999993</v>
      </c>
      <c r="G510" s="5">
        <v>6.1</v>
      </c>
      <c r="H510" s="5">
        <v>10.3</v>
      </c>
      <c r="I510" s="7">
        <v>16022</v>
      </c>
    </row>
    <row r="511" spans="1:9" ht="15.75" x14ac:dyDescent="0.25">
      <c r="A511" s="8">
        <v>123021444</v>
      </c>
      <c r="B511" s="8" t="s">
        <v>779</v>
      </c>
      <c r="C511" s="7">
        <v>1686</v>
      </c>
      <c r="D511" s="5">
        <v>12.3</v>
      </c>
      <c r="E511" s="6" t="s">
        <v>273</v>
      </c>
      <c r="F511" s="5">
        <v>10.3</v>
      </c>
      <c r="G511" s="5">
        <v>7.8</v>
      </c>
      <c r="H511" s="5">
        <v>12.8</v>
      </c>
      <c r="I511" s="7">
        <v>16313</v>
      </c>
    </row>
    <row r="512" spans="1:9" ht="15.75" x14ac:dyDescent="0.25">
      <c r="A512" s="8">
        <v>123021703</v>
      </c>
      <c r="B512" s="8" t="s">
        <v>780</v>
      </c>
      <c r="C512" s="7">
        <v>581</v>
      </c>
      <c r="D512" s="5">
        <v>14.1</v>
      </c>
      <c r="E512" s="6" t="s">
        <v>273</v>
      </c>
      <c r="F512" s="5">
        <v>4.8</v>
      </c>
      <c r="G512" s="5">
        <v>3.5</v>
      </c>
      <c r="H512" s="5">
        <v>6.2</v>
      </c>
      <c r="I512" s="7">
        <v>11991</v>
      </c>
    </row>
    <row r="513" spans="1:9" ht="15.75" x14ac:dyDescent="0.25">
      <c r="A513" s="8">
        <v>123021704</v>
      </c>
      <c r="B513" s="8" t="s">
        <v>781</v>
      </c>
      <c r="C513" s="7">
        <v>446</v>
      </c>
      <c r="D513" s="5">
        <v>14</v>
      </c>
      <c r="E513" s="6" t="s">
        <v>273</v>
      </c>
      <c r="F513" s="5">
        <v>5.7</v>
      </c>
      <c r="G513" s="5">
        <v>4.2</v>
      </c>
      <c r="H513" s="5">
        <v>7.3</v>
      </c>
      <c r="I513" s="7">
        <v>7763</v>
      </c>
    </row>
    <row r="514" spans="1:9" ht="15.75" x14ac:dyDescent="0.25">
      <c r="A514" s="8">
        <v>123021705</v>
      </c>
      <c r="B514" s="8" t="s">
        <v>782</v>
      </c>
      <c r="C514" s="7">
        <v>948</v>
      </c>
      <c r="D514" s="5">
        <v>13</v>
      </c>
      <c r="E514" s="6" t="s">
        <v>273</v>
      </c>
      <c r="F514" s="5">
        <v>7.3</v>
      </c>
      <c r="G514" s="5">
        <v>5.5</v>
      </c>
      <c r="H514" s="5">
        <v>9.1999999999999993</v>
      </c>
      <c r="I514" s="7">
        <v>12939</v>
      </c>
    </row>
    <row r="515" spans="1:9" ht="15.75" x14ac:dyDescent="0.25">
      <c r="A515" s="8">
        <v>123021706</v>
      </c>
      <c r="B515" s="8" t="s">
        <v>783</v>
      </c>
      <c r="C515" s="7">
        <v>909</v>
      </c>
      <c r="D515" s="5">
        <v>12.8</v>
      </c>
      <c r="E515" s="6" t="s">
        <v>273</v>
      </c>
      <c r="F515" s="5">
        <v>8.6</v>
      </c>
      <c r="G515" s="5">
        <v>6.4</v>
      </c>
      <c r="H515" s="5">
        <v>10.7</v>
      </c>
      <c r="I515" s="7">
        <v>10607</v>
      </c>
    </row>
    <row r="516" spans="1:9" ht="15.75" x14ac:dyDescent="0.25">
      <c r="A516" s="8">
        <v>123031445</v>
      </c>
      <c r="B516" s="8" t="s">
        <v>784</v>
      </c>
      <c r="C516" s="7">
        <v>464</v>
      </c>
      <c r="D516" s="5">
        <v>12.5</v>
      </c>
      <c r="E516" s="6" t="s">
        <v>273</v>
      </c>
      <c r="F516" s="5">
        <v>10</v>
      </c>
      <c r="G516" s="5">
        <v>7.6</v>
      </c>
      <c r="H516" s="5">
        <v>12.5</v>
      </c>
      <c r="I516" s="7">
        <v>4635</v>
      </c>
    </row>
    <row r="517" spans="1:9" ht="15.75" x14ac:dyDescent="0.25">
      <c r="A517" s="8">
        <v>123031446</v>
      </c>
      <c r="B517" s="8" t="s">
        <v>785</v>
      </c>
      <c r="C517" s="7">
        <v>719</v>
      </c>
      <c r="D517" s="5">
        <v>12.1</v>
      </c>
      <c r="E517" s="6" t="s">
        <v>273</v>
      </c>
      <c r="F517" s="5">
        <v>8.6999999999999993</v>
      </c>
      <c r="G517" s="5">
        <v>6.6</v>
      </c>
      <c r="H517" s="5">
        <v>10.7</v>
      </c>
      <c r="I517" s="7">
        <v>8298</v>
      </c>
    </row>
    <row r="518" spans="1:9" ht="15.75" x14ac:dyDescent="0.25">
      <c r="A518" s="8">
        <v>123031447</v>
      </c>
      <c r="B518" s="8" t="s">
        <v>786</v>
      </c>
      <c r="C518" s="7">
        <v>1435</v>
      </c>
      <c r="D518" s="5">
        <v>11.8</v>
      </c>
      <c r="E518" s="6" t="s">
        <v>273</v>
      </c>
      <c r="F518" s="5">
        <v>9.6999999999999993</v>
      </c>
      <c r="G518" s="5">
        <v>7.4</v>
      </c>
      <c r="H518" s="5">
        <v>11.9</v>
      </c>
      <c r="I518" s="7">
        <v>14851</v>
      </c>
    </row>
    <row r="519" spans="1:9" ht="15.75" x14ac:dyDescent="0.25">
      <c r="A519" s="8">
        <v>123031448</v>
      </c>
      <c r="B519" s="8" t="s">
        <v>787</v>
      </c>
      <c r="C519" s="7">
        <v>648</v>
      </c>
      <c r="D519" s="5">
        <v>12.1</v>
      </c>
      <c r="E519" s="6" t="s">
        <v>273</v>
      </c>
      <c r="F519" s="5">
        <v>8.6</v>
      </c>
      <c r="G519" s="5">
        <v>6.5</v>
      </c>
      <c r="H519" s="5">
        <v>10.6</v>
      </c>
      <c r="I519" s="7">
        <v>7578</v>
      </c>
    </row>
    <row r="520" spans="1:9" ht="15.75" x14ac:dyDescent="0.25">
      <c r="A520" s="8">
        <v>124011449</v>
      </c>
      <c r="B520" s="8" t="s">
        <v>788</v>
      </c>
      <c r="C520" s="7">
        <v>401</v>
      </c>
      <c r="D520" s="5">
        <v>12.5</v>
      </c>
      <c r="E520" s="6" t="s">
        <v>273</v>
      </c>
      <c r="F520" s="5">
        <v>8.5</v>
      </c>
      <c r="G520" s="5">
        <v>6.4</v>
      </c>
      <c r="H520" s="5">
        <v>10.5</v>
      </c>
      <c r="I520" s="7">
        <v>4743</v>
      </c>
    </row>
    <row r="521" spans="1:9" ht="15.75" x14ac:dyDescent="0.25">
      <c r="A521" s="8">
        <v>124011450</v>
      </c>
      <c r="B521" s="8" t="s">
        <v>789</v>
      </c>
      <c r="C521" s="7">
        <v>1246</v>
      </c>
      <c r="D521" s="5">
        <v>11.9</v>
      </c>
      <c r="E521" s="6" t="s">
        <v>273</v>
      </c>
      <c r="F521" s="5">
        <v>8.5</v>
      </c>
      <c r="G521" s="5">
        <v>6.5</v>
      </c>
      <c r="H521" s="5">
        <v>10.5</v>
      </c>
      <c r="I521" s="7">
        <v>14626</v>
      </c>
    </row>
    <row r="522" spans="1:9" ht="15.75" x14ac:dyDescent="0.25">
      <c r="A522" s="8">
        <v>124011451</v>
      </c>
      <c r="B522" s="8" t="s">
        <v>790</v>
      </c>
      <c r="C522" s="7">
        <v>1</v>
      </c>
      <c r="D522" s="5">
        <v>96.8</v>
      </c>
      <c r="E522" s="6" t="s">
        <v>611</v>
      </c>
      <c r="F522" s="5">
        <v>11.1</v>
      </c>
      <c r="G522" s="5">
        <v>0</v>
      </c>
      <c r="H522" s="5">
        <v>32.200000000000003</v>
      </c>
      <c r="I522" s="7">
        <v>9</v>
      </c>
    </row>
    <row r="523" spans="1:9" ht="15.75" x14ac:dyDescent="0.25">
      <c r="A523" s="8">
        <v>124011452</v>
      </c>
      <c r="B523" s="8" t="s">
        <v>791</v>
      </c>
      <c r="C523" s="7">
        <v>920</v>
      </c>
      <c r="D523" s="5">
        <v>11.9</v>
      </c>
      <c r="E523" s="6" t="s">
        <v>273</v>
      </c>
      <c r="F523" s="5">
        <v>8.5</v>
      </c>
      <c r="G523" s="5">
        <v>6.5</v>
      </c>
      <c r="H523" s="5">
        <v>10.5</v>
      </c>
      <c r="I523" s="7">
        <v>10794</v>
      </c>
    </row>
    <row r="524" spans="1:9" ht="15.75" x14ac:dyDescent="0.25">
      <c r="A524" s="8">
        <v>124011453</v>
      </c>
      <c r="B524" s="8" t="s">
        <v>792</v>
      </c>
      <c r="C524" s="7">
        <v>882</v>
      </c>
      <c r="D524" s="5">
        <v>12.1</v>
      </c>
      <c r="E524" s="6" t="s">
        <v>273</v>
      </c>
      <c r="F524" s="5">
        <v>9.6</v>
      </c>
      <c r="G524" s="5">
        <v>7.3</v>
      </c>
      <c r="H524" s="5">
        <v>11.9</v>
      </c>
      <c r="I524" s="7">
        <v>9171</v>
      </c>
    </row>
    <row r="525" spans="1:9" ht="15.75" x14ac:dyDescent="0.25">
      <c r="A525" s="8">
        <v>124011454</v>
      </c>
      <c r="B525" s="8" t="s">
        <v>793</v>
      </c>
      <c r="C525" s="7">
        <v>1499</v>
      </c>
      <c r="D525" s="5">
        <v>11.9</v>
      </c>
      <c r="E525" s="6" t="s">
        <v>273</v>
      </c>
      <c r="F525" s="5">
        <v>9</v>
      </c>
      <c r="G525" s="5">
        <v>6.9</v>
      </c>
      <c r="H525" s="5">
        <v>11.1</v>
      </c>
      <c r="I525" s="7">
        <v>16701</v>
      </c>
    </row>
    <row r="526" spans="1:9" ht="15.75" x14ac:dyDescent="0.25">
      <c r="A526" s="8">
        <v>124011455</v>
      </c>
      <c r="B526" s="8" t="s">
        <v>794</v>
      </c>
      <c r="C526" s="7">
        <v>413</v>
      </c>
      <c r="D526" s="5">
        <v>12.5</v>
      </c>
      <c r="E526" s="6" t="s">
        <v>273</v>
      </c>
      <c r="F526" s="5">
        <v>8.3000000000000007</v>
      </c>
      <c r="G526" s="5">
        <v>6.3</v>
      </c>
      <c r="H526" s="5">
        <v>10.4</v>
      </c>
      <c r="I526" s="7">
        <v>4957</v>
      </c>
    </row>
    <row r="527" spans="1:9" ht="15.75" x14ac:dyDescent="0.25">
      <c r="A527" s="8">
        <v>124021456</v>
      </c>
      <c r="B527" s="8" t="s">
        <v>795</v>
      </c>
      <c r="C527" s="7">
        <v>0</v>
      </c>
      <c r="D527" s="5">
        <v>0</v>
      </c>
      <c r="E527" s="6" t="s">
        <v>273</v>
      </c>
      <c r="F527" s="5">
        <v>0</v>
      </c>
      <c r="G527" s="5">
        <v>0</v>
      </c>
      <c r="H527" s="5">
        <v>0</v>
      </c>
      <c r="I527" s="7">
        <v>4</v>
      </c>
    </row>
    <row r="528" spans="1:9" ht="15.75" x14ac:dyDescent="0.25">
      <c r="A528" s="8">
        <v>124031457</v>
      </c>
      <c r="B528" s="8" t="s">
        <v>796</v>
      </c>
      <c r="C528" s="7">
        <v>1185</v>
      </c>
      <c r="D528" s="5">
        <v>12.4</v>
      </c>
      <c r="E528" s="6" t="s">
        <v>273</v>
      </c>
      <c r="F528" s="5">
        <v>9.6</v>
      </c>
      <c r="G528" s="5">
        <v>7.3</v>
      </c>
      <c r="H528" s="5">
        <v>12</v>
      </c>
      <c r="I528" s="7">
        <v>12333</v>
      </c>
    </row>
    <row r="529" spans="1:9" ht="15.75" x14ac:dyDescent="0.25">
      <c r="A529" s="8">
        <v>124031459</v>
      </c>
      <c r="B529" s="8" t="s">
        <v>797</v>
      </c>
      <c r="C529" s="7">
        <v>846</v>
      </c>
      <c r="D529" s="5">
        <v>12.4</v>
      </c>
      <c r="E529" s="6" t="s">
        <v>273</v>
      </c>
      <c r="F529" s="5">
        <v>8</v>
      </c>
      <c r="G529" s="5">
        <v>6</v>
      </c>
      <c r="H529" s="5">
        <v>9.9</v>
      </c>
      <c r="I529" s="7">
        <v>10613</v>
      </c>
    </row>
    <row r="530" spans="1:9" ht="15.75" x14ac:dyDescent="0.25">
      <c r="A530" s="8">
        <v>124031460</v>
      </c>
      <c r="B530" s="8" t="s">
        <v>798</v>
      </c>
      <c r="C530" s="7">
        <v>1200</v>
      </c>
      <c r="D530" s="5">
        <v>12.4</v>
      </c>
      <c r="E530" s="6" t="s">
        <v>273</v>
      </c>
      <c r="F530" s="5">
        <v>7.6</v>
      </c>
      <c r="G530" s="5">
        <v>5.7</v>
      </c>
      <c r="H530" s="5">
        <v>9.4</v>
      </c>
      <c r="I530" s="7">
        <v>15883</v>
      </c>
    </row>
    <row r="531" spans="1:9" ht="15.75" x14ac:dyDescent="0.25">
      <c r="A531" s="8">
        <v>124031461</v>
      </c>
      <c r="B531" s="8" t="s">
        <v>799</v>
      </c>
      <c r="C531" s="7">
        <v>1123</v>
      </c>
      <c r="D531" s="5">
        <v>12.2</v>
      </c>
      <c r="E531" s="6" t="s">
        <v>273</v>
      </c>
      <c r="F531" s="5">
        <v>8.3000000000000007</v>
      </c>
      <c r="G531" s="5">
        <v>6.3</v>
      </c>
      <c r="H531" s="5">
        <v>10.3</v>
      </c>
      <c r="I531" s="7">
        <v>13484</v>
      </c>
    </row>
    <row r="532" spans="1:9" ht="15.75" x14ac:dyDescent="0.25">
      <c r="A532" s="8">
        <v>124031462</v>
      </c>
      <c r="B532" s="8" t="s">
        <v>800</v>
      </c>
      <c r="C532" s="7">
        <v>1366</v>
      </c>
      <c r="D532" s="5">
        <v>12.5</v>
      </c>
      <c r="E532" s="6" t="s">
        <v>273</v>
      </c>
      <c r="F532" s="5">
        <v>7.3</v>
      </c>
      <c r="G532" s="5">
        <v>5.5</v>
      </c>
      <c r="H532" s="5">
        <v>9.1</v>
      </c>
      <c r="I532" s="7">
        <v>18668</v>
      </c>
    </row>
    <row r="533" spans="1:9" ht="15.75" x14ac:dyDescent="0.25">
      <c r="A533" s="8">
        <v>124031463</v>
      </c>
      <c r="B533" s="8" t="s">
        <v>801</v>
      </c>
      <c r="C533" s="7">
        <v>677</v>
      </c>
      <c r="D533" s="5">
        <v>12.6</v>
      </c>
      <c r="E533" s="6" t="s">
        <v>273</v>
      </c>
      <c r="F533" s="5">
        <v>7.4</v>
      </c>
      <c r="G533" s="5">
        <v>5.6</v>
      </c>
      <c r="H533" s="5">
        <v>9.1999999999999993</v>
      </c>
      <c r="I533" s="7">
        <v>9156</v>
      </c>
    </row>
    <row r="534" spans="1:9" ht="15.75" x14ac:dyDescent="0.25">
      <c r="A534" s="8">
        <v>124031464</v>
      </c>
      <c r="B534" s="8" t="s">
        <v>802</v>
      </c>
      <c r="C534" s="7">
        <v>1356</v>
      </c>
      <c r="D534" s="5">
        <v>12.2</v>
      </c>
      <c r="E534" s="6" t="s">
        <v>273</v>
      </c>
      <c r="F534" s="5">
        <v>9</v>
      </c>
      <c r="G534" s="5">
        <v>6.9</v>
      </c>
      <c r="H534" s="5">
        <v>11.2</v>
      </c>
      <c r="I534" s="7">
        <v>15029</v>
      </c>
    </row>
    <row r="535" spans="1:9" ht="15.75" x14ac:dyDescent="0.25">
      <c r="A535" s="8">
        <v>124031465</v>
      </c>
      <c r="B535" s="8" t="s">
        <v>803</v>
      </c>
      <c r="C535" s="7">
        <v>391</v>
      </c>
      <c r="D535" s="5">
        <v>13</v>
      </c>
      <c r="E535" s="6" t="s">
        <v>273</v>
      </c>
      <c r="F535" s="5">
        <v>8.1</v>
      </c>
      <c r="G535" s="5">
        <v>6</v>
      </c>
      <c r="H535" s="5">
        <v>10.199999999999999</v>
      </c>
      <c r="I535" s="7">
        <v>4828</v>
      </c>
    </row>
    <row r="536" spans="1:9" ht="15.75" x14ac:dyDescent="0.25">
      <c r="A536" s="8">
        <v>124031707</v>
      </c>
      <c r="B536" s="8" t="s">
        <v>804</v>
      </c>
      <c r="C536" s="7">
        <v>1175</v>
      </c>
      <c r="D536" s="5">
        <v>12.3</v>
      </c>
      <c r="E536" s="6" t="s">
        <v>273</v>
      </c>
      <c r="F536" s="5">
        <v>9.1</v>
      </c>
      <c r="G536" s="5">
        <v>6.9</v>
      </c>
      <c r="H536" s="5">
        <v>11.4</v>
      </c>
      <c r="I536" s="7">
        <v>12846</v>
      </c>
    </row>
    <row r="537" spans="1:9" ht="15.75" x14ac:dyDescent="0.25">
      <c r="A537" s="8">
        <v>124031708</v>
      </c>
      <c r="B537" s="8" t="s">
        <v>805</v>
      </c>
      <c r="C537" s="7">
        <v>608</v>
      </c>
      <c r="D537" s="5">
        <v>13</v>
      </c>
      <c r="E537" s="6" t="s">
        <v>273</v>
      </c>
      <c r="F537" s="5">
        <v>6.1</v>
      </c>
      <c r="G537" s="5">
        <v>4.5</v>
      </c>
      <c r="H537" s="5">
        <v>7.7</v>
      </c>
      <c r="I537" s="7">
        <v>9965</v>
      </c>
    </row>
    <row r="538" spans="1:9" ht="15.75" x14ac:dyDescent="0.25">
      <c r="A538" s="8">
        <v>124041466</v>
      </c>
      <c r="B538" s="8" t="s">
        <v>806</v>
      </c>
      <c r="C538" s="7">
        <v>1082</v>
      </c>
      <c r="D538" s="5">
        <v>11.7</v>
      </c>
      <c r="E538" s="6" t="s">
        <v>273</v>
      </c>
      <c r="F538" s="5">
        <v>9.1999999999999993</v>
      </c>
      <c r="G538" s="5">
        <v>7.1</v>
      </c>
      <c r="H538" s="5">
        <v>11.3</v>
      </c>
      <c r="I538" s="7">
        <v>11749</v>
      </c>
    </row>
    <row r="539" spans="1:9" ht="15.75" x14ac:dyDescent="0.25">
      <c r="A539" s="8">
        <v>124041467</v>
      </c>
      <c r="B539" s="8" t="s">
        <v>807</v>
      </c>
      <c r="C539" s="7">
        <v>1191</v>
      </c>
      <c r="D539" s="5">
        <v>11.7</v>
      </c>
      <c r="E539" s="6" t="s">
        <v>273</v>
      </c>
      <c r="F539" s="5">
        <v>10.1</v>
      </c>
      <c r="G539" s="5">
        <v>7.8</v>
      </c>
      <c r="H539" s="5">
        <v>12.5</v>
      </c>
      <c r="I539" s="7">
        <v>11756</v>
      </c>
    </row>
    <row r="540" spans="1:9" ht="15.75" x14ac:dyDescent="0.25">
      <c r="A540" s="8">
        <v>124041468</v>
      </c>
      <c r="B540" s="8" t="s">
        <v>808</v>
      </c>
      <c r="C540" s="7">
        <v>468</v>
      </c>
      <c r="D540" s="5">
        <v>12.3</v>
      </c>
      <c r="E540" s="6" t="s">
        <v>273</v>
      </c>
      <c r="F540" s="5">
        <v>9.4</v>
      </c>
      <c r="G540" s="5">
        <v>7.1</v>
      </c>
      <c r="H540" s="5">
        <v>11.7</v>
      </c>
      <c r="I540" s="7">
        <v>4973</v>
      </c>
    </row>
    <row r="541" spans="1:9" ht="15.75" x14ac:dyDescent="0.25">
      <c r="A541" s="8">
        <v>124051469</v>
      </c>
      <c r="B541" s="8" t="s">
        <v>809</v>
      </c>
      <c r="C541" s="7">
        <v>462</v>
      </c>
      <c r="D541" s="5">
        <v>12.6</v>
      </c>
      <c r="E541" s="6" t="s">
        <v>273</v>
      </c>
      <c r="F541" s="5">
        <v>9</v>
      </c>
      <c r="G541" s="5">
        <v>6.8</v>
      </c>
      <c r="H541" s="5">
        <v>11.2</v>
      </c>
      <c r="I541" s="7">
        <v>5156</v>
      </c>
    </row>
    <row r="542" spans="1:9" ht="15.75" x14ac:dyDescent="0.25">
      <c r="A542" s="8">
        <v>124051470</v>
      </c>
      <c r="B542" s="8" t="s">
        <v>810</v>
      </c>
      <c r="C542" s="7">
        <v>1301</v>
      </c>
      <c r="D542" s="5">
        <v>11.9</v>
      </c>
      <c r="E542" s="6" t="s">
        <v>273</v>
      </c>
      <c r="F542" s="5">
        <v>8.5</v>
      </c>
      <c r="G542" s="5">
        <v>6.5</v>
      </c>
      <c r="H542" s="5">
        <v>10.4</v>
      </c>
      <c r="I542" s="7">
        <v>15393</v>
      </c>
    </row>
    <row r="543" spans="1:9" ht="15.75" x14ac:dyDescent="0.25">
      <c r="A543" s="8">
        <v>124051580</v>
      </c>
      <c r="B543" s="8" t="s">
        <v>811</v>
      </c>
      <c r="C543" s="7">
        <v>912</v>
      </c>
      <c r="D543" s="5">
        <v>12</v>
      </c>
      <c r="E543" s="6" t="s">
        <v>273</v>
      </c>
      <c r="F543" s="5">
        <v>9.1999999999999993</v>
      </c>
      <c r="G543" s="5">
        <v>7</v>
      </c>
      <c r="H543" s="5">
        <v>11.4</v>
      </c>
      <c r="I543" s="7">
        <v>9891</v>
      </c>
    </row>
    <row r="544" spans="1:9" ht="15.75" x14ac:dyDescent="0.25">
      <c r="A544" s="8">
        <v>124051581</v>
      </c>
      <c r="B544" s="8" t="s">
        <v>812</v>
      </c>
      <c r="C544" s="7">
        <v>1316</v>
      </c>
      <c r="D544" s="5">
        <v>11.9</v>
      </c>
      <c r="E544" s="6" t="s">
        <v>273</v>
      </c>
      <c r="F544" s="5">
        <v>9.9</v>
      </c>
      <c r="G544" s="5">
        <v>7.6</v>
      </c>
      <c r="H544" s="5">
        <v>12.2</v>
      </c>
      <c r="I544" s="7">
        <v>13302</v>
      </c>
    </row>
    <row r="545" spans="1:9" ht="15.75" x14ac:dyDescent="0.25">
      <c r="A545" s="8">
        <v>125011475</v>
      </c>
      <c r="B545" s="8" t="s">
        <v>813</v>
      </c>
      <c r="C545" s="7">
        <v>0</v>
      </c>
      <c r="D545" s="5">
        <v>0</v>
      </c>
      <c r="E545" s="6" t="s">
        <v>273</v>
      </c>
      <c r="F545" s="5">
        <v>0</v>
      </c>
      <c r="G545" s="5">
        <v>0</v>
      </c>
      <c r="H545" s="5">
        <v>0</v>
      </c>
      <c r="I545" s="7">
        <v>5</v>
      </c>
    </row>
    <row r="546" spans="1:9" ht="15.75" x14ac:dyDescent="0.25">
      <c r="A546" s="8">
        <v>125011582</v>
      </c>
      <c r="B546" s="8" t="s">
        <v>814</v>
      </c>
      <c r="C546" s="7">
        <v>823</v>
      </c>
      <c r="D546" s="5">
        <v>13.8</v>
      </c>
      <c r="E546" s="6" t="s">
        <v>273</v>
      </c>
      <c r="F546" s="5">
        <v>5.2</v>
      </c>
      <c r="G546" s="5">
        <v>3.8</v>
      </c>
      <c r="H546" s="5">
        <v>6.6</v>
      </c>
      <c r="I546" s="7">
        <v>15942</v>
      </c>
    </row>
    <row r="547" spans="1:9" ht="15.75" x14ac:dyDescent="0.25">
      <c r="A547" s="8">
        <v>125011583</v>
      </c>
      <c r="B547" s="8" t="s">
        <v>815</v>
      </c>
      <c r="C547" s="7">
        <v>317</v>
      </c>
      <c r="D547" s="5">
        <v>16.100000000000001</v>
      </c>
      <c r="E547" s="6" t="s">
        <v>273</v>
      </c>
      <c r="F547" s="5">
        <v>3.6</v>
      </c>
      <c r="G547" s="5">
        <v>2.5</v>
      </c>
      <c r="H547" s="5">
        <v>4.8</v>
      </c>
      <c r="I547" s="7">
        <v>8768</v>
      </c>
    </row>
    <row r="548" spans="1:9" ht="15.75" x14ac:dyDescent="0.25">
      <c r="A548" s="8">
        <v>125011584</v>
      </c>
      <c r="B548" s="8" t="s">
        <v>816</v>
      </c>
      <c r="C548" s="7">
        <v>478</v>
      </c>
      <c r="D548" s="5">
        <v>12.9</v>
      </c>
      <c r="E548" s="6" t="s">
        <v>273</v>
      </c>
      <c r="F548" s="5">
        <v>7.2</v>
      </c>
      <c r="G548" s="5">
        <v>5.4</v>
      </c>
      <c r="H548" s="5">
        <v>9</v>
      </c>
      <c r="I548" s="7">
        <v>6666</v>
      </c>
    </row>
    <row r="549" spans="1:9" ht="15.75" x14ac:dyDescent="0.25">
      <c r="A549" s="8">
        <v>125011585</v>
      </c>
      <c r="B549" s="8" t="s">
        <v>817</v>
      </c>
      <c r="C549" s="7">
        <v>374</v>
      </c>
      <c r="D549" s="5">
        <v>14.1</v>
      </c>
      <c r="E549" s="6" t="s">
        <v>273</v>
      </c>
      <c r="F549" s="5">
        <v>5.4</v>
      </c>
      <c r="G549" s="5">
        <v>3.9</v>
      </c>
      <c r="H549" s="5">
        <v>6.8</v>
      </c>
      <c r="I549" s="7">
        <v>6987</v>
      </c>
    </row>
    <row r="550" spans="1:9" ht="15.75" x14ac:dyDescent="0.25">
      <c r="A550" s="8">
        <v>125011586</v>
      </c>
      <c r="B550" s="8" t="s">
        <v>818</v>
      </c>
      <c r="C550" s="7">
        <v>841</v>
      </c>
      <c r="D550" s="5">
        <v>14</v>
      </c>
      <c r="E550" s="6" t="s">
        <v>273</v>
      </c>
      <c r="F550" s="5">
        <v>4.7</v>
      </c>
      <c r="G550" s="5">
        <v>3.4</v>
      </c>
      <c r="H550" s="5">
        <v>5.9</v>
      </c>
      <c r="I550" s="7">
        <v>18048</v>
      </c>
    </row>
    <row r="551" spans="1:9" ht="15.75" x14ac:dyDescent="0.25">
      <c r="A551" s="8">
        <v>125011587</v>
      </c>
      <c r="B551" s="8" t="s">
        <v>819</v>
      </c>
      <c r="C551" s="7">
        <v>251</v>
      </c>
      <c r="D551" s="5">
        <v>13.9</v>
      </c>
      <c r="E551" s="6" t="s">
        <v>273</v>
      </c>
      <c r="F551" s="5">
        <v>6.2</v>
      </c>
      <c r="G551" s="5">
        <v>4.5</v>
      </c>
      <c r="H551" s="5">
        <v>7.9</v>
      </c>
      <c r="I551" s="7">
        <v>4038</v>
      </c>
    </row>
    <row r="552" spans="1:9" ht="15.75" x14ac:dyDescent="0.25">
      <c r="A552" s="8">
        <v>125011709</v>
      </c>
      <c r="B552" s="8" t="s">
        <v>820</v>
      </c>
      <c r="C552" s="7">
        <v>335</v>
      </c>
      <c r="D552" s="5">
        <v>13.6</v>
      </c>
      <c r="E552" s="6" t="s">
        <v>273</v>
      </c>
      <c r="F552" s="5">
        <v>5.6</v>
      </c>
      <c r="G552" s="5">
        <v>4.0999999999999996</v>
      </c>
      <c r="H552" s="5">
        <v>7.1</v>
      </c>
      <c r="I552" s="7">
        <v>5939</v>
      </c>
    </row>
    <row r="553" spans="1:9" ht="15.75" x14ac:dyDescent="0.25">
      <c r="A553" s="8">
        <v>125011710</v>
      </c>
      <c r="B553" s="8" t="s">
        <v>821</v>
      </c>
      <c r="C553" s="7">
        <v>842</v>
      </c>
      <c r="D553" s="5">
        <v>15.3</v>
      </c>
      <c r="E553" s="6" t="s">
        <v>273</v>
      </c>
      <c r="F553" s="5">
        <v>4.5</v>
      </c>
      <c r="G553" s="5">
        <v>3.1</v>
      </c>
      <c r="H553" s="5">
        <v>5.8</v>
      </c>
      <c r="I553" s="7">
        <v>18795</v>
      </c>
    </row>
    <row r="554" spans="1:9" ht="15.75" x14ac:dyDescent="0.25">
      <c r="A554" s="8">
        <v>125021477</v>
      </c>
      <c r="B554" s="8" t="s">
        <v>822</v>
      </c>
      <c r="C554" s="7">
        <v>1343</v>
      </c>
      <c r="D554" s="5">
        <v>12</v>
      </c>
      <c r="E554" s="6" t="s">
        <v>273</v>
      </c>
      <c r="F554" s="5">
        <v>6.9</v>
      </c>
      <c r="G554" s="5">
        <v>5.3</v>
      </c>
      <c r="H554" s="5">
        <v>8.5</v>
      </c>
      <c r="I554" s="7">
        <v>19475</v>
      </c>
    </row>
    <row r="555" spans="1:9" ht="15.75" x14ac:dyDescent="0.25">
      <c r="A555" s="8">
        <v>125021478</v>
      </c>
      <c r="B555" s="8" t="s">
        <v>823</v>
      </c>
      <c r="C555" s="7">
        <v>961</v>
      </c>
      <c r="D555" s="5">
        <v>12.3</v>
      </c>
      <c r="E555" s="6" t="s">
        <v>273</v>
      </c>
      <c r="F555" s="5">
        <v>6.7</v>
      </c>
      <c r="G555" s="5">
        <v>5.0999999999999996</v>
      </c>
      <c r="H555" s="5">
        <v>8.3000000000000007</v>
      </c>
      <c r="I555" s="7">
        <v>14396</v>
      </c>
    </row>
    <row r="556" spans="1:9" ht="15.75" x14ac:dyDescent="0.25">
      <c r="A556" s="8">
        <v>125021711</v>
      </c>
      <c r="B556" s="8" t="s">
        <v>824</v>
      </c>
      <c r="C556" s="7">
        <v>504</v>
      </c>
      <c r="D556" s="5">
        <v>12.9</v>
      </c>
      <c r="E556" s="6" t="s">
        <v>273</v>
      </c>
      <c r="F556" s="5">
        <v>5.7</v>
      </c>
      <c r="G556" s="5">
        <v>4.3</v>
      </c>
      <c r="H556" s="5">
        <v>7.2</v>
      </c>
      <c r="I556" s="7">
        <v>8834</v>
      </c>
    </row>
    <row r="557" spans="1:9" ht="15.75" x14ac:dyDescent="0.25">
      <c r="A557" s="8">
        <v>125021712</v>
      </c>
      <c r="B557" s="8" t="s">
        <v>825</v>
      </c>
      <c r="C557" s="7">
        <v>862</v>
      </c>
      <c r="D557" s="5">
        <v>12.6</v>
      </c>
      <c r="E557" s="6" t="s">
        <v>273</v>
      </c>
      <c r="F557" s="5">
        <v>5.8</v>
      </c>
      <c r="G557" s="5">
        <v>4.3</v>
      </c>
      <c r="H557" s="5">
        <v>7.2</v>
      </c>
      <c r="I557" s="7">
        <v>14913</v>
      </c>
    </row>
    <row r="558" spans="1:9" ht="15.75" x14ac:dyDescent="0.25">
      <c r="A558" s="8">
        <v>125031479</v>
      </c>
      <c r="B558" s="8" t="s">
        <v>826</v>
      </c>
      <c r="C558" s="7">
        <v>1090</v>
      </c>
      <c r="D558" s="5">
        <v>13.1</v>
      </c>
      <c r="E558" s="6" t="s">
        <v>273</v>
      </c>
      <c r="F558" s="5">
        <v>7.2</v>
      </c>
      <c r="G558" s="5">
        <v>5.3</v>
      </c>
      <c r="H558" s="5">
        <v>9</v>
      </c>
      <c r="I558" s="7">
        <v>15171</v>
      </c>
    </row>
    <row r="559" spans="1:9" ht="15.75" x14ac:dyDescent="0.25">
      <c r="A559" s="8">
        <v>125031480</v>
      </c>
      <c r="B559" s="8" t="s">
        <v>827</v>
      </c>
      <c r="C559" s="7">
        <v>886</v>
      </c>
      <c r="D559" s="5">
        <v>13.7</v>
      </c>
      <c r="E559" s="6" t="s">
        <v>273</v>
      </c>
      <c r="F559" s="5">
        <v>7.5</v>
      </c>
      <c r="G559" s="5">
        <v>5.4</v>
      </c>
      <c r="H559" s="5">
        <v>9.5</v>
      </c>
      <c r="I559" s="7">
        <v>11883</v>
      </c>
    </row>
    <row r="560" spans="1:9" ht="15.75" x14ac:dyDescent="0.25">
      <c r="A560" s="8">
        <v>125031481</v>
      </c>
      <c r="B560" s="8" t="s">
        <v>828</v>
      </c>
      <c r="C560" s="7">
        <v>1060</v>
      </c>
      <c r="D560" s="5">
        <v>13.3</v>
      </c>
      <c r="E560" s="6" t="s">
        <v>273</v>
      </c>
      <c r="F560" s="5">
        <v>5.6</v>
      </c>
      <c r="G560" s="5">
        <v>4.2</v>
      </c>
      <c r="H560" s="5">
        <v>7.1</v>
      </c>
      <c r="I560" s="7">
        <v>18878</v>
      </c>
    </row>
    <row r="561" spans="1:9" ht="15.75" x14ac:dyDescent="0.25">
      <c r="A561" s="8">
        <v>125031483</v>
      </c>
      <c r="B561" s="8" t="s">
        <v>829</v>
      </c>
      <c r="C561" s="7">
        <v>1377</v>
      </c>
      <c r="D561" s="5">
        <v>12.5</v>
      </c>
      <c r="E561" s="6" t="s">
        <v>273</v>
      </c>
      <c r="F561" s="5">
        <v>8.4</v>
      </c>
      <c r="G561" s="5">
        <v>6.3</v>
      </c>
      <c r="H561" s="5">
        <v>10.5</v>
      </c>
      <c r="I561" s="7">
        <v>16391</v>
      </c>
    </row>
    <row r="562" spans="1:9" ht="15.75" x14ac:dyDescent="0.25">
      <c r="A562" s="8">
        <v>125031484</v>
      </c>
      <c r="B562" s="8" t="s">
        <v>830</v>
      </c>
      <c r="C562" s="7">
        <v>1312</v>
      </c>
      <c r="D562" s="5">
        <v>12.5</v>
      </c>
      <c r="E562" s="6" t="s">
        <v>273</v>
      </c>
      <c r="F562" s="5">
        <v>7.5</v>
      </c>
      <c r="G562" s="5">
        <v>5.7</v>
      </c>
      <c r="H562" s="5">
        <v>9.4</v>
      </c>
      <c r="I562" s="7">
        <v>17412</v>
      </c>
    </row>
    <row r="563" spans="1:9" ht="15.75" x14ac:dyDescent="0.25">
      <c r="A563" s="8">
        <v>125031486</v>
      </c>
      <c r="B563" s="8" t="s">
        <v>831</v>
      </c>
      <c r="C563" s="7">
        <v>0</v>
      </c>
      <c r="D563" s="5">
        <v>0</v>
      </c>
      <c r="E563" s="6" t="s">
        <v>273</v>
      </c>
      <c r="F563" s="5">
        <v>0</v>
      </c>
      <c r="G563" s="5">
        <v>0</v>
      </c>
      <c r="H563" s="5">
        <v>0</v>
      </c>
      <c r="I563" s="7">
        <v>10</v>
      </c>
    </row>
    <row r="564" spans="1:9" ht="15.75" x14ac:dyDescent="0.25">
      <c r="A564" s="8">
        <v>125031487</v>
      </c>
      <c r="B564" s="8" t="s">
        <v>832</v>
      </c>
      <c r="C564" s="7">
        <v>1</v>
      </c>
      <c r="D564" s="5">
        <v>79.099999999999994</v>
      </c>
      <c r="E564" s="6" t="s">
        <v>611</v>
      </c>
      <c r="F564" s="5">
        <v>10</v>
      </c>
      <c r="G564" s="5">
        <v>0</v>
      </c>
      <c r="H564" s="5">
        <v>25.5</v>
      </c>
      <c r="I564" s="7">
        <v>10</v>
      </c>
    </row>
    <row r="565" spans="1:9" ht="15.75" x14ac:dyDescent="0.25">
      <c r="A565" s="8">
        <v>125031713</v>
      </c>
      <c r="B565" s="8" t="s">
        <v>833</v>
      </c>
      <c r="C565" s="7">
        <v>880</v>
      </c>
      <c r="D565" s="5">
        <v>12.5</v>
      </c>
      <c r="E565" s="6" t="s">
        <v>273</v>
      </c>
      <c r="F565" s="5">
        <v>7</v>
      </c>
      <c r="G565" s="5">
        <v>5.3</v>
      </c>
      <c r="H565" s="5">
        <v>8.8000000000000007</v>
      </c>
      <c r="I565" s="7">
        <v>12483</v>
      </c>
    </row>
    <row r="566" spans="1:9" ht="15.75" x14ac:dyDescent="0.25">
      <c r="A566" s="8">
        <v>125031714</v>
      </c>
      <c r="B566" s="8" t="s">
        <v>834</v>
      </c>
      <c r="C566" s="7">
        <v>1222</v>
      </c>
      <c r="D566" s="5">
        <v>12.9</v>
      </c>
      <c r="E566" s="6" t="s">
        <v>273</v>
      </c>
      <c r="F566" s="5">
        <v>6.5</v>
      </c>
      <c r="G566" s="5">
        <v>4.9000000000000004</v>
      </c>
      <c r="H566" s="5">
        <v>8.1999999999999993</v>
      </c>
      <c r="I566" s="7">
        <v>18681</v>
      </c>
    </row>
    <row r="567" spans="1:9" ht="15.75" x14ac:dyDescent="0.25">
      <c r="A567" s="8">
        <v>125031715</v>
      </c>
      <c r="B567" s="8" t="s">
        <v>835</v>
      </c>
      <c r="C567" s="7">
        <v>510</v>
      </c>
      <c r="D567" s="5">
        <v>13</v>
      </c>
      <c r="E567" s="6" t="s">
        <v>273</v>
      </c>
      <c r="F567" s="5">
        <v>6.3</v>
      </c>
      <c r="G567" s="5">
        <v>4.7</v>
      </c>
      <c r="H567" s="5">
        <v>7.9</v>
      </c>
      <c r="I567" s="7">
        <v>8090</v>
      </c>
    </row>
    <row r="568" spans="1:9" ht="15.75" x14ac:dyDescent="0.25">
      <c r="A568" s="8">
        <v>125031716</v>
      </c>
      <c r="B568" s="8" t="s">
        <v>836</v>
      </c>
      <c r="C568" s="7">
        <v>404</v>
      </c>
      <c r="D568" s="5">
        <v>13</v>
      </c>
      <c r="E568" s="6" t="s">
        <v>273</v>
      </c>
      <c r="F568" s="5">
        <v>7.2</v>
      </c>
      <c r="G568" s="5">
        <v>5.4</v>
      </c>
      <c r="H568" s="5">
        <v>9</v>
      </c>
      <c r="I568" s="7">
        <v>5617</v>
      </c>
    </row>
    <row r="569" spans="1:9" ht="15.75" x14ac:dyDescent="0.25">
      <c r="A569" s="8">
        <v>125041489</v>
      </c>
      <c r="B569" s="8" t="s">
        <v>837</v>
      </c>
      <c r="C569" s="7">
        <v>1153</v>
      </c>
      <c r="D569" s="5">
        <v>13</v>
      </c>
      <c r="E569" s="6" t="s">
        <v>273</v>
      </c>
      <c r="F569" s="5">
        <v>6.3</v>
      </c>
      <c r="G569" s="5">
        <v>4.7</v>
      </c>
      <c r="H569" s="5">
        <v>7.9</v>
      </c>
      <c r="I569" s="7">
        <v>18216</v>
      </c>
    </row>
    <row r="570" spans="1:9" ht="15.75" x14ac:dyDescent="0.25">
      <c r="A570" s="8">
        <v>125041490</v>
      </c>
      <c r="B570" s="8" t="s">
        <v>838</v>
      </c>
      <c r="C570" s="7">
        <v>449</v>
      </c>
      <c r="D570" s="5">
        <v>12.9</v>
      </c>
      <c r="E570" s="6" t="s">
        <v>273</v>
      </c>
      <c r="F570" s="5">
        <v>7</v>
      </c>
      <c r="G570" s="5">
        <v>5.2</v>
      </c>
      <c r="H570" s="5">
        <v>8.6999999999999993</v>
      </c>
      <c r="I570" s="7">
        <v>6456</v>
      </c>
    </row>
    <row r="571" spans="1:9" ht="15.75" x14ac:dyDescent="0.25">
      <c r="A571" s="8">
        <v>125041491</v>
      </c>
      <c r="B571" s="8" t="s">
        <v>839</v>
      </c>
      <c r="C571" s="7">
        <v>850</v>
      </c>
      <c r="D571" s="5">
        <v>13.3</v>
      </c>
      <c r="E571" s="6" t="s">
        <v>273</v>
      </c>
      <c r="F571" s="5">
        <v>5.4</v>
      </c>
      <c r="G571" s="5">
        <v>4</v>
      </c>
      <c r="H571" s="5">
        <v>6.8</v>
      </c>
      <c r="I571" s="7">
        <v>15816</v>
      </c>
    </row>
    <row r="572" spans="1:9" ht="15.75" x14ac:dyDescent="0.25">
      <c r="A572" s="8">
        <v>125041493</v>
      </c>
      <c r="B572" s="8" t="s">
        <v>840</v>
      </c>
      <c r="C572" s="7">
        <v>1157</v>
      </c>
      <c r="D572" s="5">
        <v>12.9</v>
      </c>
      <c r="E572" s="6" t="s">
        <v>273</v>
      </c>
      <c r="F572" s="5">
        <v>6.5</v>
      </c>
      <c r="G572" s="5">
        <v>4.8</v>
      </c>
      <c r="H572" s="5">
        <v>8.1</v>
      </c>
      <c r="I572" s="7">
        <v>17907</v>
      </c>
    </row>
    <row r="573" spans="1:9" ht="15.75" x14ac:dyDescent="0.25">
      <c r="A573" s="8">
        <v>125041494</v>
      </c>
      <c r="B573" s="8" t="s">
        <v>841</v>
      </c>
      <c r="C573" s="7">
        <v>619</v>
      </c>
      <c r="D573" s="5">
        <v>12.6</v>
      </c>
      <c r="E573" s="6" t="s">
        <v>273</v>
      </c>
      <c r="F573" s="5">
        <v>7.5</v>
      </c>
      <c r="G573" s="5">
        <v>5.6</v>
      </c>
      <c r="H573" s="5">
        <v>9.3000000000000007</v>
      </c>
      <c r="I573" s="7">
        <v>8294</v>
      </c>
    </row>
    <row r="574" spans="1:9" ht="15.75" x14ac:dyDescent="0.25">
      <c r="A574" s="8">
        <v>125041588</v>
      </c>
      <c r="B574" s="8" t="s">
        <v>842</v>
      </c>
      <c r="C574" s="7">
        <v>499</v>
      </c>
      <c r="D574" s="5">
        <v>15.6</v>
      </c>
      <c r="E574" s="6" t="s">
        <v>273</v>
      </c>
      <c r="F574" s="5">
        <v>4.8</v>
      </c>
      <c r="G574" s="5">
        <v>3.4</v>
      </c>
      <c r="H574" s="5">
        <v>6.3</v>
      </c>
      <c r="I574" s="7">
        <v>10321</v>
      </c>
    </row>
    <row r="575" spans="1:9" ht="15.75" x14ac:dyDescent="0.25">
      <c r="A575" s="8">
        <v>125041589</v>
      </c>
      <c r="B575" s="8" t="s">
        <v>843</v>
      </c>
      <c r="C575" s="7">
        <v>774</v>
      </c>
      <c r="D575" s="5">
        <v>15.7</v>
      </c>
      <c r="E575" s="6" t="s">
        <v>273</v>
      </c>
      <c r="F575" s="5">
        <v>4.5</v>
      </c>
      <c r="G575" s="5">
        <v>3.1</v>
      </c>
      <c r="H575" s="5">
        <v>5.9</v>
      </c>
      <c r="I575" s="7">
        <v>17035</v>
      </c>
    </row>
    <row r="576" spans="1:9" ht="15.75" x14ac:dyDescent="0.25">
      <c r="A576" s="8">
        <v>125041717</v>
      </c>
      <c r="B576" s="8" t="s">
        <v>844</v>
      </c>
      <c r="C576" s="7">
        <v>344</v>
      </c>
      <c r="D576" s="5">
        <v>17.7</v>
      </c>
      <c r="E576" s="6" t="s">
        <v>273</v>
      </c>
      <c r="F576" s="5">
        <v>3.3</v>
      </c>
      <c r="G576" s="5">
        <v>2.1</v>
      </c>
      <c r="H576" s="5">
        <v>4.4000000000000004</v>
      </c>
      <c r="I576" s="7">
        <v>10453</v>
      </c>
    </row>
    <row r="577" spans="1:9" ht="15.75" x14ac:dyDescent="0.25">
      <c r="A577" s="8">
        <v>125041718</v>
      </c>
      <c r="B577" s="8" t="s">
        <v>845</v>
      </c>
      <c r="C577" s="7">
        <v>327</v>
      </c>
      <c r="D577" s="5">
        <v>16</v>
      </c>
      <c r="E577" s="6" t="s">
        <v>273</v>
      </c>
      <c r="F577" s="5">
        <v>4</v>
      </c>
      <c r="G577" s="5">
        <v>2.8</v>
      </c>
      <c r="H577" s="5">
        <v>5.3</v>
      </c>
      <c r="I577" s="7">
        <v>8093</v>
      </c>
    </row>
    <row r="578" spans="1:9" ht="15.75" x14ac:dyDescent="0.25">
      <c r="A578" s="8">
        <v>125041719</v>
      </c>
      <c r="B578" s="8" t="s">
        <v>846</v>
      </c>
      <c r="C578" s="7">
        <v>288</v>
      </c>
      <c r="D578" s="5">
        <v>16.5</v>
      </c>
      <c r="E578" s="6" t="s">
        <v>273</v>
      </c>
      <c r="F578" s="5">
        <v>4</v>
      </c>
      <c r="G578" s="5">
        <v>2.7</v>
      </c>
      <c r="H578" s="5">
        <v>5.2</v>
      </c>
      <c r="I578" s="7">
        <v>7287</v>
      </c>
    </row>
    <row r="579" spans="1:9" ht="15.75" x14ac:dyDescent="0.25">
      <c r="A579" s="8">
        <v>126011496</v>
      </c>
      <c r="B579" s="8" t="s">
        <v>847</v>
      </c>
      <c r="C579" s="7">
        <v>1035</v>
      </c>
      <c r="D579" s="5">
        <v>12.1</v>
      </c>
      <c r="E579" s="6" t="s">
        <v>273</v>
      </c>
      <c r="F579" s="5">
        <v>6.2</v>
      </c>
      <c r="G579" s="5">
        <v>4.7</v>
      </c>
      <c r="H579" s="5">
        <v>7.7</v>
      </c>
      <c r="I579" s="7">
        <v>16673</v>
      </c>
    </row>
    <row r="580" spans="1:9" ht="15.75" x14ac:dyDescent="0.25">
      <c r="A580" s="8">
        <v>126011720</v>
      </c>
      <c r="B580" s="8" t="s">
        <v>848</v>
      </c>
      <c r="C580" s="7">
        <v>600</v>
      </c>
      <c r="D580" s="5">
        <v>13.2</v>
      </c>
      <c r="E580" s="6" t="s">
        <v>273</v>
      </c>
      <c r="F580" s="5">
        <v>5.2</v>
      </c>
      <c r="G580" s="5">
        <v>3.8</v>
      </c>
      <c r="H580" s="5">
        <v>6.5</v>
      </c>
      <c r="I580" s="7">
        <v>11608</v>
      </c>
    </row>
    <row r="581" spans="1:9" ht="15.75" x14ac:dyDescent="0.25">
      <c r="A581" s="8">
        <v>126011721</v>
      </c>
      <c r="B581" s="8" t="s">
        <v>849</v>
      </c>
      <c r="C581" s="7">
        <v>783</v>
      </c>
      <c r="D581" s="5">
        <v>13.1</v>
      </c>
      <c r="E581" s="6" t="s">
        <v>273</v>
      </c>
      <c r="F581" s="5">
        <v>5.3</v>
      </c>
      <c r="G581" s="5">
        <v>4</v>
      </c>
      <c r="H581" s="5">
        <v>6.7</v>
      </c>
      <c r="I581" s="7">
        <v>14679</v>
      </c>
    </row>
    <row r="582" spans="1:9" ht="15.75" x14ac:dyDescent="0.25">
      <c r="A582" s="8">
        <v>126021498</v>
      </c>
      <c r="B582" s="8" t="s">
        <v>850</v>
      </c>
      <c r="C582" s="7">
        <v>773</v>
      </c>
      <c r="D582" s="5">
        <v>12.7</v>
      </c>
      <c r="E582" s="6" t="s">
        <v>273</v>
      </c>
      <c r="F582" s="5">
        <v>6.3</v>
      </c>
      <c r="G582" s="5">
        <v>4.7</v>
      </c>
      <c r="H582" s="5">
        <v>7.9</v>
      </c>
      <c r="I582" s="7">
        <v>12269</v>
      </c>
    </row>
    <row r="583" spans="1:9" ht="15.75" x14ac:dyDescent="0.25">
      <c r="A583" s="8">
        <v>126021499</v>
      </c>
      <c r="B583" s="8" t="s">
        <v>851</v>
      </c>
      <c r="C583" s="7">
        <v>475</v>
      </c>
      <c r="D583" s="5">
        <v>13.1</v>
      </c>
      <c r="E583" s="6" t="s">
        <v>273</v>
      </c>
      <c r="F583" s="5">
        <v>6.3</v>
      </c>
      <c r="G583" s="5">
        <v>4.7</v>
      </c>
      <c r="H583" s="5">
        <v>7.9</v>
      </c>
      <c r="I583" s="7">
        <v>7516</v>
      </c>
    </row>
    <row r="584" spans="1:9" ht="15.75" x14ac:dyDescent="0.25">
      <c r="A584" s="8">
        <v>126021500</v>
      </c>
      <c r="B584" s="8" t="s">
        <v>852</v>
      </c>
      <c r="C584" s="7">
        <v>924</v>
      </c>
      <c r="D584" s="5">
        <v>14.1</v>
      </c>
      <c r="E584" s="6" t="s">
        <v>273</v>
      </c>
      <c r="F584" s="5">
        <v>4.7</v>
      </c>
      <c r="G584" s="5">
        <v>3.4</v>
      </c>
      <c r="H584" s="5">
        <v>6</v>
      </c>
      <c r="I584" s="7">
        <v>19640</v>
      </c>
    </row>
    <row r="585" spans="1:9" ht="15.75" x14ac:dyDescent="0.25">
      <c r="A585" s="8">
        <v>126021501</v>
      </c>
      <c r="B585" s="8" t="s">
        <v>853</v>
      </c>
      <c r="C585" s="7">
        <v>697</v>
      </c>
      <c r="D585" s="5">
        <v>13</v>
      </c>
      <c r="E585" s="6" t="s">
        <v>273</v>
      </c>
      <c r="F585" s="5">
        <v>5.7</v>
      </c>
      <c r="G585" s="5">
        <v>4.3</v>
      </c>
      <c r="H585" s="5">
        <v>7.2</v>
      </c>
      <c r="I585" s="7">
        <v>12217</v>
      </c>
    </row>
    <row r="586" spans="1:9" ht="15.75" x14ac:dyDescent="0.25">
      <c r="A586" s="8">
        <v>126021503</v>
      </c>
      <c r="B586" s="8" t="s">
        <v>854</v>
      </c>
      <c r="C586" s="7">
        <v>842</v>
      </c>
      <c r="D586" s="5">
        <v>13.6</v>
      </c>
      <c r="E586" s="6" t="s">
        <v>273</v>
      </c>
      <c r="F586" s="5">
        <v>5.0999999999999996</v>
      </c>
      <c r="G586" s="5">
        <v>3.7</v>
      </c>
      <c r="H586" s="5">
        <v>6.4</v>
      </c>
      <c r="I586" s="7">
        <v>16569</v>
      </c>
    </row>
    <row r="587" spans="1:9" ht="15.75" x14ac:dyDescent="0.25">
      <c r="A587" s="8">
        <v>126021590</v>
      </c>
      <c r="B587" s="8" t="s">
        <v>855</v>
      </c>
      <c r="C587" s="7">
        <v>211</v>
      </c>
      <c r="D587" s="5">
        <v>13.9</v>
      </c>
      <c r="E587" s="6" t="s">
        <v>273</v>
      </c>
      <c r="F587" s="5">
        <v>6.3</v>
      </c>
      <c r="G587" s="5">
        <v>4.5999999999999996</v>
      </c>
      <c r="H587" s="5">
        <v>8.1</v>
      </c>
      <c r="I587" s="7">
        <v>3333</v>
      </c>
    </row>
    <row r="588" spans="1:9" ht="15.75" x14ac:dyDescent="0.25">
      <c r="A588" s="8">
        <v>126021722</v>
      </c>
      <c r="B588" s="8" t="s">
        <v>856</v>
      </c>
      <c r="C588" s="7">
        <v>314</v>
      </c>
      <c r="D588" s="5">
        <v>13.7</v>
      </c>
      <c r="E588" s="6" t="s">
        <v>273</v>
      </c>
      <c r="F588" s="5">
        <v>5.8</v>
      </c>
      <c r="G588" s="5">
        <v>4.2</v>
      </c>
      <c r="H588" s="5">
        <v>7.3</v>
      </c>
      <c r="I588" s="7">
        <v>5434</v>
      </c>
    </row>
    <row r="589" spans="1:9" ht="15.75" x14ac:dyDescent="0.25">
      <c r="A589" s="8">
        <v>126021723</v>
      </c>
      <c r="B589" s="8" t="s">
        <v>857</v>
      </c>
      <c r="C589" s="7">
        <v>863</v>
      </c>
      <c r="D589" s="5">
        <v>13.4</v>
      </c>
      <c r="E589" s="6" t="s">
        <v>273</v>
      </c>
      <c r="F589" s="5">
        <v>5.5</v>
      </c>
      <c r="G589" s="5">
        <v>4.0999999999999996</v>
      </c>
      <c r="H589" s="5">
        <v>7</v>
      </c>
      <c r="I589" s="7">
        <v>15602</v>
      </c>
    </row>
    <row r="590" spans="1:9" ht="15.75" x14ac:dyDescent="0.25">
      <c r="A590" s="8">
        <v>126021724</v>
      </c>
      <c r="B590" s="8" t="s">
        <v>858</v>
      </c>
      <c r="C590" s="7">
        <v>969</v>
      </c>
      <c r="D590" s="5">
        <v>12.8</v>
      </c>
      <c r="E590" s="6" t="s">
        <v>273</v>
      </c>
      <c r="F590" s="5">
        <v>5.9</v>
      </c>
      <c r="G590" s="5">
        <v>4.4000000000000004</v>
      </c>
      <c r="H590" s="5">
        <v>7.4</v>
      </c>
      <c r="I590" s="7">
        <v>16308</v>
      </c>
    </row>
    <row r="591" spans="1:9" ht="15.75" x14ac:dyDescent="0.25">
      <c r="A591" s="8">
        <v>126021725</v>
      </c>
      <c r="B591" s="8" t="s">
        <v>859</v>
      </c>
      <c r="C591" s="7">
        <v>490</v>
      </c>
      <c r="D591" s="5">
        <v>14.2</v>
      </c>
      <c r="E591" s="6" t="s">
        <v>273</v>
      </c>
      <c r="F591" s="5">
        <v>5</v>
      </c>
      <c r="G591" s="5">
        <v>3.6</v>
      </c>
      <c r="H591" s="5">
        <v>6.4</v>
      </c>
      <c r="I591" s="7">
        <v>9810</v>
      </c>
    </row>
    <row r="592" spans="1:9" ht="15.75" x14ac:dyDescent="0.25">
      <c r="A592" s="8">
        <v>127011504</v>
      </c>
      <c r="B592" s="8" t="s">
        <v>860</v>
      </c>
      <c r="C592" s="7">
        <v>1443</v>
      </c>
      <c r="D592" s="5">
        <v>12.7</v>
      </c>
      <c r="E592" s="6" t="s">
        <v>273</v>
      </c>
      <c r="F592" s="5">
        <v>11</v>
      </c>
      <c r="G592" s="5">
        <v>8.3000000000000007</v>
      </c>
      <c r="H592" s="5">
        <v>13.7</v>
      </c>
      <c r="I592" s="7">
        <v>13103</v>
      </c>
    </row>
    <row r="593" spans="1:9" ht="15.75" x14ac:dyDescent="0.25">
      <c r="A593" s="8">
        <v>127011505</v>
      </c>
      <c r="B593" s="8" t="s">
        <v>861</v>
      </c>
      <c r="C593" s="7">
        <v>776</v>
      </c>
      <c r="D593" s="5">
        <v>12.3</v>
      </c>
      <c r="E593" s="6" t="s">
        <v>273</v>
      </c>
      <c r="F593" s="5">
        <v>7.2</v>
      </c>
      <c r="G593" s="5">
        <v>5.5</v>
      </c>
      <c r="H593" s="5">
        <v>9</v>
      </c>
      <c r="I593" s="7">
        <v>10730</v>
      </c>
    </row>
    <row r="594" spans="1:9" ht="15.75" x14ac:dyDescent="0.25">
      <c r="A594" s="8">
        <v>127011592</v>
      </c>
      <c r="B594" s="8" t="s">
        <v>862</v>
      </c>
      <c r="C594" s="7">
        <v>3</v>
      </c>
      <c r="D594" s="5">
        <v>52.2</v>
      </c>
      <c r="E594" s="6" t="s">
        <v>611</v>
      </c>
      <c r="F594" s="5">
        <v>15.8</v>
      </c>
      <c r="G594" s="5">
        <v>0</v>
      </c>
      <c r="H594" s="5">
        <v>31.9</v>
      </c>
      <c r="I594" s="7">
        <v>19</v>
      </c>
    </row>
    <row r="595" spans="1:9" ht="15.75" x14ac:dyDescent="0.25">
      <c r="A595" s="8">
        <v>127011593</v>
      </c>
      <c r="B595" s="8" t="s">
        <v>863</v>
      </c>
      <c r="C595" s="7">
        <v>380</v>
      </c>
      <c r="D595" s="5">
        <v>13.3</v>
      </c>
      <c r="E595" s="6" t="s">
        <v>273</v>
      </c>
      <c r="F595" s="5">
        <v>6.9</v>
      </c>
      <c r="G595" s="5">
        <v>5.0999999999999996</v>
      </c>
      <c r="H595" s="5">
        <v>8.8000000000000007</v>
      </c>
      <c r="I595" s="7">
        <v>5469</v>
      </c>
    </row>
    <row r="596" spans="1:9" ht="15.75" x14ac:dyDescent="0.25">
      <c r="A596" s="8">
        <v>127011594</v>
      </c>
      <c r="B596" s="8" t="s">
        <v>864</v>
      </c>
      <c r="C596" s="7">
        <v>704</v>
      </c>
      <c r="D596" s="5">
        <v>13.3</v>
      </c>
      <c r="E596" s="6" t="s">
        <v>273</v>
      </c>
      <c r="F596" s="5">
        <v>7</v>
      </c>
      <c r="G596" s="5">
        <v>5.2</v>
      </c>
      <c r="H596" s="5">
        <v>8.9</v>
      </c>
      <c r="I596" s="7">
        <v>10022</v>
      </c>
    </row>
    <row r="597" spans="1:9" ht="15.75" x14ac:dyDescent="0.25">
      <c r="A597" s="8">
        <v>127011595</v>
      </c>
      <c r="B597" s="8" t="s">
        <v>865</v>
      </c>
      <c r="C597" s="7">
        <v>716</v>
      </c>
      <c r="D597" s="5">
        <v>12.7</v>
      </c>
      <c r="E597" s="6" t="s">
        <v>273</v>
      </c>
      <c r="F597" s="5">
        <v>7.2</v>
      </c>
      <c r="G597" s="5">
        <v>5.4</v>
      </c>
      <c r="H597" s="5">
        <v>9</v>
      </c>
      <c r="I597" s="7">
        <v>9890</v>
      </c>
    </row>
    <row r="598" spans="1:9" ht="15.75" x14ac:dyDescent="0.25">
      <c r="A598" s="8">
        <v>127011596</v>
      </c>
      <c r="B598" s="8" t="s">
        <v>866</v>
      </c>
      <c r="C598" s="7">
        <v>708</v>
      </c>
      <c r="D598" s="5">
        <v>12.6</v>
      </c>
      <c r="E598" s="6" t="s">
        <v>273</v>
      </c>
      <c r="F598" s="5">
        <v>7.1</v>
      </c>
      <c r="G598" s="5">
        <v>5.3</v>
      </c>
      <c r="H598" s="5">
        <v>8.8000000000000007</v>
      </c>
      <c r="I598" s="7">
        <v>9997</v>
      </c>
    </row>
    <row r="599" spans="1:9" ht="15.75" x14ac:dyDescent="0.25">
      <c r="A599" s="8">
        <v>127011597</v>
      </c>
      <c r="B599" s="8" t="s">
        <v>867</v>
      </c>
      <c r="C599" s="7">
        <v>867</v>
      </c>
      <c r="D599" s="5">
        <v>12.5</v>
      </c>
      <c r="E599" s="6" t="s">
        <v>273</v>
      </c>
      <c r="F599" s="5">
        <v>6.9</v>
      </c>
      <c r="G599" s="5">
        <v>5.2</v>
      </c>
      <c r="H599" s="5">
        <v>8.6</v>
      </c>
      <c r="I599" s="7">
        <v>12599</v>
      </c>
    </row>
    <row r="600" spans="1:9" ht="15.75" x14ac:dyDescent="0.25">
      <c r="A600" s="8">
        <v>127011726</v>
      </c>
      <c r="B600" s="8" t="s">
        <v>868</v>
      </c>
      <c r="C600" s="7">
        <v>296</v>
      </c>
      <c r="D600" s="5">
        <v>12.9</v>
      </c>
      <c r="E600" s="6" t="s">
        <v>273</v>
      </c>
      <c r="F600" s="5">
        <v>7.8</v>
      </c>
      <c r="G600" s="5">
        <v>5.8</v>
      </c>
      <c r="H600" s="5">
        <v>9.8000000000000007</v>
      </c>
      <c r="I600" s="7">
        <v>3797</v>
      </c>
    </row>
    <row r="601" spans="1:9" ht="15.75" x14ac:dyDescent="0.25">
      <c r="A601" s="8">
        <v>127011727</v>
      </c>
      <c r="B601" s="8" t="s">
        <v>869</v>
      </c>
      <c r="C601" s="7">
        <v>704</v>
      </c>
      <c r="D601" s="5">
        <v>12.6</v>
      </c>
      <c r="E601" s="6" t="s">
        <v>273</v>
      </c>
      <c r="F601" s="5">
        <v>6.1</v>
      </c>
      <c r="G601" s="5">
        <v>4.5999999999999996</v>
      </c>
      <c r="H601" s="5">
        <v>7.6</v>
      </c>
      <c r="I601" s="7">
        <v>11528</v>
      </c>
    </row>
    <row r="602" spans="1:9" ht="15.75" x14ac:dyDescent="0.25">
      <c r="A602" s="8">
        <v>127011728</v>
      </c>
      <c r="B602" s="8" t="s">
        <v>870</v>
      </c>
      <c r="C602" s="7">
        <v>657</v>
      </c>
      <c r="D602" s="5">
        <v>12.6</v>
      </c>
      <c r="E602" s="6" t="s">
        <v>273</v>
      </c>
      <c r="F602" s="5">
        <v>6.2</v>
      </c>
      <c r="G602" s="5">
        <v>4.5999999999999996</v>
      </c>
      <c r="H602" s="5">
        <v>7.7</v>
      </c>
      <c r="I602" s="7">
        <v>10654</v>
      </c>
    </row>
    <row r="603" spans="1:9" ht="15.75" x14ac:dyDescent="0.25">
      <c r="A603" s="8">
        <v>127011729</v>
      </c>
      <c r="B603" s="8" t="s">
        <v>871</v>
      </c>
      <c r="C603" s="7">
        <v>884</v>
      </c>
      <c r="D603" s="5">
        <v>12.5</v>
      </c>
      <c r="E603" s="6" t="s">
        <v>273</v>
      </c>
      <c r="F603" s="5">
        <v>6.3</v>
      </c>
      <c r="G603" s="5">
        <v>4.7</v>
      </c>
      <c r="H603" s="5">
        <v>7.8</v>
      </c>
      <c r="I603" s="7">
        <v>14136</v>
      </c>
    </row>
    <row r="604" spans="1:9" ht="15.75" x14ac:dyDescent="0.25">
      <c r="A604" s="8">
        <v>127021509</v>
      </c>
      <c r="B604" s="8" t="s">
        <v>872</v>
      </c>
      <c r="C604" s="7">
        <v>932</v>
      </c>
      <c r="D604" s="5">
        <v>14.2</v>
      </c>
      <c r="E604" s="6" t="s">
        <v>273</v>
      </c>
      <c r="F604" s="5">
        <v>6.9</v>
      </c>
      <c r="G604" s="5">
        <v>5</v>
      </c>
      <c r="H604" s="5">
        <v>8.9</v>
      </c>
      <c r="I604" s="7">
        <v>13466</v>
      </c>
    </row>
    <row r="605" spans="1:9" ht="15.75" x14ac:dyDescent="0.25">
      <c r="A605" s="8">
        <v>127021510</v>
      </c>
      <c r="B605" s="8" t="s">
        <v>873</v>
      </c>
      <c r="C605" s="7">
        <v>1309</v>
      </c>
      <c r="D605" s="5">
        <v>12.3</v>
      </c>
      <c r="E605" s="6" t="s">
        <v>273</v>
      </c>
      <c r="F605" s="5">
        <v>8.6</v>
      </c>
      <c r="G605" s="5">
        <v>6.5</v>
      </c>
      <c r="H605" s="5">
        <v>10.6</v>
      </c>
      <c r="I605" s="7">
        <v>15291</v>
      </c>
    </row>
    <row r="606" spans="1:9" ht="15.75" x14ac:dyDescent="0.25">
      <c r="A606" s="8">
        <v>127021511</v>
      </c>
      <c r="B606" s="8" t="s">
        <v>874</v>
      </c>
      <c r="C606" s="7">
        <v>886</v>
      </c>
      <c r="D606" s="5">
        <v>18.3</v>
      </c>
      <c r="E606" s="6" t="s">
        <v>273</v>
      </c>
      <c r="F606" s="5">
        <v>4.5999999999999996</v>
      </c>
      <c r="G606" s="5">
        <v>3</v>
      </c>
      <c r="H606" s="5">
        <v>6.3</v>
      </c>
      <c r="I606" s="7">
        <v>19214</v>
      </c>
    </row>
    <row r="607" spans="1:9" ht="15.75" x14ac:dyDescent="0.25">
      <c r="A607" s="8">
        <v>127021512</v>
      </c>
      <c r="B607" s="8" t="s">
        <v>875</v>
      </c>
      <c r="C607" s="7">
        <v>952</v>
      </c>
      <c r="D607" s="5">
        <v>14.7</v>
      </c>
      <c r="E607" s="6" t="s">
        <v>273</v>
      </c>
      <c r="F607" s="5">
        <v>6.7</v>
      </c>
      <c r="G607" s="5">
        <v>4.8</v>
      </c>
      <c r="H607" s="5">
        <v>8.6999999999999993</v>
      </c>
      <c r="I607" s="7">
        <v>14177</v>
      </c>
    </row>
    <row r="608" spans="1:9" ht="15.75" x14ac:dyDescent="0.25">
      <c r="A608" s="8">
        <v>127021513</v>
      </c>
      <c r="B608" s="8" t="s">
        <v>876</v>
      </c>
      <c r="C608" s="7">
        <v>955</v>
      </c>
      <c r="D608" s="5">
        <v>16.600000000000001</v>
      </c>
      <c r="E608" s="6" t="s">
        <v>273</v>
      </c>
      <c r="F608" s="5">
        <v>5.4</v>
      </c>
      <c r="G608" s="5">
        <v>3.7</v>
      </c>
      <c r="H608" s="5">
        <v>7.2</v>
      </c>
      <c r="I608" s="7">
        <v>17530</v>
      </c>
    </row>
    <row r="609" spans="1:9" ht="15.75" x14ac:dyDescent="0.25">
      <c r="A609" s="8">
        <v>127021514</v>
      </c>
      <c r="B609" s="8" t="s">
        <v>877</v>
      </c>
      <c r="C609" s="7">
        <v>608</v>
      </c>
      <c r="D609" s="5">
        <v>13.2</v>
      </c>
      <c r="E609" s="6" t="s">
        <v>273</v>
      </c>
      <c r="F609" s="5">
        <v>7.5</v>
      </c>
      <c r="G609" s="5">
        <v>5.6</v>
      </c>
      <c r="H609" s="5">
        <v>9.4</v>
      </c>
      <c r="I609" s="7">
        <v>8104</v>
      </c>
    </row>
    <row r="610" spans="1:9" ht="15.75" x14ac:dyDescent="0.25">
      <c r="A610" s="8">
        <v>127021515</v>
      </c>
      <c r="B610" s="8" t="s">
        <v>878</v>
      </c>
      <c r="C610" s="7">
        <v>1304</v>
      </c>
      <c r="D610" s="5">
        <v>12.9</v>
      </c>
      <c r="E610" s="6" t="s">
        <v>273</v>
      </c>
      <c r="F610" s="5">
        <v>9.1</v>
      </c>
      <c r="G610" s="5">
        <v>6.8</v>
      </c>
      <c r="H610" s="5">
        <v>11.3</v>
      </c>
      <c r="I610" s="7">
        <v>14399</v>
      </c>
    </row>
    <row r="611" spans="1:9" ht="15.75" x14ac:dyDescent="0.25">
      <c r="A611" s="8">
        <v>127021516</v>
      </c>
      <c r="B611" s="8" t="s">
        <v>879</v>
      </c>
      <c r="C611" s="7">
        <v>1364</v>
      </c>
      <c r="D611" s="5">
        <v>13</v>
      </c>
      <c r="E611" s="6" t="s">
        <v>273</v>
      </c>
      <c r="F611" s="5">
        <v>8.3000000000000007</v>
      </c>
      <c r="G611" s="5">
        <v>6.2</v>
      </c>
      <c r="H611" s="5">
        <v>10.4</v>
      </c>
      <c r="I611" s="7">
        <v>16410</v>
      </c>
    </row>
    <row r="612" spans="1:9" ht="15.75" x14ac:dyDescent="0.25">
      <c r="A612" s="8">
        <v>127021517</v>
      </c>
      <c r="B612" s="8" t="s">
        <v>880</v>
      </c>
      <c r="C612" s="7">
        <v>540</v>
      </c>
      <c r="D612" s="5">
        <v>13.2</v>
      </c>
      <c r="E612" s="6" t="s">
        <v>273</v>
      </c>
      <c r="F612" s="5">
        <v>7.8</v>
      </c>
      <c r="G612" s="5">
        <v>5.8</v>
      </c>
      <c r="H612" s="5">
        <v>9.8000000000000007</v>
      </c>
      <c r="I612" s="7">
        <v>6945</v>
      </c>
    </row>
    <row r="613" spans="1:9" ht="15.75" x14ac:dyDescent="0.25">
      <c r="A613" s="8">
        <v>127021518</v>
      </c>
      <c r="B613" s="8" t="s">
        <v>881</v>
      </c>
      <c r="C613" s="7">
        <v>281</v>
      </c>
      <c r="D613" s="5">
        <v>13.2</v>
      </c>
      <c r="E613" s="6" t="s">
        <v>273</v>
      </c>
      <c r="F613" s="5">
        <v>8.3000000000000007</v>
      </c>
      <c r="G613" s="5">
        <v>6.1</v>
      </c>
      <c r="H613" s="5">
        <v>10.4</v>
      </c>
      <c r="I613" s="7">
        <v>3395</v>
      </c>
    </row>
    <row r="614" spans="1:9" ht="15.75" x14ac:dyDescent="0.25">
      <c r="A614" s="8">
        <v>127021519</v>
      </c>
      <c r="B614" s="8" t="s">
        <v>882</v>
      </c>
      <c r="C614" s="7">
        <v>1352</v>
      </c>
      <c r="D614" s="5">
        <v>12.4</v>
      </c>
      <c r="E614" s="6" t="s">
        <v>273</v>
      </c>
      <c r="F614" s="5">
        <v>9</v>
      </c>
      <c r="G614" s="5">
        <v>6.8</v>
      </c>
      <c r="H614" s="5">
        <v>11.2</v>
      </c>
      <c r="I614" s="7">
        <v>15003</v>
      </c>
    </row>
    <row r="615" spans="1:9" ht="15.75" x14ac:dyDescent="0.25">
      <c r="A615" s="8">
        <v>127021520</v>
      </c>
      <c r="B615" s="8" t="s">
        <v>883</v>
      </c>
      <c r="C615" s="7">
        <v>568</v>
      </c>
      <c r="D615" s="5">
        <v>14.3</v>
      </c>
      <c r="E615" s="6" t="s">
        <v>273</v>
      </c>
      <c r="F615" s="5">
        <v>6.5</v>
      </c>
      <c r="G615" s="5">
        <v>4.5999999999999996</v>
      </c>
      <c r="H615" s="5">
        <v>8.3000000000000007</v>
      </c>
      <c r="I615" s="7">
        <v>8794</v>
      </c>
    </row>
    <row r="616" spans="1:9" ht="15.75" x14ac:dyDescent="0.25">
      <c r="A616" s="8">
        <v>127021521</v>
      </c>
      <c r="B616" s="8" t="s">
        <v>884</v>
      </c>
      <c r="C616" s="7">
        <v>2</v>
      </c>
      <c r="D616" s="5">
        <v>63.6</v>
      </c>
      <c r="E616" s="6" t="s">
        <v>611</v>
      </c>
      <c r="F616" s="5">
        <v>9.5</v>
      </c>
      <c r="G616" s="5">
        <v>0</v>
      </c>
      <c r="H616" s="5">
        <v>21.4</v>
      </c>
      <c r="I616" s="7">
        <v>21</v>
      </c>
    </row>
    <row r="617" spans="1:9" ht="15.75" x14ac:dyDescent="0.25">
      <c r="A617" s="8">
        <v>127031522</v>
      </c>
      <c r="B617" s="8" t="s">
        <v>885</v>
      </c>
      <c r="C617" s="7">
        <v>1029</v>
      </c>
      <c r="D617" s="5">
        <v>12.3</v>
      </c>
      <c r="E617" s="6" t="s">
        <v>273</v>
      </c>
      <c r="F617" s="5">
        <v>8.1999999999999993</v>
      </c>
      <c r="G617" s="5">
        <v>6.3</v>
      </c>
      <c r="H617" s="5">
        <v>10.199999999999999</v>
      </c>
      <c r="I617" s="7">
        <v>12491</v>
      </c>
    </row>
    <row r="618" spans="1:9" ht="15.75" x14ac:dyDescent="0.25">
      <c r="A618" s="8">
        <v>127031523</v>
      </c>
      <c r="B618" s="8" t="s">
        <v>886</v>
      </c>
      <c r="C618" s="7">
        <v>1124</v>
      </c>
      <c r="D618" s="5">
        <v>12.4</v>
      </c>
      <c r="E618" s="6" t="s">
        <v>273</v>
      </c>
      <c r="F618" s="5">
        <v>7.2</v>
      </c>
      <c r="G618" s="5">
        <v>5.4</v>
      </c>
      <c r="H618" s="5">
        <v>8.9</v>
      </c>
      <c r="I618" s="7">
        <v>15701</v>
      </c>
    </row>
    <row r="619" spans="1:9" ht="15.75" x14ac:dyDescent="0.25">
      <c r="A619" s="8">
        <v>127031524</v>
      </c>
      <c r="B619" s="8" t="s">
        <v>887</v>
      </c>
      <c r="C619" s="7">
        <v>1061</v>
      </c>
      <c r="D619" s="5">
        <v>12.4</v>
      </c>
      <c r="E619" s="6" t="s">
        <v>273</v>
      </c>
      <c r="F619" s="5">
        <v>7</v>
      </c>
      <c r="G619" s="5">
        <v>5.3</v>
      </c>
      <c r="H619" s="5">
        <v>8.6999999999999993</v>
      </c>
      <c r="I619" s="7">
        <v>15085</v>
      </c>
    </row>
    <row r="620" spans="1:9" ht="15.75" x14ac:dyDescent="0.25">
      <c r="A620" s="8">
        <v>127031599</v>
      </c>
      <c r="B620" s="8" t="s">
        <v>888</v>
      </c>
      <c r="C620" s="7">
        <v>1006</v>
      </c>
      <c r="D620" s="5">
        <v>12.4</v>
      </c>
      <c r="E620" s="6" t="s">
        <v>273</v>
      </c>
      <c r="F620" s="5">
        <v>10.7</v>
      </c>
      <c r="G620" s="5">
        <v>8.1</v>
      </c>
      <c r="H620" s="5">
        <v>13.4</v>
      </c>
      <c r="I620" s="7">
        <v>9361</v>
      </c>
    </row>
    <row r="621" spans="1:9" ht="15.75" x14ac:dyDescent="0.25">
      <c r="A621" s="8">
        <v>127031601</v>
      </c>
      <c r="B621" s="8" t="s">
        <v>889</v>
      </c>
      <c r="C621" s="7">
        <v>368</v>
      </c>
      <c r="D621" s="5">
        <v>13.4</v>
      </c>
      <c r="E621" s="6" t="s">
        <v>273</v>
      </c>
      <c r="F621" s="5">
        <v>7.7</v>
      </c>
      <c r="G621" s="5">
        <v>5.7</v>
      </c>
      <c r="H621" s="5">
        <v>9.6999999999999993</v>
      </c>
      <c r="I621" s="7">
        <v>4768</v>
      </c>
    </row>
    <row r="622" spans="1:9" ht="15.75" x14ac:dyDescent="0.25">
      <c r="A622" s="8">
        <v>127031730</v>
      </c>
      <c r="B622" s="8" t="s">
        <v>890</v>
      </c>
      <c r="C622" s="7">
        <v>520</v>
      </c>
      <c r="D622" s="5">
        <v>14</v>
      </c>
      <c r="E622" s="6" t="s">
        <v>273</v>
      </c>
      <c r="F622" s="5">
        <v>5</v>
      </c>
      <c r="G622" s="5">
        <v>3.7</v>
      </c>
      <c r="H622" s="5">
        <v>6.4</v>
      </c>
      <c r="I622" s="7">
        <v>10340</v>
      </c>
    </row>
    <row r="623" spans="1:9" ht="15.75" x14ac:dyDescent="0.25">
      <c r="A623" s="8">
        <v>127031731</v>
      </c>
      <c r="B623" s="8" t="s">
        <v>891</v>
      </c>
      <c r="C623" s="7">
        <v>1023</v>
      </c>
      <c r="D623" s="5">
        <v>13</v>
      </c>
      <c r="E623" s="6" t="s">
        <v>273</v>
      </c>
      <c r="F623" s="5">
        <v>6.9</v>
      </c>
      <c r="G623" s="5">
        <v>5.2</v>
      </c>
      <c r="H623" s="5">
        <v>8.6999999999999993</v>
      </c>
      <c r="I623" s="7">
        <v>14764</v>
      </c>
    </row>
    <row r="624" spans="1:9" ht="15.75" x14ac:dyDescent="0.25">
      <c r="A624" s="8">
        <v>127031732</v>
      </c>
      <c r="B624" s="8" t="s">
        <v>892</v>
      </c>
      <c r="C624" s="7">
        <v>927</v>
      </c>
      <c r="D624" s="5">
        <v>12.4</v>
      </c>
      <c r="E624" s="6" t="s">
        <v>273</v>
      </c>
      <c r="F624" s="5">
        <v>8.9</v>
      </c>
      <c r="G624" s="5">
        <v>6.7</v>
      </c>
      <c r="H624" s="5">
        <v>11</v>
      </c>
      <c r="I624" s="7">
        <v>10447</v>
      </c>
    </row>
    <row r="625" spans="1:9" ht="15.75" x14ac:dyDescent="0.25">
      <c r="A625" s="8">
        <v>127031733</v>
      </c>
      <c r="B625" s="8" t="s">
        <v>893</v>
      </c>
      <c r="C625" s="7">
        <v>847</v>
      </c>
      <c r="D625" s="5">
        <v>12.7</v>
      </c>
      <c r="E625" s="6" t="s">
        <v>273</v>
      </c>
      <c r="F625" s="5">
        <v>7.3</v>
      </c>
      <c r="G625" s="5">
        <v>5.5</v>
      </c>
      <c r="H625" s="5">
        <v>9.1</v>
      </c>
      <c r="I625" s="7">
        <v>11634</v>
      </c>
    </row>
    <row r="626" spans="1:9" ht="15.75" x14ac:dyDescent="0.25">
      <c r="A626" s="8">
        <v>128011529</v>
      </c>
      <c r="B626" s="8" t="s">
        <v>894</v>
      </c>
      <c r="C626" s="7">
        <v>1005</v>
      </c>
      <c r="D626" s="5">
        <v>12.4</v>
      </c>
      <c r="E626" s="6" t="s">
        <v>273</v>
      </c>
      <c r="F626" s="5">
        <v>7.2</v>
      </c>
      <c r="G626" s="5">
        <v>5.4</v>
      </c>
      <c r="H626" s="5">
        <v>8.9</v>
      </c>
      <c r="I626" s="7">
        <v>13967</v>
      </c>
    </row>
    <row r="627" spans="1:9" ht="15.75" x14ac:dyDescent="0.25">
      <c r="A627" s="8">
        <v>128011530</v>
      </c>
      <c r="B627" s="8" t="s">
        <v>895</v>
      </c>
      <c r="C627" s="7">
        <v>1129</v>
      </c>
      <c r="D627" s="5">
        <v>12.4</v>
      </c>
      <c r="E627" s="6" t="s">
        <v>273</v>
      </c>
      <c r="F627" s="5">
        <v>6.9</v>
      </c>
      <c r="G627" s="5">
        <v>5.2</v>
      </c>
      <c r="H627" s="5">
        <v>8.6</v>
      </c>
      <c r="I627" s="7">
        <v>16383</v>
      </c>
    </row>
    <row r="628" spans="1:9" ht="15.75" x14ac:dyDescent="0.25">
      <c r="A628" s="8">
        <v>128011531</v>
      </c>
      <c r="B628" s="8" t="s">
        <v>896</v>
      </c>
      <c r="C628" s="7">
        <v>872</v>
      </c>
      <c r="D628" s="5">
        <v>12.5</v>
      </c>
      <c r="E628" s="6" t="s">
        <v>273</v>
      </c>
      <c r="F628" s="5">
        <v>6.9</v>
      </c>
      <c r="G628" s="5">
        <v>5.2</v>
      </c>
      <c r="H628" s="5">
        <v>8.6</v>
      </c>
      <c r="I628" s="7">
        <v>12555</v>
      </c>
    </row>
    <row r="629" spans="1:9" ht="15.75" x14ac:dyDescent="0.25">
      <c r="A629" s="8">
        <v>128011602</v>
      </c>
      <c r="B629" s="8" t="s">
        <v>897</v>
      </c>
      <c r="C629" s="7">
        <v>733</v>
      </c>
      <c r="D629" s="5">
        <v>12.6</v>
      </c>
      <c r="E629" s="6" t="s">
        <v>273</v>
      </c>
      <c r="F629" s="5">
        <v>7.1</v>
      </c>
      <c r="G629" s="5">
        <v>5.4</v>
      </c>
      <c r="H629" s="5">
        <v>8.9</v>
      </c>
      <c r="I629" s="7">
        <v>10264</v>
      </c>
    </row>
    <row r="630" spans="1:9" ht="15.75" x14ac:dyDescent="0.25">
      <c r="A630" s="8">
        <v>128011603</v>
      </c>
      <c r="B630" s="8" t="s">
        <v>898</v>
      </c>
      <c r="C630" s="7">
        <v>687</v>
      </c>
      <c r="D630" s="5">
        <v>12.6</v>
      </c>
      <c r="E630" s="6" t="s">
        <v>273</v>
      </c>
      <c r="F630" s="5">
        <v>7</v>
      </c>
      <c r="G630" s="5">
        <v>5.3</v>
      </c>
      <c r="H630" s="5">
        <v>8.8000000000000007</v>
      </c>
      <c r="I630" s="7">
        <v>9782</v>
      </c>
    </row>
    <row r="631" spans="1:9" ht="15.75" x14ac:dyDescent="0.25">
      <c r="A631" s="8">
        <v>128011604</v>
      </c>
      <c r="B631" s="8" t="s">
        <v>899</v>
      </c>
      <c r="C631" s="7">
        <v>1384</v>
      </c>
      <c r="D631" s="5">
        <v>12.6</v>
      </c>
      <c r="E631" s="6" t="s">
        <v>273</v>
      </c>
      <c r="F631" s="5">
        <v>6.9</v>
      </c>
      <c r="G631" s="5">
        <v>5.2</v>
      </c>
      <c r="H631" s="5">
        <v>8.6</v>
      </c>
      <c r="I631" s="7">
        <v>20147</v>
      </c>
    </row>
    <row r="632" spans="1:9" ht="15.75" x14ac:dyDescent="0.25">
      <c r="A632" s="8">
        <v>128011605</v>
      </c>
      <c r="B632" s="8" t="s">
        <v>900</v>
      </c>
      <c r="C632" s="7">
        <v>179</v>
      </c>
      <c r="D632" s="5">
        <v>14.2</v>
      </c>
      <c r="E632" s="6" t="s">
        <v>273</v>
      </c>
      <c r="F632" s="5">
        <v>6.8</v>
      </c>
      <c r="G632" s="5">
        <v>4.9000000000000004</v>
      </c>
      <c r="H632" s="5">
        <v>8.6999999999999993</v>
      </c>
      <c r="I632" s="7">
        <v>2634</v>
      </c>
    </row>
    <row r="633" spans="1:9" ht="15.75" x14ac:dyDescent="0.25">
      <c r="A633" s="8">
        <v>128011606</v>
      </c>
      <c r="B633" s="8" t="s">
        <v>901</v>
      </c>
      <c r="C633" s="7">
        <v>466</v>
      </c>
      <c r="D633" s="5">
        <v>13.2</v>
      </c>
      <c r="E633" s="6" t="s">
        <v>273</v>
      </c>
      <c r="F633" s="5">
        <v>6.5</v>
      </c>
      <c r="G633" s="5">
        <v>4.8</v>
      </c>
      <c r="H633" s="5">
        <v>8.1999999999999993</v>
      </c>
      <c r="I633" s="7">
        <v>7189</v>
      </c>
    </row>
    <row r="634" spans="1:9" ht="15.75" x14ac:dyDescent="0.25">
      <c r="A634" s="8">
        <v>128021533</v>
      </c>
      <c r="B634" s="8" t="s">
        <v>902</v>
      </c>
      <c r="C634" s="7">
        <v>399</v>
      </c>
      <c r="D634" s="5">
        <v>13</v>
      </c>
      <c r="E634" s="6" t="s">
        <v>273</v>
      </c>
      <c r="F634" s="5">
        <v>8.1</v>
      </c>
      <c r="G634" s="5">
        <v>6</v>
      </c>
      <c r="H634" s="5">
        <v>10.1</v>
      </c>
      <c r="I634" s="7">
        <v>4951</v>
      </c>
    </row>
    <row r="635" spans="1:9" ht="15.75" x14ac:dyDescent="0.25">
      <c r="A635" s="8">
        <v>128021534</v>
      </c>
      <c r="B635" s="8" t="s">
        <v>903</v>
      </c>
      <c r="C635" s="7">
        <v>617</v>
      </c>
      <c r="D635" s="5">
        <v>12.7</v>
      </c>
      <c r="E635" s="6" t="s">
        <v>273</v>
      </c>
      <c r="F635" s="5">
        <v>7.4</v>
      </c>
      <c r="G635" s="5">
        <v>5.6</v>
      </c>
      <c r="H635" s="5">
        <v>9.3000000000000007</v>
      </c>
      <c r="I635" s="7">
        <v>8323</v>
      </c>
    </row>
    <row r="636" spans="1:9" ht="15.75" x14ac:dyDescent="0.25">
      <c r="A636" s="8">
        <v>128021535</v>
      </c>
      <c r="B636" s="8" t="s">
        <v>904</v>
      </c>
      <c r="C636" s="7">
        <v>1254</v>
      </c>
      <c r="D636" s="5">
        <v>12.4</v>
      </c>
      <c r="E636" s="6" t="s">
        <v>273</v>
      </c>
      <c r="F636" s="5">
        <v>7.8</v>
      </c>
      <c r="G636" s="5">
        <v>5.9</v>
      </c>
      <c r="H636" s="5">
        <v>9.6999999999999993</v>
      </c>
      <c r="I636" s="7">
        <v>16131</v>
      </c>
    </row>
    <row r="637" spans="1:9" ht="15.75" x14ac:dyDescent="0.25">
      <c r="A637" s="8">
        <v>128021536</v>
      </c>
      <c r="B637" s="8" t="s">
        <v>905</v>
      </c>
      <c r="C637" s="7">
        <v>1219</v>
      </c>
      <c r="D637" s="5">
        <v>12.4</v>
      </c>
      <c r="E637" s="6" t="s">
        <v>273</v>
      </c>
      <c r="F637" s="5">
        <v>7.3</v>
      </c>
      <c r="G637" s="5">
        <v>5.5</v>
      </c>
      <c r="H637" s="5">
        <v>9</v>
      </c>
      <c r="I637" s="7">
        <v>16746</v>
      </c>
    </row>
    <row r="638" spans="1:9" ht="15.75" x14ac:dyDescent="0.25">
      <c r="A638" s="8">
        <v>128021537</v>
      </c>
      <c r="B638" s="8" t="s">
        <v>906</v>
      </c>
      <c r="C638" s="7">
        <v>2</v>
      </c>
      <c r="D638" s="5">
        <v>60.8</v>
      </c>
      <c r="E638" s="6" t="s">
        <v>611</v>
      </c>
      <c r="F638" s="5">
        <v>20</v>
      </c>
      <c r="G638" s="5">
        <v>0</v>
      </c>
      <c r="H638" s="5">
        <v>43.8</v>
      </c>
      <c r="I638" s="7">
        <v>10</v>
      </c>
    </row>
    <row r="639" spans="1:9" ht="15.75" x14ac:dyDescent="0.25">
      <c r="A639" s="8">
        <v>128021538</v>
      </c>
      <c r="B639" s="8" t="s">
        <v>907</v>
      </c>
      <c r="C639" s="7">
        <v>1365</v>
      </c>
      <c r="D639" s="5">
        <v>12.3</v>
      </c>
      <c r="E639" s="6" t="s">
        <v>273</v>
      </c>
      <c r="F639" s="5">
        <v>7.4</v>
      </c>
      <c r="G639" s="5">
        <v>5.6</v>
      </c>
      <c r="H639" s="5">
        <v>9.1</v>
      </c>
      <c r="I639" s="7">
        <v>18517</v>
      </c>
    </row>
    <row r="640" spans="1:9" ht="15.75" x14ac:dyDescent="0.25">
      <c r="A640" s="8">
        <v>128021607</v>
      </c>
      <c r="B640" s="8" t="s">
        <v>908</v>
      </c>
      <c r="C640" s="7">
        <v>1026</v>
      </c>
      <c r="D640" s="5">
        <v>12.4</v>
      </c>
      <c r="E640" s="6" t="s">
        <v>273</v>
      </c>
      <c r="F640" s="5">
        <v>8</v>
      </c>
      <c r="G640" s="5">
        <v>6.1</v>
      </c>
      <c r="H640" s="5">
        <v>9.9</v>
      </c>
      <c r="I640" s="7">
        <v>12833</v>
      </c>
    </row>
    <row r="641" spans="1:9" ht="15.75" x14ac:dyDescent="0.25">
      <c r="A641" s="8">
        <v>128021608</v>
      </c>
      <c r="B641" s="8" t="s">
        <v>909</v>
      </c>
      <c r="C641" s="7">
        <v>440</v>
      </c>
      <c r="D641" s="5">
        <v>12.9</v>
      </c>
      <c r="E641" s="6" t="s">
        <v>273</v>
      </c>
      <c r="F641" s="5">
        <v>7.9</v>
      </c>
      <c r="G641" s="5">
        <v>5.9</v>
      </c>
      <c r="H641" s="5">
        <v>9.9</v>
      </c>
      <c r="I641" s="7">
        <v>5577</v>
      </c>
    </row>
    <row r="642" spans="1:9" ht="15.75" x14ac:dyDescent="0.25">
      <c r="A642" s="8">
        <v>128021609</v>
      </c>
      <c r="B642" s="8" t="s">
        <v>910</v>
      </c>
      <c r="C642" s="7">
        <v>231</v>
      </c>
      <c r="D642" s="5">
        <v>13.6</v>
      </c>
      <c r="E642" s="6" t="s">
        <v>273</v>
      </c>
      <c r="F642" s="5">
        <v>8.1999999999999993</v>
      </c>
      <c r="G642" s="5">
        <v>6</v>
      </c>
      <c r="H642" s="5">
        <v>10.4</v>
      </c>
      <c r="I642" s="7">
        <v>2817</v>
      </c>
    </row>
    <row r="643" spans="1:9" ht="15.75" x14ac:dyDescent="0.25">
      <c r="A643" s="8">
        <v>201011001</v>
      </c>
      <c r="B643" s="8" t="s">
        <v>911</v>
      </c>
      <c r="C643" s="7">
        <v>1077</v>
      </c>
      <c r="D643" s="5">
        <v>12.4</v>
      </c>
      <c r="E643" s="6" t="s">
        <v>273</v>
      </c>
      <c r="F643" s="5">
        <v>8.1999999999999993</v>
      </c>
      <c r="G643" s="5">
        <v>6.2</v>
      </c>
      <c r="H643" s="5">
        <v>10.199999999999999</v>
      </c>
      <c r="I643" s="7">
        <v>13107</v>
      </c>
    </row>
    <row r="644" spans="1:9" ht="15.75" x14ac:dyDescent="0.25">
      <c r="A644" s="8">
        <v>201011002</v>
      </c>
      <c r="B644" s="8" t="s">
        <v>912</v>
      </c>
      <c r="C644" s="7">
        <v>758</v>
      </c>
      <c r="D644" s="5">
        <v>12.5</v>
      </c>
      <c r="E644" s="6" t="s">
        <v>273</v>
      </c>
      <c r="F644" s="5">
        <v>8.1999999999999993</v>
      </c>
      <c r="G644" s="5">
        <v>6.2</v>
      </c>
      <c r="H644" s="5">
        <v>10.199999999999999</v>
      </c>
      <c r="I644" s="7">
        <v>9286</v>
      </c>
    </row>
    <row r="645" spans="1:9" ht="15.75" x14ac:dyDescent="0.25">
      <c r="A645" s="8">
        <v>201011005</v>
      </c>
      <c r="B645" s="8" t="s">
        <v>913</v>
      </c>
      <c r="C645" s="7">
        <v>437</v>
      </c>
      <c r="D645" s="5">
        <v>12.9</v>
      </c>
      <c r="E645" s="6" t="s">
        <v>273</v>
      </c>
      <c r="F645" s="5">
        <v>8.1</v>
      </c>
      <c r="G645" s="5">
        <v>6.1</v>
      </c>
      <c r="H645" s="5">
        <v>10.199999999999999</v>
      </c>
      <c r="I645" s="7">
        <v>5364</v>
      </c>
    </row>
    <row r="646" spans="1:9" ht="15.75" x14ac:dyDescent="0.25">
      <c r="A646" s="8">
        <v>201011006</v>
      </c>
      <c r="B646" s="8" t="s">
        <v>914</v>
      </c>
      <c r="C646" s="7">
        <v>804</v>
      </c>
      <c r="D646" s="5">
        <v>12.5</v>
      </c>
      <c r="E646" s="6" t="s">
        <v>273</v>
      </c>
      <c r="F646" s="5">
        <v>9.1</v>
      </c>
      <c r="G646" s="5">
        <v>6.9</v>
      </c>
      <c r="H646" s="5">
        <v>11.3</v>
      </c>
      <c r="I646" s="7">
        <v>8847</v>
      </c>
    </row>
    <row r="647" spans="1:9" ht="15.75" x14ac:dyDescent="0.25">
      <c r="A647" s="8">
        <v>201011007</v>
      </c>
      <c r="B647" s="8" t="s">
        <v>915</v>
      </c>
      <c r="C647" s="7">
        <v>287</v>
      </c>
      <c r="D647" s="5">
        <v>13.4</v>
      </c>
      <c r="E647" s="6" t="s">
        <v>273</v>
      </c>
      <c r="F647" s="5">
        <v>8.9</v>
      </c>
      <c r="G647" s="5">
        <v>6.5</v>
      </c>
      <c r="H647" s="5">
        <v>11.2</v>
      </c>
      <c r="I647" s="7">
        <v>3234</v>
      </c>
    </row>
    <row r="648" spans="1:9" ht="15.75" x14ac:dyDescent="0.25">
      <c r="A648" s="8">
        <v>201011008</v>
      </c>
      <c r="B648" s="8" t="s">
        <v>916</v>
      </c>
      <c r="C648" s="7">
        <v>1220</v>
      </c>
      <c r="D648" s="5">
        <v>12.2</v>
      </c>
      <c r="E648" s="6" t="s">
        <v>273</v>
      </c>
      <c r="F648" s="5">
        <v>10.4</v>
      </c>
      <c r="G648" s="5">
        <v>7.9</v>
      </c>
      <c r="H648" s="5">
        <v>12.9</v>
      </c>
      <c r="I648" s="7">
        <v>11688</v>
      </c>
    </row>
    <row r="649" spans="1:9" ht="15.75" x14ac:dyDescent="0.25">
      <c r="A649" s="8">
        <v>201011481</v>
      </c>
      <c r="B649" s="8" t="s">
        <v>917</v>
      </c>
      <c r="C649" s="7">
        <v>757</v>
      </c>
      <c r="D649" s="5">
        <v>12.4</v>
      </c>
      <c r="E649" s="6" t="s">
        <v>273</v>
      </c>
      <c r="F649" s="5">
        <v>10.1</v>
      </c>
      <c r="G649" s="5">
        <v>7.7</v>
      </c>
      <c r="H649" s="5">
        <v>12.6</v>
      </c>
      <c r="I649" s="7">
        <v>7483</v>
      </c>
    </row>
    <row r="650" spans="1:9" ht="15.75" x14ac:dyDescent="0.25">
      <c r="A650" s="8">
        <v>201011482</v>
      </c>
      <c r="B650" s="8" t="s">
        <v>918</v>
      </c>
      <c r="C650" s="7">
        <v>979</v>
      </c>
      <c r="D650" s="5">
        <v>12.4</v>
      </c>
      <c r="E650" s="6" t="s">
        <v>273</v>
      </c>
      <c r="F650" s="5">
        <v>8.5</v>
      </c>
      <c r="G650" s="5">
        <v>6.5</v>
      </c>
      <c r="H650" s="5">
        <v>10.6</v>
      </c>
      <c r="I650" s="7">
        <v>11475</v>
      </c>
    </row>
    <row r="651" spans="1:9" ht="15.75" x14ac:dyDescent="0.25">
      <c r="A651" s="8">
        <v>201011483</v>
      </c>
      <c r="B651" s="8" t="s">
        <v>919</v>
      </c>
      <c r="C651" s="7">
        <v>914</v>
      </c>
      <c r="D651" s="5">
        <v>12.4</v>
      </c>
      <c r="E651" s="6" t="s">
        <v>273</v>
      </c>
      <c r="F651" s="5">
        <v>9.5</v>
      </c>
      <c r="G651" s="5">
        <v>7.2</v>
      </c>
      <c r="H651" s="5">
        <v>11.8</v>
      </c>
      <c r="I651" s="7">
        <v>9633</v>
      </c>
    </row>
    <row r="652" spans="1:9" ht="15.75" x14ac:dyDescent="0.25">
      <c r="A652" s="8">
        <v>201011484</v>
      </c>
      <c r="B652" s="8" t="s">
        <v>920</v>
      </c>
      <c r="C652" s="7">
        <v>1159</v>
      </c>
      <c r="D652" s="5">
        <v>12.4</v>
      </c>
      <c r="E652" s="6" t="s">
        <v>273</v>
      </c>
      <c r="F652" s="5">
        <v>11.3</v>
      </c>
      <c r="G652" s="5">
        <v>8.6</v>
      </c>
      <c r="H652" s="5">
        <v>14.1</v>
      </c>
      <c r="I652" s="7">
        <v>10243</v>
      </c>
    </row>
    <row r="653" spans="1:9" ht="15.75" x14ac:dyDescent="0.25">
      <c r="A653" s="8">
        <v>201021009</v>
      </c>
      <c r="B653" s="8" t="s">
        <v>921</v>
      </c>
      <c r="C653" s="7">
        <v>450</v>
      </c>
      <c r="D653" s="5">
        <v>12.1</v>
      </c>
      <c r="E653" s="6" t="s">
        <v>273</v>
      </c>
      <c r="F653" s="5">
        <v>8.8000000000000007</v>
      </c>
      <c r="G653" s="5">
        <v>6.7</v>
      </c>
      <c r="H653" s="5">
        <v>10.9</v>
      </c>
      <c r="I653" s="7">
        <v>5098</v>
      </c>
    </row>
    <row r="654" spans="1:9" ht="15.75" x14ac:dyDescent="0.25">
      <c r="A654" s="8">
        <v>201021010</v>
      </c>
      <c r="B654" s="8" t="s">
        <v>922</v>
      </c>
      <c r="C654" s="7">
        <v>563</v>
      </c>
      <c r="D654" s="5">
        <v>11.9</v>
      </c>
      <c r="E654" s="6" t="s">
        <v>273</v>
      </c>
      <c r="F654" s="5">
        <v>8.9</v>
      </c>
      <c r="G654" s="5">
        <v>6.8</v>
      </c>
      <c r="H654" s="5">
        <v>10.9</v>
      </c>
      <c r="I654" s="7">
        <v>6348</v>
      </c>
    </row>
    <row r="655" spans="1:9" ht="15.75" x14ac:dyDescent="0.25">
      <c r="A655" s="8">
        <v>201021011</v>
      </c>
      <c r="B655" s="8" t="s">
        <v>923</v>
      </c>
      <c r="C655" s="7">
        <v>672</v>
      </c>
      <c r="D655" s="5">
        <v>11.8</v>
      </c>
      <c r="E655" s="6" t="s">
        <v>273</v>
      </c>
      <c r="F655" s="5">
        <v>8.1</v>
      </c>
      <c r="G655" s="5">
        <v>6.2</v>
      </c>
      <c r="H655" s="5">
        <v>10</v>
      </c>
      <c r="I655" s="7">
        <v>8279</v>
      </c>
    </row>
    <row r="656" spans="1:9" ht="15.75" x14ac:dyDescent="0.25">
      <c r="A656" s="8">
        <v>201021012</v>
      </c>
      <c r="B656" s="8" t="s">
        <v>924</v>
      </c>
      <c r="C656" s="7">
        <v>411</v>
      </c>
      <c r="D656" s="5">
        <v>12.2</v>
      </c>
      <c r="E656" s="6" t="s">
        <v>273</v>
      </c>
      <c r="F656" s="5">
        <v>8.1999999999999993</v>
      </c>
      <c r="G656" s="5">
        <v>6.3</v>
      </c>
      <c r="H656" s="5">
        <v>10.199999999999999</v>
      </c>
      <c r="I656" s="7">
        <v>4997</v>
      </c>
    </row>
    <row r="657" spans="1:9" ht="15.75" x14ac:dyDescent="0.25">
      <c r="A657" s="8">
        <v>201031013</v>
      </c>
      <c r="B657" s="8" t="s">
        <v>925</v>
      </c>
      <c r="C657" s="7">
        <v>262</v>
      </c>
      <c r="D657" s="5">
        <v>12.6</v>
      </c>
      <c r="E657" s="6" t="s">
        <v>273</v>
      </c>
      <c r="F657" s="5">
        <v>9.1</v>
      </c>
      <c r="G657" s="5">
        <v>6.9</v>
      </c>
      <c r="H657" s="5">
        <v>11.4</v>
      </c>
      <c r="I657" s="7">
        <v>2877</v>
      </c>
    </row>
    <row r="658" spans="1:9" ht="15.75" x14ac:dyDescent="0.25">
      <c r="A658" s="8">
        <v>201031014</v>
      </c>
      <c r="B658" s="8" t="s">
        <v>926</v>
      </c>
      <c r="C658" s="7">
        <v>313</v>
      </c>
      <c r="D658" s="5">
        <v>12.4</v>
      </c>
      <c r="E658" s="6" t="s">
        <v>273</v>
      </c>
      <c r="F658" s="5">
        <v>9</v>
      </c>
      <c r="G658" s="5">
        <v>6.8</v>
      </c>
      <c r="H658" s="5">
        <v>11.2</v>
      </c>
      <c r="I658" s="7">
        <v>3480</v>
      </c>
    </row>
    <row r="659" spans="1:9" ht="15.75" x14ac:dyDescent="0.25">
      <c r="A659" s="8">
        <v>201031015</v>
      </c>
      <c r="B659" s="8" t="s">
        <v>927</v>
      </c>
      <c r="C659" s="7">
        <v>358</v>
      </c>
      <c r="D659" s="5">
        <v>12.5</v>
      </c>
      <c r="E659" s="6" t="s">
        <v>273</v>
      </c>
      <c r="F659" s="5">
        <v>9.1999999999999993</v>
      </c>
      <c r="G659" s="5">
        <v>6.9</v>
      </c>
      <c r="H659" s="5">
        <v>11.4</v>
      </c>
      <c r="I659" s="7">
        <v>3900</v>
      </c>
    </row>
    <row r="660" spans="1:9" ht="15.75" x14ac:dyDescent="0.25">
      <c r="A660" s="8">
        <v>201031016</v>
      </c>
      <c r="B660" s="8" t="s">
        <v>928</v>
      </c>
      <c r="C660" s="7">
        <v>626</v>
      </c>
      <c r="D660" s="5">
        <v>11.7</v>
      </c>
      <c r="E660" s="6" t="s">
        <v>273</v>
      </c>
      <c r="F660" s="5">
        <v>9.8000000000000007</v>
      </c>
      <c r="G660" s="5">
        <v>7.5</v>
      </c>
      <c r="H660" s="5">
        <v>12</v>
      </c>
      <c r="I660" s="7">
        <v>6400</v>
      </c>
    </row>
    <row r="661" spans="1:9" ht="15.75" x14ac:dyDescent="0.25">
      <c r="A661" s="8">
        <v>201031017</v>
      </c>
      <c r="B661" s="8" t="s">
        <v>929</v>
      </c>
      <c r="C661" s="7">
        <v>451</v>
      </c>
      <c r="D661" s="5">
        <v>12.2</v>
      </c>
      <c r="E661" s="6" t="s">
        <v>273</v>
      </c>
      <c r="F661" s="5">
        <v>9.8000000000000007</v>
      </c>
      <c r="G661" s="5">
        <v>7.5</v>
      </c>
      <c r="H661" s="5">
        <v>12.1</v>
      </c>
      <c r="I661" s="7">
        <v>4602</v>
      </c>
    </row>
    <row r="662" spans="1:9" ht="15.75" x14ac:dyDescent="0.25">
      <c r="A662" s="8">
        <v>202011018</v>
      </c>
      <c r="B662" s="8" t="s">
        <v>930</v>
      </c>
      <c r="C662" s="7">
        <v>1133</v>
      </c>
      <c r="D662" s="5">
        <v>12.1</v>
      </c>
      <c r="E662" s="6" t="s">
        <v>273</v>
      </c>
      <c r="F662" s="5">
        <v>9.8000000000000007</v>
      </c>
      <c r="G662" s="5">
        <v>7.5</v>
      </c>
      <c r="H662" s="5">
        <v>12.1</v>
      </c>
      <c r="I662" s="7">
        <v>11576</v>
      </c>
    </row>
    <row r="663" spans="1:9" ht="15.75" x14ac:dyDescent="0.25">
      <c r="A663" s="8">
        <v>202011019</v>
      </c>
      <c r="B663" s="8" t="s">
        <v>931</v>
      </c>
      <c r="C663" s="7">
        <v>1059</v>
      </c>
      <c r="D663" s="5">
        <v>12.2</v>
      </c>
      <c r="E663" s="6" t="s">
        <v>273</v>
      </c>
      <c r="F663" s="5">
        <v>10.4</v>
      </c>
      <c r="G663" s="5">
        <v>7.9</v>
      </c>
      <c r="H663" s="5">
        <v>12.9</v>
      </c>
      <c r="I663" s="7">
        <v>10145</v>
      </c>
    </row>
    <row r="664" spans="1:9" ht="15.75" x14ac:dyDescent="0.25">
      <c r="A664" s="8">
        <v>202011020</v>
      </c>
      <c r="B664" s="8" t="s">
        <v>932</v>
      </c>
      <c r="C664" s="7">
        <v>934</v>
      </c>
      <c r="D664" s="5">
        <v>12.1</v>
      </c>
      <c r="E664" s="6" t="s">
        <v>273</v>
      </c>
      <c r="F664" s="5">
        <v>8.6999999999999993</v>
      </c>
      <c r="G664" s="5">
        <v>6.6</v>
      </c>
      <c r="H664" s="5">
        <v>10.7</v>
      </c>
      <c r="I664" s="7">
        <v>10789</v>
      </c>
    </row>
    <row r="665" spans="1:9" ht="15.75" x14ac:dyDescent="0.25">
      <c r="A665" s="8">
        <v>202011021</v>
      </c>
      <c r="B665" s="8" t="s">
        <v>933</v>
      </c>
      <c r="C665" s="7">
        <v>676</v>
      </c>
      <c r="D665" s="5">
        <v>12.3</v>
      </c>
      <c r="E665" s="6" t="s">
        <v>273</v>
      </c>
      <c r="F665" s="5">
        <v>9.4</v>
      </c>
      <c r="G665" s="5">
        <v>7.1</v>
      </c>
      <c r="H665" s="5">
        <v>11.6</v>
      </c>
      <c r="I665" s="7">
        <v>7229</v>
      </c>
    </row>
    <row r="666" spans="1:9" ht="15.75" x14ac:dyDescent="0.25">
      <c r="A666" s="8">
        <v>202011022</v>
      </c>
      <c r="B666" s="8" t="s">
        <v>934</v>
      </c>
      <c r="C666" s="7">
        <v>1526</v>
      </c>
      <c r="D666" s="5">
        <v>12</v>
      </c>
      <c r="E666" s="6" t="s">
        <v>273</v>
      </c>
      <c r="F666" s="5">
        <v>9.3000000000000007</v>
      </c>
      <c r="G666" s="5">
        <v>7.1</v>
      </c>
      <c r="H666" s="5">
        <v>11.5</v>
      </c>
      <c r="I666" s="7">
        <v>16340</v>
      </c>
    </row>
    <row r="667" spans="1:9" ht="15.75" x14ac:dyDescent="0.25">
      <c r="A667" s="8">
        <v>202011023</v>
      </c>
      <c r="B667" s="8" t="s">
        <v>935</v>
      </c>
      <c r="C667" s="7">
        <v>339</v>
      </c>
      <c r="D667" s="5">
        <v>13</v>
      </c>
      <c r="E667" s="6" t="s">
        <v>273</v>
      </c>
      <c r="F667" s="5">
        <v>8.1999999999999993</v>
      </c>
      <c r="G667" s="5">
        <v>6.1</v>
      </c>
      <c r="H667" s="5">
        <v>10.3</v>
      </c>
      <c r="I667" s="7">
        <v>4138</v>
      </c>
    </row>
    <row r="668" spans="1:9" ht="15.75" x14ac:dyDescent="0.25">
      <c r="A668" s="8">
        <v>202011024</v>
      </c>
      <c r="B668" s="8" t="s">
        <v>936</v>
      </c>
      <c r="C668" s="7">
        <v>664</v>
      </c>
      <c r="D668" s="5">
        <v>12.5</v>
      </c>
      <c r="E668" s="6" t="s">
        <v>273</v>
      </c>
      <c r="F668" s="5">
        <v>8.1999999999999993</v>
      </c>
      <c r="G668" s="5">
        <v>6.2</v>
      </c>
      <c r="H668" s="5">
        <v>10.3</v>
      </c>
      <c r="I668" s="7">
        <v>8058</v>
      </c>
    </row>
    <row r="669" spans="1:9" ht="15.75" x14ac:dyDescent="0.25">
      <c r="A669" s="8">
        <v>202011025</v>
      </c>
      <c r="B669" s="8" t="s">
        <v>937</v>
      </c>
      <c r="C669" s="7">
        <v>1002</v>
      </c>
      <c r="D669" s="5">
        <v>12.3</v>
      </c>
      <c r="E669" s="6" t="s">
        <v>273</v>
      </c>
      <c r="F669" s="5">
        <v>9.1</v>
      </c>
      <c r="G669" s="5">
        <v>6.9</v>
      </c>
      <c r="H669" s="5">
        <v>11.3</v>
      </c>
      <c r="I669" s="7">
        <v>10968</v>
      </c>
    </row>
    <row r="670" spans="1:9" ht="15.75" x14ac:dyDescent="0.25">
      <c r="A670" s="8">
        <v>202021026</v>
      </c>
      <c r="B670" s="8" t="s">
        <v>938</v>
      </c>
      <c r="C670" s="7">
        <v>524</v>
      </c>
      <c r="D670" s="5">
        <v>12.1</v>
      </c>
      <c r="E670" s="6" t="s">
        <v>273</v>
      </c>
      <c r="F670" s="5">
        <v>7.9</v>
      </c>
      <c r="G670" s="5">
        <v>6.1</v>
      </c>
      <c r="H670" s="5">
        <v>9.8000000000000007</v>
      </c>
      <c r="I670" s="7">
        <v>6606</v>
      </c>
    </row>
    <row r="671" spans="1:9" ht="15.75" x14ac:dyDescent="0.25">
      <c r="A671" s="8">
        <v>202021027</v>
      </c>
      <c r="B671" s="8" t="s">
        <v>939</v>
      </c>
      <c r="C671" s="7">
        <v>687</v>
      </c>
      <c r="D671" s="5">
        <v>11.8</v>
      </c>
      <c r="E671" s="6" t="s">
        <v>273</v>
      </c>
      <c r="F671" s="5">
        <v>8.1</v>
      </c>
      <c r="G671" s="5">
        <v>6.2</v>
      </c>
      <c r="H671" s="5">
        <v>9.9</v>
      </c>
      <c r="I671" s="7">
        <v>8513</v>
      </c>
    </row>
    <row r="672" spans="1:9" ht="15.75" x14ac:dyDescent="0.25">
      <c r="A672" s="8">
        <v>202021028</v>
      </c>
      <c r="B672" s="8" t="s">
        <v>940</v>
      </c>
      <c r="C672" s="7">
        <v>633</v>
      </c>
      <c r="D672" s="5">
        <v>11.9</v>
      </c>
      <c r="E672" s="6" t="s">
        <v>273</v>
      </c>
      <c r="F672" s="5">
        <v>8.1999999999999993</v>
      </c>
      <c r="G672" s="5">
        <v>6.3</v>
      </c>
      <c r="H672" s="5">
        <v>10.1</v>
      </c>
      <c r="I672" s="7">
        <v>7703</v>
      </c>
    </row>
    <row r="673" spans="1:9" ht="15.75" x14ac:dyDescent="0.25">
      <c r="A673" s="8">
        <v>202021029</v>
      </c>
      <c r="B673" s="8" t="s">
        <v>941</v>
      </c>
      <c r="C673" s="7">
        <v>403</v>
      </c>
      <c r="D673" s="5">
        <v>12.3</v>
      </c>
      <c r="E673" s="6" t="s">
        <v>273</v>
      </c>
      <c r="F673" s="5">
        <v>9.6</v>
      </c>
      <c r="G673" s="5">
        <v>7.3</v>
      </c>
      <c r="H673" s="5">
        <v>11.9</v>
      </c>
      <c r="I673" s="7">
        <v>4190</v>
      </c>
    </row>
    <row r="674" spans="1:9" ht="15.75" x14ac:dyDescent="0.25">
      <c r="A674" s="8">
        <v>202021030</v>
      </c>
      <c r="B674" s="8" t="s">
        <v>942</v>
      </c>
      <c r="C674" s="7">
        <v>693</v>
      </c>
      <c r="D674" s="5">
        <v>11.8</v>
      </c>
      <c r="E674" s="6" t="s">
        <v>273</v>
      </c>
      <c r="F674" s="5">
        <v>8.4</v>
      </c>
      <c r="G674" s="5">
        <v>6.5</v>
      </c>
      <c r="H674" s="5">
        <v>10.4</v>
      </c>
      <c r="I674" s="7">
        <v>8212</v>
      </c>
    </row>
    <row r="675" spans="1:9" ht="15.75" x14ac:dyDescent="0.25">
      <c r="A675" s="8">
        <v>202021031</v>
      </c>
      <c r="B675" s="8" t="s">
        <v>943</v>
      </c>
      <c r="C675" s="7">
        <v>477</v>
      </c>
      <c r="D675" s="5">
        <v>12.1</v>
      </c>
      <c r="E675" s="6" t="s">
        <v>273</v>
      </c>
      <c r="F675" s="5">
        <v>7.8</v>
      </c>
      <c r="G675" s="5">
        <v>5.9</v>
      </c>
      <c r="H675" s="5">
        <v>9.6</v>
      </c>
      <c r="I675" s="7">
        <v>6126</v>
      </c>
    </row>
    <row r="676" spans="1:9" ht="15.75" x14ac:dyDescent="0.25">
      <c r="A676" s="8">
        <v>202031032</v>
      </c>
      <c r="B676" s="8" t="s">
        <v>944</v>
      </c>
      <c r="C676" s="7">
        <v>381</v>
      </c>
      <c r="D676" s="5">
        <v>12.4</v>
      </c>
      <c r="E676" s="6" t="s">
        <v>273</v>
      </c>
      <c r="F676" s="5">
        <v>9.5</v>
      </c>
      <c r="G676" s="5">
        <v>7.2</v>
      </c>
      <c r="H676" s="5">
        <v>11.8</v>
      </c>
      <c r="I676" s="7">
        <v>4007</v>
      </c>
    </row>
    <row r="677" spans="1:9" ht="15.75" x14ac:dyDescent="0.25">
      <c r="A677" s="8">
        <v>202031033</v>
      </c>
      <c r="B677" s="8" t="s">
        <v>945</v>
      </c>
      <c r="C677" s="7">
        <v>521</v>
      </c>
      <c r="D677" s="5">
        <v>12</v>
      </c>
      <c r="E677" s="6" t="s">
        <v>273</v>
      </c>
      <c r="F677" s="5">
        <v>9</v>
      </c>
      <c r="G677" s="5">
        <v>6.9</v>
      </c>
      <c r="H677" s="5">
        <v>11.2</v>
      </c>
      <c r="I677" s="7">
        <v>5766</v>
      </c>
    </row>
    <row r="678" spans="1:9" ht="15.75" x14ac:dyDescent="0.25">
      <c r="A678" s="8">
        <v>203011034</v>
      </c>
      <c r="B678" s="8" t="s">
        <v>946</v>
      </c>
      <c r="C678" s="7">
        <v>452</v>
      </c>
      <c r="D678" s="5">
        <v>12.6</v>
      </c>
      <c r="E678" s="6" t="s">
        <v>273</v>
      </c>
      <c r="F678" s="5">
        <v>7.9</v>
      </c>
      <c r="G678" s="5">
        <v>6</v>
      </c>
      <c r="H678" s="5">
        <v>9.9</v>
      </c>
      <c r="I678" s="7">
        <v>5707</v>
      </c>
    </row>
    <row r="679" spans="1:9" ht="15.75" x14ac:dyDescent="0.25">
      <c r="A679" s="8">
        <v>203011035</v>
      </c>
      <c r="B679" s="8" t="s">
        <v>947</v>
      </c>
      <c r="C679" s="7">
        <v>521</v>
      </c>
      <c r="D679" s="5">
        <v>12.4</v>
      </c>
      <c r="E679" s="6" t="s">
        <v>273</v>
      </c>
      <c r="F679" s="5">
        <v>8.4</v>
      </c>
      <c r="G679" s="5">
        <v>6.3</v>
      </c>
      <c r="H679" s="5">
        <v>10.4</v>
      </c>
      <c r="I679" s="7">
        <v>6223</v>
      </c>
    </row>
    <row r="680" spans="1:9" ht="15.75" x14ac:dyDescent="0.25">
      <c r="A680" s="8">
        <v>203011036</v>
      </c>
      <c r="B680" s="8" t="s">
        <v>948</v>
      </c>
      <c r="C680" s="7">
        <v>401</v>
      </c>
      <c r="D680" s="5">
        <v>12.5</v>
      </c>
      <c r="E680" s="6" t="s">
        <v>273</v>
      </c>
      <c r="F680" s="5">
        <v>7.7</v>
      </c>
      <c r="G680" s="5">
        <v>5.8</v>
      </c>
      <c r="H680" s="5">
        <v>9.6</v>
      </c>
      <c r="I680" s="7">
        <v>5219</v>
      </c>
    </row>
    <row r="681" spans="1:9" ht="15.75" x14ac:dyDescent="0.25">
      <c r="A681" s="8">
        <v>203021037</v>
      </c>
      <c r="B681" s="8" t="s">
        <v>949</v>
      </c>
      <c r="C681" s="7">
        <v>938</v>
      </c>
      <c r="D681" s="5">
        <v>12.3</v>
      </c>
      <c r="E681" s="6" t="s">
        <v>273</v>
      </c>
      <c r="F681" s="5">
        <v>8.1</v>
      </c>
      <c r="G681" s="5">
        <v>6.1</v>
      </c>
      <c r="H681" s="5">
        <v>10</v>
      </c>
      <c r="I681" s="7">
        <v>11608</v>
      </c>
    </row>
    <row r="682" spans="1:9" ht="15.75" x14ac:dyDescent="0.25">
      <c r="A682" s="8">
        <v>203021039</v>
      </c>
      <c r="B682" s="8" t="s">
        <v>950</v>
      </c>
      <c r="C682" s="7">
        <v>910</v>
      </c>
      <c r="D682" s="5">
        <v>12.4</v>
      </c>
      <c r="E682" s="6" t="s">
        <v>273</v>
      </c>
      <c r="F682" s="5">
        <v>8.1999999999999993</v>
      </c>
      <c r="G682" s="5">
        <v>6.2</v>
      </c>
      <c r="H682" s="5">
        <v>10.199999999999999</v>
      </c>
      <c r="I682" s="7">
        <v>11076</v>
      </c>
    </row>
    <row r="683" spans="1:9" ht="15.75" x14ac:dyDescent="0.25">
      <c r="A683" s="8">
        <v>203021040</v>
      </c>
      <c r="B683" s="8" t="s">
        <v>951</v>
      </c>
      <c r="C683" s="7">
        <v>1332</v>
      </c>
      <c r="D683" s="5">
        <v>12.3</v>
      </c>
      <c r="E683" s="6" t="s">
        <v>273</v>
      </c>
      <c r="F683" s="5">
        <v>8</v>
      </c>
      <c r="G683" s="5">
        <v>6</v>
      </c>
      <c r="H683" s="5">
        <v>9.9</v>
      </c>
      <c r="I683" s="7">
        <v>16732</v>
      </c>
    </row>
    <row r="684" spans="1:9" ht="15.75" x14ac:dyDescent="0.25">
      <c r="A684" s="8">
        <v>203021042</v>
      </c>
      <c r="B684" s="8" t="s">
        <v>952</v>
      </c>
      <c r="C684" s="7">
        <v>1321</v>
      </c>
      <c r="D684" s="5">
        <v>12.4</v>
      </c>
      <c r="E684" s="6" t="s">
        <v>273</v>
      </c>
      <c r="F684" s="5">
        <v>7.2</v>
      </c>
      <c r="G684" s="5">
        <v>5.5</v>
      </c>
      <c r="H684" s="5">
        <v>9</v>
      </c>
      <c r="I684" s="7">
        <v>18293</v>
      </c>
    </row>
    <row r="685" spans="1:9" ht="15.75" x14ac:dyDescent="0.25">
      <c r="A685" s="8">
        <v>203021043</v>
      </c>
      <c r="B685" s="8" t="s">
        <v>953</v>
      </c>
      <c r="C685" s="7">
        <v>1357</v>
      </c>
      <c r="D685" s="5">
        <v>12.3</v>
      </c>
      <c r="E685" s="6" t="s">
        <v>273</v>
      </c>
      <c r="F685" s="5">
        <v>8.8000000000000007</v>
      </c>
      <c r="G685" s="5">
        <v>6.7</v>
      </c>
      <c r="H685" s="5">
        <v>11</v>
      </c>
      <c r="I685" s="7">
        <v>15356</v>
      </c>
    </row>
    <row r="686" spans="1:9" ht="15.75" x14ac:dyDescent="0.25">
      <c r="A686" s="8">
        <v>203021044</v>
      </c>
      <c r="B686" s="8" t="s">
        <v>954</v>
      </c>
      <c r="C686" s="7">
        <v>912</v>
      </c>
      <c r="D686" s="5">
        <v>12.4</v>
      </c>
      <c r="E686" s="6" t="s">
        <v>273</v>
      </c>
      <c r="F686" s="5">
        <v>8.6999999999999993</v>
      </c>
      <c r="G686" s="5">
        <v>6.6</v>
      </c>
      <c r="H686" s="5">
        <v>10.9</v>
      </c>
      <c r="I686" s="7">
        <v>10431</v>
      </c>
    </row>
    <row r="687" spans="1:9" ht="15.75" x14ac:dyDescent="0.25">
      <c r="A687" s="8">
        <v>203021045</v>
      </c>
      <c r="B687" s="8" t="s">
        <v>955</v>
      </c>
      <c r="C687" s="7">
        <v>1259</v>
      </c>
      <c r="D687" s="5">
        <v>12.2</v>
      </c>
      <c r="E687" s="6" t="s">
        <v>273</v>
      </c>
      <c r="F687" s="5">
        <v>10.199999999999999</v>
      </c>
      <c r="G687" s="5">
        <v>7.8</v>
      </c>
      <c r="H687" s="5">
        <v>12.7</v>
      </c>
      <c r="I687" s="7">
        <v>12333</v>
      </c>
    </row>
    <row r="688" spans="1:9" ht="15.75" x14ac:dyDescent="0.25">
      <c r="A688" s="8">
        <v>203021046</v>
      </c>
      <c r="B688" s="8" t="s">
        <v>956</v>
      </c>
      <c r="C688" s="7">
        <v>576</v>
      </c>
      <c r="D688" s="5">
        <v>12.9</v>
      </c>
      <c r="E688" s="6" t="s">
        <v>273</v>
      </c>
      <c r="F688" s="5">
        <v>7.3</v>
      </c>
      <c r="G688" s="5">
        <v>5.4</v>
      </c>
      <c r="H688" s="5">
        <v>9.1</v>
      </c>
      <c r="I688" s="7">
        <v>7927</v>
      </c>
    </row>
    <row r="689" spans="1:9" ht="15.75" x14ac:dyDescent="0.25">
      <c r="A689" s="8">
        <v>203021047</v>
      </c>
      <c r="B689" s="8" t="s">
        <v>957</v>
      </c>
      <c r="C689" s="7">
        <v>959</v>
      </c>
      <c r="D689" s="5">
        <v>12.4</v>
      </c>
      <c r="E689" s="6" t="s">
        <v>273</v>
      </c>
      <c r="F689" s="5">
        <v>7.8</v>
      </c>
      <c r="G689" s="5">
        <v>5.9</v>
      </c>
      <c r="H689" s="5">
        <v>9.6</v>
      </c>
      <c r="I689" s="7">
        <v>12362</v>
      </c>
    </row>
    <row r="690" spans="1:9" ht="15.75" x14ac:dyDescent="0.25">
      <c r="A690" s="8">
        <v>203021485</v>
      </c>
      <c r="B690" s="8" t="s">
        <v>958</v>
      </c>
      <c r="C690" s="7">
        <v>669</v>
      </c>
      <c r="D690" s="5">
        <v>12.7</v>
      </c>
      <c r="E690" s="6" t="s">
        <v>273</v>
      </c>
      <c r="F690" s="5">
        <v>7.6</v>
      </c>
      <c r="G690" s="5">
        <v>5.7</v>
      </c>
      <c r="H690" s="5">
        <v>9.5</v>
      </c>
      <c r="I690" s="7">
        <v>8826</v>
      </c>
    </row>
    <row r="691" spans="1:9" ht="15.75" x14ac:dyDescent="0.25">
      <c r="A691" s="8">
        <v>203021486</v>
      </c>
      <c r="B691" s="8" t="s">
        <v>959</v>
      </c>
      <c r="C691" s="7">
        <v>1377</v>
      </c>
      <c r="D691" s="5">
        <v>12.3</v>
      </c>
      <c r="E691" s="6" t="s">
        <v>273</v>
      </c>
      <c r="F691" s="5">
        <v>9.8000000000000007</v>
      </c>
      <c r="G691" s="5">
        <v>7.4</v>
      </c>
      <c r="H691" s="5">
        <v>12.1</v>
      </c>
      <c r="I691" s="7">
        <v>14116</v>
      </c>
    </row>
    <row r="692" spans="1:9" ht="15.75" x14ac:dyDescent="0.25">
      <c r="A692" s="8">
        <v>203021487</v>
      </c>
      <c r="B692" s="8" t="s">
        <v>960</v>
      </c>
      <c r="C692" s="7">
        <v>1625</v>
      </c>
      <c r="D692" s="5">
        <v>12.2</v>
      </c>
      <c r="E692" s="6" t="s">
        <v>273</v>
      </c>
      <c r="F692" s="5">
        <v>8.3000000000000007</v>
      </c>
      <c r="G692" s="5">
        <v>6.3</v>
      </c>
      <c r="H692" s="5">
        <v>10.3</v>
      </c>
      <c r="I692" s="7">
        <v>19546</v>
      </c>
    </row>
    <row r="693" spans="1:9" ht="15.75" x14ac:dyDescent="0.25">
      <c r="A693" s="8">
        <v>203021488</v>
      </c>
      <c r="B693" s="8" t="s">
        <v>961</v>
      </c>
      <c r="C693" s="7">
        <v>838</v>
      </c>
      <c r="D693" s="5">
        <v>12.4</v>
      </c>
      <c r="E693" s="6" t="s">
        <v>273</v>
      </c>
      <c r="F693" s="5">
        <v>11.7</v>
      </c>
      <c r="G693" s="5">
        <v>8.9</v>
      </c>
      <c r="H693" s="5">
        <v>14.6</v>
      </c>
      <c r="I693" s="7">
        <v>7153</v>
      </c>
    </row>
    <row r="694" spans="1:9" ht="15.75" x14ac:dyDescent="0.25">
      <c r="A694" s="8">
        <v>203031048</v>
      </c>
      <c r="B694" s="8" t="s">
        <v>962</v>
      </c>
      <c r="C694" s="7">
        <v>1216</v>
      </c>
      <c r="D694" s="5">
        <v>11.9</v>
      </c>
      <c r="E694" s="6" t="s">
        <v>273</v>
      </c>
      <c r="F694" s="5">
        <v>9</v>
      </c>
      <c r="G694" s="5">
        <v>6.9</v>
      </c>
      <c r="H694" s="5">
        <v>11.1</v>
      </c>
      <c r="I694" s="7">
        <v>13516</v>
      </c>
    </row>
    <row r="695" spans="1:9" ht="15.75" x14ac:dyDescent="0.25">
      <c r="A695" s="8">
        <v>203031049</v>
      </c>
      <c r="B695" s="8" t="s">
        <v>963</v>
      </c>
      <c r="C695" s="7">
        <v>351</v>
      </c>
      <c r="D695" s="5">
        <v>13.2</v>
      </c>
      <c r="E695" s="6" t="s">
        <v>273</v>
      </c>
      <c r="F695" s="5">
        <v>6.8</v>
      </c>
      <c r="G695" s="5">
        <v>5</v>
      </c>
      <c r="H695" s="5">
        <v>8.5</v>
      </c>
      <c r="I695" s="7">
        <v>5183</v>
      </c>
    </row>
    <row r="696" spans="1:9" ht="15.75" x14ac:dyDescent="0.25">
      <c r="A696" s="8">
        <v>203031051</v>
      </c>
      <c r="B696" s="8" t="s">
        <v>964</v>
      </c>
      <c r="C696" s="7">
        <v>766</v>
      </c>
      <c r="D696" s="5">
        <v>12.1</v>
      </c>
      <c r="E696" s="6" t="s">
        <v>273</v>
      </c>
      <c r="F696" s="5">
        <v>9</v>
      </c>
      <c r="G696" s="5">
        <v>6.9</v>
      </c>
      <c r="H696" s="5">
        <v>11.1</v>
      </c>
      <c r="I696" s="7">
        <v>8514</v>
      </c>
    </row>
    <row r="697" spans="1:9" ht="15.75" x14ac:dyDescent="0.25">
      <c r="A697" s="8">
        <v>203031052</v>
      </c>
      <c r="B697" s="8" t="s">
        <v>965</v>
      </c>
      <c r="C697" s="7">
        <v>322</v>
      </c>
      <c r="D697" s="5">
        <v>13</v>
      </c>
      <c r="E697" s="6" t="s">
        <v>273</v>
      </c>
      <c r="F697" s="5">
        <v>7</v>
      </c>
      <c r="G697" s="5">
        <v>5.2</v>
      </c>
      <c r="H697" s="5">
        <v>8.8000000000000007</v>
      </c>
      <c r="I697" s="7">
        <v>4618</v>
      </c>
    </row>
    <row r="698" spans="1:9" ht="15.75" x14ac:dyDescent="0.25">
      <c r="A698" s="8">
        <v>203031053</v>
      </c>
      <c r="B698" s="8" t="s">
        <v>966</v>
      </c>
      <c r="C698" s="7">
        <v>1433</v>
      </c>
      <c r="D698" s="5">
        <v>12.1</v>
      </c>
      <c r="E698" s="6" t="s">
        <v>273</v>
      </c>
      <c r="F698" s="5">
        <v>7.6</v>
      </c>
      <c r="G698" s="5">
        <v>5.8</v>
      </c>
      <c r="H698" s="5">
        <v>9.4</v>
      </c>
      <c r="I698" s="7">
        <v>18937</v>
      </c>
    </row>
    <row r="699" spans="1:9" ht="15.75" x14ac:dyDescent="0.25">
      <c r="A699" s="8">
        <v>203031489</v>
      </c>
      <c r="B699" s="8" t="s">
        <v>967</v>
      </c>
      <c r="C699" s="7">
        <v>695</v>
      </c>
      <c r="D699" s="5">
        <v>12.3</v>
      </c>
      <c r="E699" s="6" t="s">
        <v>273</v>
      </c>
      <c r="F699" s="5">
        <v>7.7</v>
      </c>
      <c r="G699" s="5">
        <v>5.8</v>
      </c>
      <c r="H699" s="5">
        <v>9.5</v>
      </c>
      <c r="I699" s="7">
        <v>9064</v>
      </c>
    </row>
    <row r="700" spans="1:9" ht="15.75" x14ac:dyDescent="0.25">
      <c r="A700" s="8">
        <v>203031490</v>
      </c>
      <c r="B700" s="8" t="s">
        <v>968</v>
      </c>
      <c r="C700" s="7">
        <v>1180</v>
      </c>
      <c r="D700" s="5">
        <v>12.1</v>
      </c>
      <c r="E700" s="6" t="s">
        <v>273</v>
      </c>
      <c r="F700" s="5">
        <v>7.8</v>
      </c>
      <c r="G700" s="5">
        <v>6</v>
      </c>
      <c r="H700" s="5">
        <v>9.6999999999999993</v>
      </c>
      <c r="I700" s="7">
        <v>15104</v>
      </c>
    </row>
    <row r="701" spans="1:9" ht="15.75" x14ac:dyDescent="0.25">
      <c r="A701" s="8">
        <v>204011054</v>
      </c>
      <c r="B701" s="8" t="s">
        <v>969</v>
      </c>
      <c r="C701" s="7">
        <v>462</v>
      </c>
      <c r="D701" s="5">
        <v>12.2</v>
      </c>
      <c r="E701" s="6" t="s">
        <v>273</v>
      </c>
      <c r="F701" s="5">
        <v>8.3000000000000007</v>
      </c>
      <c r="G701" s="5">
        <v>6.3</v>
      </c>
      <c r="H701" s="5">
        <v>10.3</v>
      </c>
      <c r="I701" s="7">
        <v>5574</v>
      </c>
    </row>
    <row r="702" spans="1:9" ht="15.75" x14ac:dyDescent="0.25">
      <c r="A702" s="8">
        <v>204011055</v>
      </c>
      <c r="B702" s="8" t="s">
        <v>970</v>
      </c>
      <c r="C702" s="7">
        <v>466</v>
      </c>
      <c r="D702" s="5">
        <v>12.3</v>
      </c>
      <c r="E702" s="6" t="s">
        <v>273</v>
      </c>
      <c r="F702" s="5">
        <v>8.4</v>
      </c>
      <c r="G702" s="5">
        <v>6.4</v>
      </c>
      <c r="H702" s="5">
        <v>10.5</v>
      </c>
      <c r="I702" s="7">
        <v>5529</v>
      </c>
    </row>
    <row r="703" spans="1:9" ht="15.75" x14ac:dyDescent="0.25">
      <c r="A703" s="8">
        <v>204011056</v>
      </c>
      <c r="B703" s="8" t="s">
        <v>971</v>
      </c>
      <c r="C703" s="7">
        <v>1103</v>
      </c>
      <c r="D703" s="5">
        <v>11.9</v>
      </c>
      <c r="E703" s="6" t="s">
        <v>273</v>
      </c>
      <c r="F703" s="5">
        <v>9.1</v>
      </c>
      <c r="G703" s="5">
        <v>7</v>
      </c>
      <c r="H703" s="5">
        <v>11.2</v>
      </c>
      <c r="I703" s="7">
        <v>12101</v>
      </c>
    </row>
    <row r="704" spans="1:9" ht="15.75" x14ac:dyDescent="0.25">
      <c r="A704" s="8">
        <v>204011057</v>
      </c>
      <c r="B704" s="8" t="s">
        <v>972</v>
      </c>
      <c r="C704" s="7">
        <v>596</v>
      </c>
      <c r="D704" s="5">
        <v>12.3</v>
      </c>
      <c r="E704" s="6" t="s">
        <v>273</v>
      </c>
      <c r="F704" s="5">
        <v>7.4</v>
      </c>
      <c r="G704" s="5">
        <v>5.6</v>
      </c>
      <c r="H704" s="5">
        <v>9.1999999999999993</v>
      </c>
      <c r="I704" s="7">
        <v>8025</v>
      </c>
    </row>
    <row r="705" spans="1:9" ht="15.75" x14ac:dyDescent="0.25">
      <c r="A705" s="8">
        <v>204011058</v>
      </c>
      <c r="B705" s="8" t="s">
        <v>973</v>
      </c>
      <c r="C705" s="7">
        <v>295</v>
      </c>
      <c r="D705" s="5">
        <v>12.8</v>
      </c>
      <c r="E705" s="6" t="s">
        <v>273</v>
      </c>
      <c r="F705" s="5">
        <v>7.9</v>
      </c>
      <c r="G705" s="5">
        <v>5.9</v>
      </c>
      <c r="H705" s="5">
        <v>9.8000000000000007</v>
      </c>
      <c r="I705" s="7">
        <v>3749</v>
      </c>
    </row>
    <row r="706" spans="1:9" ht="15.75" x14ac:dyDescent="0.25">
      <c r="A706" s="8">
        <v>204011059</v>
      </c>
      <c r="B706" s="8" t="s">
        <v>974</v>
      </c>
      <c r="C706" s="7">
        <v>538</v>
      </c>
      <c r="D706" s="5">
        <v>12.1</v>
      </c>
      <c r="E706" s="6" t="s">
        <v>273</v>
      </c>
      <c r="F706" s="5">
        <v>10.199999999999999</v>
      </c>
      <c r="G706" s="5">
        <v>7.8</v>
      </c>
      <c r="H706" s="5">
        <v>12.7</v>
      </c>
      <c r="I706" s="7">
        <v>5260</v>
      </c>
    </row>
    <row r="707" spans="1:9" ht="15.75" x14ac:dyDescent="0.25">
      <c r="A707" s="8">
        <v>204011060</v>
      </c>
      <c r="B707" s="8" t="s">
        <v>975</v>
      </c>
      <c r="C707" s="7">
        <v>283</v>
      </c>
      <c r="D707" s="5">
        <v>12.8</v>
      </c>
      <c r="E707" s="6" t="s">
        <v>273</v>
      </c>
      <c r="F707" s="5">
        <v>8.5</v>
      </c>
      <c r="G707" s="5">
        <v>6.3</v>
      </c>
      <c r="H707" s="5">
        <v>10.6</v>
      </c>
      <c r="I707" s="7">
        <v>3346</v>
      </c>
    </row>
    <row r="708" spans="1:9" ht="15.75" x14ac:dyDescent="0.25">
      <c r="A708" s="8">
        <v>204011061</v>
      </c>
      <c r="B708" s="8" t="s">
        <v>976</v>
      </c>
      <c r="C708" s="7">
        <v>19</v>
      </c>
      <c r="D708" s="5">
        <v>24.7</v>
      </c>
      <c r="E708" s="6" t="s">
        <v>273</v>
      </c>
      <c r="F708" s="5">
        <v>9.9</v>
      </c>
      <c r="G708" s="5">
        <v>5.0999999999999996</v>
      </c>
      <c r="H708" s="5">
        <v>14.8</v>
      </c>
      <c r="I708" s="7">
        <v>191</v>
      </c>
    </row>
    <row r="709" spans="1:9" ht="15.75" x14ac:dyDescent="0.25">
      <c r="A709" s="8">
        <v>204011062</v>
      </c>
      <c r="B709" s="8" t="s">
        <v>977</v>
      </c>
      <c r="C709" s="7">
        <v>298</v>
      </c>
      <c r="D709" s="5">
        <v>12.8</v>
      </c>
      <c r="E709" s="6" t="s">
        <v>273</v>
      </c>
      <c r="F709" s="5">
        <v>8.4</v>
      </c>
      <c r="G709" s="5">
        <v>6.3</v>
      </c>
      <c r="H709" s="5">
        <v>10.5</v>
      </c>
      <c r="I709" s="7">
        <v>3550</v>
      </c>
    </row>
    <row r="710" spans="1:9" ht="15.75" x14ac:dyDescent="0.25">
      <c r="A710" s="8">
        <v>204021063</v>
      </c>
      <c r="B710" s="8" t="s">
        <v>978</v>
      </c>
      <c r="C710" s="7">
        <v>809</v>
      </c>
      <c r="D710" s="5">
        <v>11.7</v>
      </c>
      <c r="E710" s="6" t="s">
        <v>273</v>
      </c>
      <c r="F710" s="5">
        <v>9.5</v>
      </c>
      <c r="G710" s="5">
        <v>7.3</v>
      </c>
      <c r="H710" s="5">
        <v>11.7</v>
      </c>
      <c r="I710" s="7">
        <v>8518</v>
      </c>
    </row>
    <row r="711" spans="1:9" ht="15.75" x14ac:dyDescent="0.25">
      <c r="A711" s="8">
        <v>204021064</v>
      </c>
      <c r="B711" s="8" t="s">
        <v>979</v>
      </c>
      <c r="C711" s="7">
        <v>252</v>
      </c>
      <c r="D711" s="5">
        <v>12.9</v>
      </c>
      <c r="E711" s="6" t="s">
        <v>273</v>
      </c>
      <c r="F711" s="5">
        <v>8</v>
      </c>
      <c r="G711" s="5">
        <v>6</v>
      </c>
      <c r="H711" s="5">
        <v>10.1</v>
      </c>
      <c r="I711" s="7">
        <v>3139</v>
      </c>
    </row>
    <row r="712" spans="1:9" ht="15.75" x14ac:dyDescent="0.25">
      <c r="A712" s="8">
        <v>204021065</v>
      </c>
      <c r="B712" s="8" t="s">
        <v>980</v>
      </c>
      <c r="C712" s="7">
        <v>273</v>
      </c>
      <c r="D712" s="5">
        <v>12.6</v>
      </c>
      <c r="E712" s="6" t="s">
        <v>273</v>
      </c>
      <c r="F712" s="5">
        <v>8.6</v>
      </c>
      <c r="G712" s="5">
        <v>6.4</v>
      </c>
      <c r="H712" s="5">
        <v>10.7</v>
      </c>
      <c r="I712" s="7">
        <v>3188</v>
      </c>
    </row>
    <row r="713" spans="1:9" ht="15.75" x14ac:dyDescent="0.25">
      <c r="A713" s="8">
        <v>204021066</v>
      </c>
      <c r="B713" s="8" t="s">
        <v>981</v>
      </c>
      <c r="C713" s="7">
        <v>1393</v>
      </c>
      <c r="D713" s="5">
        <v>11.5</v>
      </c>
      <c r="E713" s="6" t="s">
        <v>273</v>
      </c>
      <c r="F713" s="5">
        <v>9.1</v>
      </c>
      <c r="G713" s="5">
        <v>7</v>
      </c>
      <c r="H713" s="5">
        <v>11.1</v>
      </c>
      <c r="I713" s="7">
        <v>15332</v>
      </c>
    </row>
    <row r="714" spans="1:9" ht="15.75" x14ac:dyDescent="0.25">
      <c r="A714" s="8">
        <v>204021067</v>
      </c>
      <c r="B714" s="8" t="s">
        <v>982</v>
      </c>
      <c r="C714" s="7">
        <v>615</v>
      </c>
      <c r="D714" s="5">
        <v>12</v>
      </c>
      <c r="E714" s="6" t="s">
        <v>273</v>
      </c>
      <c r="F714" s="5">
        <v>7.8</v>
      </c>
      <c r="G714" s="5">
        <v>6</v>
      </c>
      <c r="H714" s="5">
        <v>9.6</v>
      </c>
      <c r="I714" s="7">
        <v>7883</v>
      </c>
    </row>
    <row r="715" spans="1:9" ht="15.75" x14ac:dyDescent="0.25">
      <c r="A715" s="8">
        <v>204031068</v>
      </c>
      <c r="B715" s="8" t="s">
        <v>983</v>
      </c>
      <c r="C715" s="7">
        <v>285</v>
      </c>
      <c r="D715" s="5">
        <v>13</v>
      </c>
      <c r="E715" s="6" t="s">
        <v>273</v>
      </c>
      <c r="F715" s="5">
        <v>7.6</v>
      </c>
      <c r="G715" s="5">
        <v>5.7</v>
      </c>
      <c r="H715" s="5">
        <v>9.5</v>
      </c>
      <c r="I715" s="7">
        <v>3750</v>
      </c>
    </row>
    <row r="716" spans="1:9" ht="15.75" x14ac:dyDescent="0.25">
      <c r="A716" s="8">
        <v>204031069</v>
      </c>
      <c r="B716" s="8" t="s">
        <v>984</v>
      </c>
      <c r="C716" s="7">
        <v>474</v>
      </c>
      <c r="D716" s="5">
        <v>12.7</v>
      </c>
      <c r="E716" s="6" t="s">
        <v>273</v>
      </c>
      <c r="F716" s="5">
        <v>6.9</v>
      </c>
      <c r="G716" s="5">
        <v>5.2</v>
      </c>
      <c r="H716" s="5">
        <v>8.6</v>
      </c>
      <c r="I716" s="7">
        <v>6856</v>
      </c>
    </row>
    <row r="717" spans="1:9" ht="15.75" x14ac:dyDescent="0.25">
      <c r="A717" s="8">
        <v>204031070</v>
      </c>
      <c r="B717" s="8" t="s">
        <v>985</v>
      </c>
      <c r="C717" s="7">
        <v>235</v>
      </c>
      <c r="D717" s="5">
        <v>13.3</v>
      </c>
      <c r="E717" s="6" t="s">
        <v>273</v>
      </c>
      <c r="F717" s="5">
        <v>9.1</v>
      </c>
      <c r="G717" s="5">
        <v>6.7</v>
      </c>
      <c r="H717" s="5">
        <v>11.5</v>
      </c>
      <c r="I717" s="7">
        <v>2584</v>
      </c>
    </row>
    <row r="718" spans="1:9" ht="15.75" x14ac:dyDescent="0.25">
      <c r="A718" s="8">
        <v>204031071</v>
      </c>
      <c r="B718" s="8" t="s">
        <v>986</v>
      </c>
      <c r="C718" s="7">
        <v>276</v>
      </c>
      <c r="D718" s="5">
        <v>13.1</v>
      </c>
      <c r="E718" s="6" t="s">
        <v>273</v>
      </c>
      <c r="F718" s="5">
        <v>7.4</v>
      </c>
      <c r="G718" s="5">
        <v>5.5</v>
      </c>
      <c r="H718" s="5">
        <v>9.3000000000000007</v>
      </c>
      <c r="I718" s="7">
        <v>3742</v>
      </c>
    </row>
    <row r="719" spans="1:9" ht="15.75" x14ac:dyDescent="0.25">
      <c r="A719" s="8">
        <v>204031072</v>
      </c>
      <c r="B719" s="8" t="s">
        <v>987</v>
      </c>
      <c r="C719" s="7">
        <v>382</v>
      </c>
      <c r="D719" s="5">
        <v>12.6</v>
      </c>
      <c r="E719" s="6" t="s">
        <v>273</v>
      </c>
      <c r="F719" s="5">
        <v>7.9</v>
      </c>
      <c r="G719" s="5">
        <v>5.9</v>
      </c>
      <c r="H719" s="5">
        <v>9.8000000000000007</v>
      </c>
      <c r="I719" s="7">
        <v>4851</v>
      </c>
    </row>
    <row r="720" spans="1:9" ht="15.75" x14ac:dyDescent="0.25">
      <c r="A720" s="8">
        <v>204031073</v>
      </c>
      <c r="B720" s="8" t="s">
        <v>988</v>
      </c>
      <c r="C720" s="7">
        <v>1201</v>
      </c>
      <c r="D720" s="5">
        <v>11.9</v>
      </c>
      <c r="E720" s="6" t="s">
        <v>273</v>
      </c>
      <c r="F720" s="5">
        <v>10.1</v>
      </c>
      <c r="G720" s="5">
        <v>7.8</v>
      </c>
      <c r="H720" s="5">
        <v>12.5</v>
      </c>
      <c r="I720" s="7">
        <v>11835</v>
      </c>
    </row>
    <row r="721" spans="1:9" ht="15.75" x14ac:dyDescent="0.25">
      <c r="A721" s="8">
        <v>204031075</v>
      </c>
      <c r="B721" s="8" t="s">
        <v>989</v>
      </c>
      <c r="C721" s="7">
        <v>294</v>
      </c>
      <c r="D721" s="5">
        <v>13.1</v>
      </c>
      <c r="E721" s="6" t="s">
        <v>273</v>
      </c>
      <c r="F721" s="5">
        <v>7.3</v>
      </c>
      <c r="G721" s="5">
        <v>5.4</v>
      </c>
      <c r="H721" s="5">
        <v>9.1</v>
      </c>
      <c r="I721" s="7">
        <v>4043</v>
      </c>
    </row>
    <row r="722" spans="1:9" ht="15.75" x14ac:dyDescent="0.25">
      <c r="A722" s="8">
        <v>204031491</v>
      </c>
      <c r="B722" s="8" t="s">
        <v>990</v>
      </c>
      <c r="C722" s="7">
        <v>744</v>
      </c>
      <c r="D722" s="5">
        <v>12.2</v>
      </c>
      <c r="E722" s="6" t="s">
        <v>273</v>
      </c>
      <c r="F722" s="5">
        <v>8.1</v>
      </c>
      <c r="G722" s="5">
        <v>6.2</v>
      </c>
      <c r="H722" s="5">
        <v>10.1</v>
      </c>
      <c r="I722" s="7">
        <v>9150</v>
      </c>
    </row>
    <row r="723" spans="1:9" ht="15.75" x14ac:dyDescent="0.25">
      <c r="A723" s="8">
        <v>204031492</v>
      </c>
      <c r="B723" s="8" t="s">
        <v>991</v>
      </c>
      <c r="C723" s="7">
        <v>1143</v>
      </c>
      <c r="D723" s="5">
        <v>11.8</v>
      </c>
      <c r="E723" s="6" t="s">
        <v>273</v>
      </c>
      <c r="F723" s="5">
        <v>9.6999999999999993</v>
      </c>
      <c r="G723" s="5">
        <v>7.5</v>
      </c>
      <c r="H723" s="5">
        <v>12</v>
      </c>
      <c r="I723" s="7">
        <v>11734</v>
      </c>
    </row>
    <row r="724" spans="1:9" ht="15.75" x14ac:dyDescent="0.25">
      <c r="A724" s="8">
        <v>205011076</v>
      </c>
      <c r="B724" s="8" t="s">
        <v>992</v>
      </c>
      <c r="C724" s="7">
        <v>1430</v>
      </c>
      <c r="D724" s="5">
        <v>11.7</v>
      </c>
      <c r="E724" s="6" t="s">
        <v>273</v>
      </c>
      <c r="F724" s="5">
        <v>9.1999999999999993</v>
      </c>
      <c r="G724" s="5">
        <v>7.1</v>
      </c>
      <c r="H724" s="5">
        <v>11.3</v>
      </c>
      <c r="I724" s="7">
        <v>15548</v>
      </c>
    </row>
    <row r="725" spans="1:9" ht="15.75" x14ac:dyDescent="0.25">
      <c r="A725" s="8">
        <v>205011077</v>
      </c>
      <c r="B725" s="8" t="s">
        <v>993</v>
      </c>
      <c r="C725" s="7">
        <v>424</v>
      </c>
      <c r="D725" s="5">
        <v>12.3</v>
      </c>
      <c r="E725" s="6" t="s">
        <v>273</v>
      </c>
      <c r="F725" s="5">
        <v>8</v>
      </c>
      <c r="G725" s="5">
        <v>6.1</v>
      </c>
      <c r="H725" s="5">
        <v>10</v>
      </c>
      <c r="I725" s="7">
        <v>5276</v>
      </c>
    </row>
    <row r="726" spans="1:9" ht="15.75" x14ac:dyDescent="0.25">
      <c r="A726" s="8">
        <v>205011078</v>
      </c>
      <c r="B726" s="8" t="s">
        <v>994</v>
      </c>
      <c r="C726" s="7">
        <v>534</v>
      </c>
      <c r="D726" s="5">
        <v>12.1</v>
      </c>
      <c r="E726" s="6" t="s">
        <v>273</v>
      </c>
      <c r="F726" s="5">
        <v>8.1999999999999993</v>
      </c>
      <c r="G726" s="5">
        <v>6.2</v>
      </c>
      <c r="H726" s="5">
        <v>10.1</v>
      </c>
      <c r="I726" s="7">
        <v>6542</v>
      </c>
    </row>
    <row r="727" spans="1:9" ht="15.75" x14ac:dyDescent="0.25">
      <c r="A727" s="8">
        <v>205011079</v>
      </c>
      <c r="B727" s="8" t="s">
        <v>995</v>
      </c>
      <c r="C727" s="7">
        <v>1571</v>
      </c>
      <c r="D727" s="5">
        <v>11.6</v>
      </c>
      <c r="E727" s="6" t="s">
        <v>273</v>
      </c>
      <c r="F727" s="5">
        <v>8.6</v>
      </c>
      <c r="G727" s="5">
        <v>6.6</v>
      </c>
      <c r="H727" s="5">
        <v>10.6</v>
      </c>
      <c r="I727" s="7">
        <v>18260</v>
      </c>
    </row>
    <row r="728" spans="1:9" ht="15.75" x14ac:dyDescent="0.25">
      <c r="A728" s="8">
        <v>205021081</v>
      </c>
      <c r="B728" s="8" t="s">
        <v>996</v>
      </c>
      <c r="C728" s="7">
        <v>1023</v>
      </c>
      <c r="D728" s="5">
        <v>11.8</v>
      </c>
      <c r="E728" s="6" t="s">
        <v>273</v>
      </c>
      <c r="F728" s="5">
        <v>8.4</v>
      </c>
      <c r="G728" s="5">
        <v>6.5</v>
      </c>
      <c r="H728" s="5">
        <v>10.4</v>
      </c>
      <c r="I728" s="7">
        <v>12153</v>
      </c>
    </row>
    <row r="729" spans="1:9" ht="15.75" x14ac:dyDescent="0.25">
      <c r="A729" s="8">
        <v>205021082</v>
      </c>
      <c r="B729" s="8" t="s">
        <v>997</v>
      </c>
      <c r="C729" s="7">
        <v>511</v>
      </c>
      <c r="D729" s="5">
        <v>12.3</v>
      </c>
      <c r="E729" s="6" t="s">
        <v>273</v>
      </c>
      <c r="F729" s="5">
        <v>7.7</v>
      </c>
      <c r="G729" s="5">
        <v>5.8</v>
      </c>
      <c r="H729" s="5">
        <v>9.5</v>
      </c>
      <c r="I729" s="7">
        <v>6668</v>
      </c>
    </row>
    <row r="730" spans="1:9" ht="15.75" x14ac:dyDescent="0.25">
      <c r="A730" s="8">
        <v>205021084</v>
      </c>
      <c r="B730" s="8" t="s">
        <v>998</v>
      </c>
      <c r="C730" s="7">
        <v>779</v>
      </c>
      <c r="D730" s="5">
        <v>11.9</v>
      </c>
      <c r="E730" s="6" t="s">
        <v>273</v>
      </c>
      <c r="F730" s="5">
        <v>8.6</v>
      </c>
      <c r="G730" s="5">
        <v>6.6</v>
      </c>
      <c r="H730" s="5">
        <v>10.6</v>
      </c>
      <c r="I730" s="7">
        <v>9075</v>
      </c>
    </row>
    <row r="731" spans="1:9" ht="15.75" x14ac:dyDescent="0.25">
      <c r="A731" s="8">
        <v>205021085</v>
      </c>
      <c r="B731" s="8" t="s">
        <v>999</v>
      </c>
      <c r="C731" s="7">
        <v>476</v>
      </c>
      <c r="D731" s="5">
        <v>12.2</v>
      </c>
      <c r="E731" s="6" t="s">
        <v>273</v>
      </c>
      <c r="F731" s="5">
        <v>8.6999999999999993</v>
      </c>
      <c r="G731" s="5">
        <v>6.7</v>
      </c>
      <c r="H731" s="5">
        <v>10.8</v>
      </c>
      <c r="I731" s="7">
        <v>5444</v>
      </c>
    </row>
    <row r="732" spans="1:9" ht="15.75" x14ac:dyDescent="0.25">
      <c r="A732" s="8">
        <v>205021086</v>
      </c>
      <c r="B732" s="8" t="s">
        <v>1000</v>
      </c>
      <c r="C732" s="7">
        <v>470</v>
      </c>
      <c r="D732" s="5">
        <v>12.3</v>
      </c>
      <c r="E732" s="6" t="s">
        <v>273</v>
      </c>
      <c r="F732" s="5">
        <v>8</v>
      </c>
      <c r="G732" s="5">
        <v>6.1</v>
      </c>
      <c r="H732" s="5">
        <v>10</v>
      </c>
      <c r="I732" s="7">
        <v>5861</v>
      </c>
    </row>
    <row r="733" spans="1:9" ht="15.75" x14ac:dyDescent="0.25">
      <c r="A733" s="8">
        <v>205031087</v>
      </c>
      <c r="B733" s="8" t="s">
        <v>1001</v>
      </c>
      <c r="C733" s="7">
        <v>598</v>
      </c>
      <c r="D733" s="5">
        <v>12.2</v>
      </c>
      <c r="E733" s="6" t="s">
        <v>273</v>
      </c>
      <c r="F733" s="5">
        <v>7.8</v>
      </c>
      <c r="G733" s="5">
        <v>5.9</v>
      </c>
      <c r="H733" s="5">
        <v>9.6</v>
      </c>
      <c r="I733" s="7">
        <v>7703</v>
      </c>
    </row>
    <row r="734" spans="1:9" ht="15.75" x14ac:dyDescent="0.25">
      <c r="A734" s="8">
        <v>205031088</v>
      </c>
      <c r="B734" s="8" t="s">
        <v>1002</v>
      </c>
      <c r="C734" s="7">
        <v>11</v>
      </c>
      <c r="D734" s="5">
        <v>31.2</v>
      </c>
      <c r="E734" s="6" t="s">
        <v>290</v>
      </c>
      <c r="F734" s="5">
        <v>8.6</v>
      </c>
      <c r="G734" s="5">
        <v>3.3</v>
      </c>
      <c r="H734" s="5">
        <v>13.9</v>
      </c>
      <c r="I734" s="7">
        <v>128</v>
      </c>
    </row>
    <row r="735" spans="1:9" ht="15.75" x14ac:dyDescent="0.25">
      <c r="A735" s="8">
        <v>205031089</v>
      </c>
      <c r="B735" s="8" t="s">
        <v>1003</v>
      </c>
      <c r="C735" s="7">
        <v>646</v>
      </c>
      <c r="D735" s="5">
        <v>12.1</v>
      </c>
      <c r="E735" s="6" t="s">
        <v>273</v>
      </c>
      <c r="F735" s="5">
        <v>8.3000000000000007</v>
      </c>
      <c r="G735" s="5">
        <v>6.3</v>
      </c>
      <c r="H735" s="5">
        <v>10.3</v>
      </c>
      <c r="I735" s="7">
        <v>7794</v>
      </c>
    </row>
    <row r="736" spans="1:9" ht="15.75" x14ac:dyDescent="0.25">
      <c r="A736" s="8">
        <v>205031090</v>
      </c>
      <c r="B736" s="8" t="s">
        <v>1004</v>
      </c>
      <c r="C736" s="7">
        <v>686</v>
      </c>
      <c r="D736" s="5">
        <v>12.1</v>
      </c>
      <c r="E736" s="6" t="s">
        <v>273</v>
      </c>
      <c r="F736" s="5">
        <v>7.7</v>
      </c>
      <c r="G736" s="5">
        <v>5.9</v>
      </c>
      <c r="H736" s="5">
        <v>9.5</v>
      </c>
      <c r="I736" s="7">
        <v>8927</v>
      </c>
    </row>
    <row r="737" spans="1:9" ht="15.75" x14ac:dyDescent="0.25">
      <c r="A737" s="8">
        <v>205031091</v>
      </c>
      <c r="B737" s="8" t="s">
        <v>1005</v>
      </c>
      <c r="C737" s="7">
        <v>923</v>
      </c>
      <c r="D737" s="5">
        <v>11.9</v>
      </c>
      <c r="E737" s="6" t="s">
        <v>273</v>
      </c>
      <c r="F737" s="5">
        <v>8.1</v>
      </c>
      <c r="G737" s="5">
        <v>6.2</v>
      </c>
      <c r="H737" s="5">
        <v>10</v>
      </c>
      <c r="I737" s="7">
        <v>11346</v>
      </c>
    </row>
    <row r="738" spans="1:9" ht="15.75" x14ac:dyDescent="0.25">
      <c r="A738" s="8">
        <v>205031092</v>
      </c>
      <c r="B738" s="8" t="s">
        <v>1006</v>
      </c>
      <c r="C738" s="7">
        <v>1</v>
      </c>
      <c r="D738" s="5">
        <v>92.2</v>
      </c>
      <c r="E738" s="6" t="s">
        <v>611</v>
      </c>
      <c r="F738" s="5">
        <v>10</v>
      </c>
      <c r="G738" s="5">
        <v>0</v>
      </c>
      <c r="H738" s="5">
        <v>28.1</v>
      </c>
      <c r="I738" s="7">
        <v>10</v>
      </c>
    </row>
    <row r="739" spans="1:9" ht="15.75" x14ac:dyDescent="0.25">
      <c r="A739" s="8">
        <v>205031093</v>
      </c>
      <c r="B739" s="8" t="s">
        <v>1007</v>
      </c>
      <c r="C739" s="7">
        <v>1846</v>
      </c>
      <c r="D739" s="5">
        <v>11.7</v>
      </c>
      <c r="E739" s="6" t="s">
        <v>273</v>
      </c>
      <c r="F739" s="5">
        <v>8.3000000000000007</v>
      </c>
      <c r="G739" s="5">
        <v>6.4</v>
      </c>
      <c r="H739" s="5">
        <v>10.199999999999999</v>
      </c>
      <c r="I739" s="7">
        <v>22159</v>
      </c>
    </row>
    <row r="740" spans="1:9" ht="15.75" x14ac:dyDescent="0.25">
      <c r="A740" s="8">
        <v>205041094</v>
      </c>
      <c r="B740" s="8" t="s">
        <v>1008</v>
      </c>
      <c r="C740" s="7">
        <v>920</v>
      </c>
      <c r="D740" s="5">
        <v>12</v>
      </c>
      <c r="E740" s="6" t="s">
        <v>273</v>
      </c>
      <c r="F740" s="5">
        <v>9.8000000000000007</v>
      </c>
      <c r="G740" s="5">
        <v>7.5</v>
      </c>
      <c r="H740" s="5">
        <v>12.1</v>
      </c>
      <c r="I740" s="7">
        <v>9422</v>
      </c>
    </row>
    <row r="741" spans="1:9" ht="15.75" x14ac:dyDescent="0.25">
      <c r="A741" s="8">
        <v>205041095</v>
      </c>
      <c r="B741" s="8" t="s">
        <v>1009</v>
      </c>
      <c r="C741" s="7">
        <v>1427</v>
      </c>
      <c r="D741" s="5">
        <v>11.8</v>
      </c>
      <c r="E741" s="6" t="s">
        <v>273</v>
      </c>
      <c r="F741" s="5">
        <v>10.5</v>
      </c>
      <c r="G741" s="5">
        <v>8</v>
      </c>
      <c r="H741" s="5">
        <v>12.9</v>
      </c>
      <c r="I741" s="7">
        <v>13619</v>
      </c>
    </row>
    <row r="742" spans="1:9" ht="15.75" x14ac:dyDescent="0.25">
      <c r="A742" s="8">
        <v>205041096</v>
      </c>
      <c r="B742" s="8" t="s">
        <v>1010</v>
      </c>
      <c r="C742" s="7">
        <v>1267</v>
      </c>
      <c r="D742" s="5">
        <v>12.1</v>
      </c>
      <c r="E742" s="6" t="s">
        <v>273</v>
      </c>
      <c r="F742" s="5">
        <v>11.4</v>
      </c>
      <c r="G742" s="5">
        <v>8.6999999999999993</v>
      </c>
      <c r="H742" s="5">
        <v>14.1</v>
      </c>
      <c r="I742" s="7">
        <v>11107</v>
      </c>
    </row>
    <row r="743" spans="1:9" ht="15.75" x14ac:dyDescent="0.25">
      <c r="A743" s="8">
        <v>205041098</v>
      </c>
      <c r="B743" s="8" t="s">
        <v>1011</v>
      </c>
      <c r="C743" s="7">
        <v>340</v>
      </c>
      <c r="D743" s="5">
        <v>12.8</v>
      </c>
      <c r="E743" s="6" t="s">
        <v>273</v>
      </c>
      <c r="F743" s="5">
        <v>9.1</v>
      </c>
      <c r="G743" s="5">
        <v>6.8</v>
      </c>
      <c r="H743" s="5">
        <v>11.4</v>
      </c>
      <c r="I743" s="7">
        <v>3738</v>
      </c>
    </row>
    <row r="744" spans="1:9" ht="15.75" x14ac:dyDescent="0.25">
      <c r="A744" s="8">
        <v>205041493</v>
      </c>
      <c r="B744" s="8" t="s">
        <v>1012</v>
      </c>
      <c r="C744" s="7">
        <v>859</v>
      </c>
      <c r="D744" s="5">
        <v>12</v>
      </c>
      <c r="E744" s="6" t="s">
        <v>273</v>
      </c>
      <c r="F744" s="5">
        <v>9.3000000000000007</v>
      </c>
      <c r="G744" s="5">
        <v>7.1</v>
      </c>
      <c r="H744" s="5">
        <v>11.4</v>
      </c>
      <c r="I744" s="7">
        <v>9269</v>
      </c>
    </row>
    <row r="745" spans="1:9" ht="15.75" x14ac:dyDescent="0.25">
      <c r="A745" s="8">
        <v>205041494</v>
      </c>
      <c r="B745" s="8" t="s">
        <v>1013</v>
      </c>
      <c r="C745" s="7">
        <v>1113</v>
      </c>
      <c r="D745" s="5">
        <v>12</v>
      </c>
      <c r="E745" s="6" t="s">
        <v>273</v>
      </c>
      <c r="F745" s="5">
        <v>8.6</v>
      </c>
      <c r="G745" s="5">
        <v>6.6</v>
      </c>
      <c r="H745" s="5">
        <v>10.6</v>
      </c>
      <c r="I745" s="7">
        <v>12939</v>
      </c>
    </row>
    <row r="746" spans="1:9" ht="15.75" x14ac:dyDescent="0.25">
      <c r="A746" s="8">
        <v>205051099</v>
      </c>
      <c r="B746" s="8" t="s">
        <v>1014</v>
      </c>
      <c r="C746" s="7">
        <v>1</v>
      </c>
      <c r="D746" s="5">
        <v>105.7</v>
      </c>
      <c r="E746" s="6" t="s">
        <v>611</v>
      </c>
      <c r="F746" s="5">
        <v>5.3</v>
      </c>
      <c r="G746" s="5">
        <v>0</v>
      </c>
      <c r="H746" s="5">
        <v>16.2</v>
      </c>
      <c r="I746" s="7">
        <v>19</v>
      </c>
    </row>
    <row r="747" spans="1:9" ht="15.75" x14ac:dyDescent="0.25">
      <c r="A747" s="8">
        <v>205051100</v>
      </c>
      <c r="B747" s="8" t="s">
        <v>1015</v>
      </c>
      <c r="C747" s="7">
        <v>358</v>
      </c>
      <c r="D747" s="5">
        <v>12.5</v>
      </c>
      <c r="E747" s="6" t="s">
        <v>273</v>
      </c>
      <c r="F747" s="5">
        <v>9</v>
      </c>
      <c r="G747" s="5">
        <v>6.8</v>
      </c>
      <c r="H747" s="5">
        <v>11.1</v>
      </c>
      <c r="I747" s="7">
        <v>3998</v>
      </c>
    </row>
    <row r="748" spans="1:9" ht="15.75" x14ac:dyDescent="0.25">
      <c r="A748" s="8">
        <v>205051101</v>
      </c>
      <c r="B748" s="8" t="s">
        <v>1016</v>
      </c>
      <c r="C748" s="7">
        <v>965</v>
      </c>
      <c r="D748" s="5">
        <v>11.9</v>
      </c>
      <c r="E748" s="6" t="s">
        <v>273</v>
      </c>
      <c r="F748" s="5">
        <v>8.3000000000000007</v>
      </c>
      <c r="G748" s="5">
        <v>6.4</v>
      </c>
      <c r="H748" s="5">
        <v>10.3</v>
      </c>
      <c r="I748" s="7">
        <v>11601</v>
      </c>
    </row>
    <row r="749" spans="1:9" ht="15.75" x14ac:dyDescent="0.25">
      <c r="A749" s="8">
        <v>205051102</v>
      </c>
      <c r="B749" s="8" t="s">
        <v>1017</v>
      </c>
      <c r="C749" s="7">
        <v>277</v>
      </c>
      <c r="D749" s="5">
        <v>12.9</v>
      </c>
      <c r="E749" s="6" t="s">
        <v>273</v>
      </c>
      <c r="F749" s="5">
        <v>8.6</v>
      </c>
      <c r="G749" s="5">
        <v>6.4</v>
      </c>
      <c r="H749" s="5">
        <v>10.8</v>
      </c>
      <c r="I749" s="7">
        <v>3226</v>
      </c>
    </row>
    <row r="750" spans="1:9" ht="15.75" x14ac:dyDescent="0.25">
      <c r="A750" s="8">
        <v>205051103</v>
      </c>
      <c r="B750" s="8" t="s">
        <v>1018</v>
      </c>
      <c r="C750" s="7">
        <v>1092</v>
      </c>
      <c r="D750" s="5">
        <v>11.7</v>
      </c>
      <c r="E750" s="6" t="s">
        <v>273</v>
      </c>
      <c r="F750" s="5">
        <v>9.3000000000000007</v>
      </c>
      <c r="G750" s="5">
        <v>7.2</v>
      </c>
      <c r="H750" s="5">
        <v>11.5</v>
      </c>
      <c r="I750" s="7">
        <v>11697</v>
      </c>
    </row>
    <row r="751" spans="1:9" ht="15.75" x14ac:dyDescent="0.25">
      <c r="A751" s="8">
        <v>205051104</v>
      </c>
      <c r="B751" s="8" t="s">
        <v>1019</v>
      </c>
      <c r="C751" s="7">
        <v>423</v>
      </c>
      <c r="D751" s="5">
        <v>12.3</v>
      </c>
      <c r="E751" s="6" t="s">
        <v>273</v>
      </c>
      <c r="F751" s="5">
        <v>9.1999999999999993</v>
      </c>
      <c r="G751" s="5">
        <v>7</v>
      </c>
      <c r="H751" s="5">
        <v>11.4</v>
      </c>
      <c r="I751" s="7">
        <v>4595</v>
      </c>
    </row>
    <row r="752" spans="1:9" ht="15.75" x14ac:dyDescent="0.25">
      <c r="A752" s="8">
        <v>206011106</v>
      </c>
      <c r="B752" s="8" t="s">
        <v>1020</v>
      </c>
      <c r="C752" s="7">
        <v>1014</v>
      </c>
      <c r="D752" s="5">
        <v>12.4</v>
      </c>
      <c r="E752" s="6" t="s">
        <v>273</v>
      </c>
      <c r="F752" s="5">
        <v>8.6</v>
      </c>
      <c r="G752" s="5">
        <v>6.5</v>
      </c>
      <c r="H752" s="5">
        <v>10.7</v>
      </c>
      <c r="I752" s="7">
        <v>11792</v>
      </c>
    </row>
    <row r="753" spans="1:9" ht="15.75" x14ac:dyDescent="0.25">
      <c r="A753" s="8">
        <v>206011107</v>
      </c>
      <c r="B753" s="8" t="s">
        <v>1021</v>
      </c>
      <c r="C753" s="7">
        <v>1018</v>
      </c>
      <c r="D753" s="5">
        <v>12.4</v>
      </c>
      <c r="E753" s="6" t="s">
        <v>273</v>
      </c>
      <c r="F753" s="5">
        <v>8.1999999999999993</v>
      </c>
      <c r="G753" s="5">
        <v>6.2</v>
      </c>
      <c r="H753" s="5">
        <v>10.199999999999999</v>
      </c>
      <c r="I753" s="7">
        <v>12460</v>
      </c>
    </row>
    <row r="754" spans="1:9" ht="15.75" x14ac:dyDescent="0.25">
      <c r="A754" s="8">
        <v>206011109</v>
      </c>
      <c r="B754" s="8" t="s">
        <v>1022</v>
      </c>
      <c r="C754" s="7">
        <v>623</v>
      </c>
      <c r="D754" s="5">
        <v>12.6</v>
      </c>
      <c r="E754" s="6" t="s">
        <v>273</v>
      </c>
      <c r="F754" s="5">
        <v>7.7</v>
      </c>
      <c r="G754" s="5">
        <v>5.8</v>
      </c>
      <c r="H754" s="5">
        <v>9.6</v>
      </c>
      <c r="I754" s="7">
        <v>8103</v>
      </c>
    </row>
    <row r="755" spans="1:9" ht="15.75" x14ac:dyDescent="0.25">
      <c r="A755" s="8">
        <v>206011495</v>
      </c>
      <c r="B755" s="8" t="s">
        <v>1023</v>
      </c>
      <c r="C755" s="7">
        <v>970</v>
      </c>
      <c r="D755" s="5">
        <v>12.4</v>
      </c>
      <c r="E755" s="6" t="s">
        <v>273</v>
      </c>
      <c r="F755" s="5">
        <v>8.5</v>
      </c>
      <c r="G755" s="5">
        <v>6.5</v>
      </c>
      <c r="H755" s="5">
        <v>10.6</v>
      </c>
      <c r="I755" s="7">
        <v>11359</v>
      </c>
    </row>
    <row r="756" spans="1:9" ht="15.75" x14ac:dyDescent="0.25">
      <c r="A756" s="8">
        <v>206011496</v>
      </c>
      <c r="B756" s="8" t="s">
        <v>1024</v>
      </c>
      <c r="C756" s="7">
        <v>1047</v>
      </c>
      <c r="D756" s="5">
        <v>12.4</v>
      </c>
      <c r="E756" s="6" t="s">
        <v>273</v>
      </c>
      <c r="F756" s="5">
        <v>8.9</v>
      </c>
      <c r="G756" s="5">
        <v>6.7</v>
      </c>
      <c r="H756" s="5">
        <v>11</v>
      </c>
      <c r="I756" s="7">
        <v>11792</v>
      </c>
    </row>
    <row r="757" spans="1:9" ht="15.75" x14ac:dyDescent="0.25">
      <c r="A757" s="8">
        <v>206011497</v>
      </c>
      <c r="B757" s="8" t="s">
        <v>1025</v>
      </c>
      <c r="C757" s="7">
        <v>1006</v>
      </c>
      <c r="D757" s="5">
        <v>12.4</v>
      </c>
      <c r="E757" s="6" t="s">
        <v>273</v>
      </c>
      <c r="F757" s="5">
        <v>9.1999999999999993</v>
      </c>
      <c r="G757" s="5">
        <v>7</v>
      </c>
      <c r="H757" s="5">
        <v>11.5</v>
      </c>
      <c r="I757" s="7">
        <v>10880</v>
      </c>
    </row>
    <row r="758" spans="1:9" ht="15.75" x14ac:dyDescent="0.25">
      <c r="A758" s="8">
        <v>206011498</v>
      </c>
      <c r="B758" s="8" t="s">
        <v>1026</v>
      </c>
      <c r="C758" s="7">
        <v>980</v>
      </c>
      <c r="D758" s="5">
        <v>12.3</v>
      </c>
      <c r="E758" s="6" t="s">
        <v>273</v>
      </c>
      <c r="F758" s="5">
        <v>8.6999999999999993</v>
      </c>
      <c r="G758" s="5">
        <v>6.6</v>
      </c>
      <c r="H758" s="5">
        <v>10.8</v>
      </c>
      <c r="I758" s="7">
        <v>11243</v>
      </c>
    </row>
    <row r="759" spans="1:9" ht="15.75" x14ac:dyDescent="0.25">
      <c r="A759" s="8">
        <v>206021110</v>
      </c>
      <c r="B759" s="8" t="s">
        <v>1027</v>
      </c>
      <c r="C759" s="7">
        <v>581</v>
      </c>
      <c r="D759" s="5">
        <v>12.4</v>
      </c>
      <c r="E759" s="6" t="s">
        <v>273</v>
      </c>
      <c r="F759" s="5">
        <v>7.8</v>
      </c>
      <c r="G759" s="5">
        <v>5.9</v>
      </c>
      <c r="H759" s="5">
        <v>9.6999999999999993</v>
      </c>
      <c r="I759" s="7">
        <v>7460</v>
      </c>
    </row>
    <row r="760" spans="1:9" ht="15.75" x14ac:dyDescent="0.25">
      <c r="A760" s="8">
        <v>206021112</v>
      </c>
      <c r="B760" s="8" t="s">
        <v>1028</v>
      </c>
      <c r="C760" s="7">
        <v>1257</v>
      </c>
      <c r="D760" s="5">
        <v>12</v>
      </c>
      <c r="E760" s="6" t="s">
        <v>273</v>
      </c>
      <c r="F760" s="5">
        <v>8</v>
      </c>
      <c r="G760" s="5">
        <v>6.1</v>
      </c>
      <c r="H760" s="5">
        <v>9.9</v>
      </c>
      <c r="I760" s="7">
        <v>15658</v>
      </c>
    </row>
    <row r="761" spans="1:9" ht="15.75" x14ac:dyDescent="0.25">
      <c r="A761" s="8">
        <v>206021499</v>
      </c>
      <c r="B761" s="8" t="s">
        <v>1029</v>
      </c>
      <c r="C761" s="7">
        <v>1018</v>
      </c>
      <c r="D761" s="5">
        <v>12</v>
      </c>
      <c r="E761" s="6" t="s">
        <v>273</v>
      </c>
      <c r="F761" s="5">
        <v>8.1999999999999993</v>
      </c>
      <c r="G761" s="5">
        <v>6.3</v>
      </c>
      <c r="H761" s="5">
        <v>10.199999999999999</v>
      </c>
      <c r="I761" s="7">
        <v>12383</v>
      </c>
    </row>
    <row r="762" spans="1:9" ht="15.75" x14ac:dyDescent="0.25">
      <c r="A762" s="8">
        <v>206021500</v>
      </c>
      <c r="B762" s="8" t="s">
        <v>1030</v>
      </c>
      <c r="C762" s="7">
        <v>701</v>
      </c>
      <c r="D762" s="5">
        <v>12.3</v>
      </c>
      <c r="E762" s="6" t="s">
        <v>273</v>
      </c>
      <c r="F762" s="5">
        <v>8.1999999999999993</v>
      </c>
      <c r="G762" s="5">
        <v>6.2</v>
      </c>
      <c r="H762" s="5">
        <v>10.199999999999999</v>
      </c>
      <c r="I762" s="7">
        <v>8565</v>
      </c>
    </row>
    <row r="763" spans="1:9" ht="15.75" x14ac:dyDescent="0.25">
      <c r="A763" s="8">
        <v>206031113</v>
      </c>
      <c r="B763" s="8" t="s">
        <v>1031</v>
      </c>
      <c r="C763" s="7">
        <v>893</v>
      </c>
      <c r="D763" s="5">
        <v>12.2</v>
      </c>
      <c r="E763" s="6" t="s">
        <v>273</v>
      </c>
      <c r="F763" s="5">
        <v>7.3</v>
      </c>
      <c r="G763" s="5">
        <v>5.6</v>
      </c>
      <c r="H763" s="5">
        <v>9.1</v>
      </c>
      <c r="I763" s="7">
        <v>12171</v>
      </c>
    </row>
    <row r="764" spans="1:9" ht="15.75" x14ac:dyDescent="0.25">
      <c r="A764" s="8">
        <v>206031115</v>
      </c>
      <c r="B764" s="8" t="s">
        <v>1032</v>
      </c>
      <c r="C764" s="7">
        <v>599</v>
      </c>
      <c r="D764" s="5">
        <v>12.6</v>
      </c>
      <c r="E764" s="6" t="s">
        <v>273</v>
      </c>
      <c r="F764" s="5">
        <v>7.7</v>
      </c>
      <c r="G764" s="5">
        <v>5.8</v>
      </c>
      <c r="H764" s="5">
        <v>9.6</v>
      </c>
      <c r="I764" s="7">
        <v>7786</v>
      </c>
    </row>
    <row r="765" spans="1:9" ht="15.75" x14ac:dyDescent="0.25">
      <c r="A765" s="8">
        <v>206031116</v>
      </c>
      <c r="B765" s="8" t="s">
        <v>1033</v>
      </c>
      <c r="C765" s="7">
        <v>928</v>
      </c>
      <c r="D765" s="5">
        <v>12.4</v>
      </c>
      <c r="E765" s="6" t="s">
        <v>273</v>
      </c>
      <c r="F765" s="5">
        <v>6.8</v>
      </c>
      <c r="G765" s="5">
        <v>5.0999999999999996</v>
      </c>
      <c r="H765" s="5">
        <v>8.4</v>
      </c>
      <c r="I765" s="7">
        <v>13700</v>
      </c>
    </row>
    <row r="766" spans="1:9" ht="15.75" x14ac:dyDescent="0.25">
      <c r="A766" s="8">
        <v>206031501</v>
      </c>
      <c r="B766" s="8" t="s">
        <v>1034</v>
      </c>
      <c r="C766" s="7">
        <v>879</v>
      </c>
      <c r="D766" s="5">
        <v>12.4</v>
      </c>
      <c r="E766" s="6" t="s">
        <v>273</v>
      </c>
      <c r="F766" s="5">
        <v>6.8</v>
      </c>
      <c r="G766" s="5">
        <v>5.0999999999999996</v>
      </c>
      <c r="H766" s="5">
        <v>8.4</v>
      </c>
      <c r="I766" s="7">
        <v>12939</v>
      </c>
    </row>
    <row r="767" spans="1:9" ht="15.75" x14ac:dyDescent="0.25">
      <c r="A767" s="8">
        <v>206031502</v>
      </c>
      <c r="B767" s="8" t="s">
        <v>1035</v>
      </c>
      <c r="C767" s="7">
        <v>694</v>
      </c>
      <c r="D767" s="5">
        <v>12.5</v>
      </c>
      <c r="E767" s="6" t="s">
        <v>273</v>
      </c>
      <c r="F767" s="5">
        <v>6.8</v>
      </c>
      <c r="G767" s="5">
        <v>5.0999999999999996</v>
      </c>
      <c r="H767" s="5">
        <v>8.4</v>
      </c>
      <c r="I767" s="7">
        <v>10252</v>
      </c>
    </row>
    <row r="768" spans="1:9" ht="15.75" x14ac:dyDescent="0.25">
      <c r="A768" s="8">
        <v>206041117</v>
      </c>
      <c r="B768" s="8" t="s">
        <v>1036</v>
      </c>
      <c r="C768" s="7">
        <v>905</v>
      </c>
      <c r="D768" s="5">
        <v>13.4</v>
      </c>
      <c r="E768" s="6" t="s">
        <v>273</v>
      </c>
      <c r="F768" s="5">
        <v>6.4</v>
      </c>
      <c r="G768" s="5">
        <v>4.7</v>
      </c>
      <c r="H768" s="5">
        <v>8.1</v>
      </c>
      <c r="I768" s="7">
        <v>14039</v>
      </c>
    </row>
    <row r="769" spans="1:9" ht="15.75" x14ac:dyDescent="0.25">
      <c r="A769" s="8">
        <v>206041118</v>
      </c>
      <c r="B769" s="8" t="s">
        <v>1037</v>
      </c>
      <c r="C769" s="7">
        <v>691</v>
      </c>
      <c r="D769" s="5">
        <v>14.9</v>
      </c>
      <c r="E769" s="6" t="s">
        <v>273</v>
      </c>
      <c r="F769" s="5">
        <v>4.5999999999999996</v>
      </c>
      <c r="G769" s="5">
        <v>3.3</v>
      </c>
      <c r="H769" s="5">
        <v>5.9</v>
      </c>
      <c r="I769" s="7">
        <v>15056</v>
      </c>
    </row>
    <row r="770" spans="1:9" ht="15.75" x14ac:dyDescent="0.25">
      <c r="A770" s="8">
        <v>206041119</v>
      </c>
      <c r="B770" s="8" t="s">
        <v>1038</v>
      </c>
      <c r="C770" s="7">
        <v>312</v>
      </c>
      <c r="D770" s="5">
        <v>13.3</v>
      </c>
      <c r="E770" s="6" t="s">
        <v>273</v>
      </c>
      <c r="F770" s="5">
        <v>7.2</v>
      </c>
      <c r="G770" s="5">
        <v>5.3</v>
      </c>
      <c r="H770" s="5">
        <v>9.1</v>
      </c>
      <c r="I770" s="7">
        <v>4334</v>
      </c>
    </row>
    <row r="771" spans="1:9" ht="15.75" x14ac:dyDescent="0.25">
      <c r="A771" s="8">
        <v>206041120</v>
      </c>
      <c r="B771" s="8" t="s">
        <v>1039</v>
      </c>
      <c r="C771" s="7">
        <v>3</v>
      </c>
      <c r="D771" s="5">
        <v>55.8</v>
      </c>
      <c r="E771" s="6" t="s">
        <v>611</v>
      </c>
      <c r="F771" s="5">
        <v>5.3</v>
      </c>
      <c r="G771" s="5">
        <v>0</v>
      </c>
      <c r="H771" s="5">
        <v>11</v>
      </c>
      <c r="I771" s="7">
        <v>57</v>
      </c>
    </row>
    <row r="772" spans="1:9" ht="15.75" x14ac:dyDescent="0.25">
      <c r="A772" s="8">
        <v>206041121</v>
      </c>
      <c r="B772" s="8" t="s">
        <v>1040</v>
      </c>
      <c r="C772" s="7">
        <v>690</v>
      </c>
      <c r="D772" s="5">
        <v>12.5</v>
      </c>
      <c r="E772" s="6" t="s">
        <v>273</v>
      </c>
      <c r="F772" s="5">
        <v>7.5</v>
      </c>
      <c r="G772" s="5">
        <v>5.7</v>
      </c>
      <c r="H772" s="5">
        <v>9.4</v>
      </c>
      <c r="I772" s="7">
        <v>9177</v>
      </c>
    </row>
    <row r="773" spans="1:9" ht="15.75" x14ac:dyDescent="0.25">
      <c r="A773" s="8">
        <v>206041124</v>
      </c>
      <c r="B773" s="8" t="s">
        <v>1041</v>
      </c>
      <c r="C773" s="7">
        <v>318</v>
      </c>
      <c r="D773" s="5">
        <v>13.4</v>
      </c>
      <c r="E773" s="6" t="s">
        <v>273</v>
      </c>
      <c r="F773" s="5">
        <v>7.3</v>
      </c>
      <c r="G773" s="5">
        <v>5.3</v>
      </c>
      <c r="H773" s="5">
        <v>9.1999999999999993</v>
      </c>
      <c r="I773" s="7">
        <v>4383</v>
      </c>
    </row>
    <row r="774" spans="1:9" ht="15.75" x14ac:dyDescent="0.25">
      <c r="A774" s="8">
        <v>206041125</v>
      </c>
      <c r="B774" s="8" t="s">
        <v>1042</v>
      </c>
      <c r="C774" s="7">
        <v>330</v>
      </c>
      <c r="D774" s="5">
        <v>13.9</v>
      </c>
      <c r="E774" s="6" t="s">
        <v>273</v>
      </c>
      <c r="F774" s="5">
        <v>6.1</v>
      </c>
      <c r="G774" s="5">
        <v>4.4000000000000004</v>
      </c>
      <c r="H774" s="5">
        <v>7.8</v>
      </c>
      <c r="I774" s="7">
        <v>5414</v>
      </c>
    </row>
    <row r="775" spans="1:9" ht="15.75" x14ac:dyDescent="0.25">
      <c r="A775" s="8">
        <v>206041503</v>
      </c>
      <c r="B775" s="8" t="s">
        <v>1043</v>
      </c>
      <c r="C775" s="7">
        <v>408</v>
      </c>
      <c r="D775" s="5">
        <v>15.8</v>
      </c>
      <c r="E775" s="6" t="s">
        <v>273</v>
      </c>
      <c r="F775" s="5">
        <v>4.5</v>
      </c>
      <c r="G775" s="5">
        <v>3.1</v>
      </c>
      <c r="H775" s="5">
        <v>5.9</v>
      </c>
      <c r="I775" s="7">
        <v>9111</v>
      </c>
    </row>
    <row r="776" spans="1:9" ht="15.75" x14ac:dyDescent="0.25">
      <c r="A776" s="8">
        <v>206041504</v>
      </c>
      <c r="B776" s="8" t="s">
        <v>1044</v>
      </c>
      <c r="C776" s="7">
        <v>628</v>
      </c>
      <c r="D776" s="5">
        <v>18</v>
      </c>
      <c r="E776" s="6" t="s">
        <v>273</v>
      </c>
      <c r="F776" s="5">
        <v>3.7</v>
      </c>
      <c r="G776" s="5">
        <v>2.4</v>
      </c>
      <c r="H776" s="5">
        <v>4.9000000000000004</v>
      </c>
      <c r="I776" s="7">
        <v>17199</v>
      </c>
    </row>
    <row r="777" spans="1:9" ht="15.75" x14ac:dyDescent="0.25">
      <c r="A777" s="8">
        <v>206041505</v>
      </c>
      <c r="B777" s="8" t="s">
        <v>1045</v>
      </c>
      <c r="C777" s="7">
        <v>655</v>
      </c>
      <c r="D777" s="5">
        <v>16.2</v>
      </c>
      <c r="E777" s="6" t="s">
        <v>273</v>
      </c>
      <c r="F777" s="5">
        <v>4</v>
      </c>
      <c r="G777" s="5">
        <v>2.7</v>
      </c>
      <c r="H777" s="5">
        <v>5.3</v>
      </c>
      <c r="I777" s="7">
        <v>16254</v>
      </c>
    </row>
    <row r="778" spans="1:9" ht="15.75" x14ac:dyDescent="0.25">
      <c r="A778" s="8">
        <v>206041506</v>
      </c>
      <c r="B778" s="8" t="s">
        <v>1046</v>
      </c>
      <c r="C778" s="7">
        <v>1032</v>
      </c>
      <c r="D778" s="5">
        <v>12.7</v>
      </c>
      <c r="E778" s="6" t="s">
        <v>273</v>
      </c>
      <c r="F778" s="5">
        <v>7.4</v>
      </c>
      <c r="G778" s="5">
        <v>5.5</v>
      </c>
      <c r="H778" s="5">
        <v>9.1999999999999993</v>
      </c>
      <c r="I778" s="7">
        <v>14026</v>
      </c>
    </row>
    <row r="779" spans="1:9" ht="15.75" x14ac:dyDescent="0.25">
      <c r="A779" s="8">
        <v>206041508</v>
      </c>
      <c r="B779" s="8" t="s">
        <v>1047</v>
      </c>
      <c r="C779" s="7">
        <v>297</v>
      </c>
      <c r="D779" s="5">
        <v>15.2</v>
      </c>
      <c r="E779" s="6" t="s">
        <v>273</v>
      </c>
      <c r="F779" s="5">
        <v>4.7</v>
      </c>
      <c r="G779" s="5">
        <v>3.3</v>
      </c>
      <c r="H779" s="5">
        <v>6.1</v>
      </c>
      <c r="I779" s="7">
        <v>6298</v>
      </c>
    </row>
    <row r="780" spans="1:9" ht="15.75" x14ac:dyDescent="0.25">
      <c r="A780" s="8">
        <v>206041509</v>
      </c>
      <c r="B780" s="8" t="s">
        <v>1048</v>
      </c>
      <c r="C780" s="7">
        <v>716</v>
      </c>
      <c r="D780" s="5">
        <v>15.4</v>
      </c>
      <c r="E780" s="6" t="s">
        <v>273</v>
      </c>
      <c r="F780" s="5">
        <v>4.4000000000000004</v>
      </c>
      <c r="G780" s="5">
        <v>3.1</v>
      </c>
      <c r="H780" s="5">
        <v>5.7</v>
      </c>
      <c r="I780" s="7">
        <v>16238</v>
      </c>
    </row>
    <row r="781" spans="1:9" ht="15.75" x14ac:dyDescent="0.25">
      <c r="A781" s="8">
        <v>206041510</v>
      </c>
      <c r="B781" s="8" t="s">
        <v>1049</v>
      </c>
      <c r="C781" s="7">
        <v>387</v>
      </c>
      <c r="D781" s="5">
        <v>14.3</v>
      </c>
      <c r="E781" s="6" t="s">
        <v>273</v>
      </c>
      <c r="F781" s="5">
        <v>5.4</v>
      </c>
      <c r="G781" s="5">
        <v>3.9</v>
      </c>
      <c r="H781" s="5">
        <v>6.9</v>
      </c>
      <c r="I781" s="7">
        <v>7156</v>
      </c>
    </row>
    <row r="782" spans="1:9" ht="15.75" x14ac:dyDescent="0.25">
      <c r="A782" s="8">
        <v>206051128</v>
      </c>
      <c r="B782" s="8" t="s">
        <v>1050</v>
      </c>
      <c r="C782" s="7">
        <v>777</v>
      </c>
      <c r="D782" s="5">
        <v>13.1</v>
      </c>
      <c r="E782" s="6" t="s">
        <v>273</v>
      </c>
      <c r="F782" s="5">
        <v>5.8</v>
      </c>
      <c r="G782" s="5">
        <v>4.3</v>
      </c>
      <c r="H782" s="5">
        <v>7.2</v>
      </c>
      <c r="I782" s="7">
        <v>13494</v>
      </c>
    </row>
    <row r="783" spans="1:9" ht="15.75" x14ac:dyDescent="0.25">
      <c r="A783" s="8">
        <v>206051129</v>
      </c>
      <c r="B783" s="8" t="s">
        <v>1051</v>
      </c>
      <c r="C783" s="7">
        <v>848</v>
      </c>
      <c r="D783" s="5">
        <v>12.8</v>
      </c>
      <c r="E783" s="6" t="s">
        <v>273</v>
      </c>
      <c r="F783" s="5">
        <v>6.7</v>
      </c>
      <c r="G783" s="5">
        <v>5</v>
      </c>
      <c r="H783" s="5">
        <v>8.3000000000000007</v>
      </c>
      <c r="I783" s="7">
        <v>12703</v>
      </c>
    </row>
    <row r="784" spans="1:9" ht="15.75" x14ac:dyDescent="0.25">
      <c r="A784" s="8">
        <v>206051130</v>
      </c>
      <c r="B784" s="8" t="s">
        <v>1052</v>
      </c>
      <c r="C784" s="7">
        <v>894</v>
      </c>
      <c r="D784" s="5">
        <v>12.7</v>
      </c>
      <c r="E784" s="6" t="s">
        <v>273</v>
      </c>
      <c r="F784" s="5">
        <v>6.5</v>
      </c>
      <c r="G784" s="5">
        <v>4.9000000000000004</v>
      </c>
      <c r="H784" s="5">
        <v>8.1999999999999993</v>
      </c>
      <c r="I784" s="7">
        <v>13690</v>
      </c>
    </row>
    <row r="785" spans="1:9" ht="15.75" x14ac:dyDescent="0.25">
      <c r="A785" s="8">
        <v>206051134</v>
      </c>
      <c r="B785" s="8" t="s">
        <v>1053</v>
      </c>
      <c r="C785" s="7">
        <v>889</v>
      </c>
      <c r="D785" s="5">
        <v>12.6</v>
      </c>
      <c r="E785" s="6" t="s">
        <v>273</v>
      </c>
      <c r="F785" s="5">
        <v>6.5</v>
      </c>
      <c r="G785" s="5">
        <v>4.9000000000000004</v>
      </c>
      <c r="H785" s="5">
        <v>8.1</v>
      </c>
      <c r="I785" s="7">
        <v>13671</v>
      </c>
    </row>
    <row r="786" spans="1:9" ht="15.75" x14ac:dyDescent="0.25">
      <c r="A786" s="8">
        <v>206051511</v>
      </c>
      <c r="B786" s="8" t="s">
        <v>1054</v>
      </c>
      <c r="C786" s="7">
        <v>126</v>
      </c>
      <c r="D786" s="5">
        <v>15</v>
      </c>
      <c r="E786" s="6" t="s">
        <v>273</v>
      </c>
      <c r="F786" s="5">
        <v>6.3</v>
      </c>
      <c r="G786" s="5">
        <v>4.4000000000000004</v>
      </c>
      <c r="H786" s="5">
        <v>8.1999999999999993</v>
      </c>
      <c r="I786" s="7">
        <v>1999</v>
      </c>
    </row>
    <row r="787" spans="1:9" ht="15.75" x14ac:dyDescent="0.25">
      <c r="A787" s="8">
        <v>206051512</v>
      </c>
      <c r="B787" s="8" t="s">
        <v>1055</v>
      </c>
      <c r="C787" s="7">
        <v>644</v>
      </c>
      <c r="D787" s="5">
        <v>13</v>
      </c>
      <c r="E787" s="6" t="s">
        <v>273</v>
      </c>
      <c r="F787" s="5">
        <v>6.4</v>
      </c>
      <c r="G787" s="5">
        <v>4.7</v>
      </c>
      <c r="H787" s="5">
        <v>8</v>
      </c>
      <c r="I787" s="7">
        <v>10136</v>
      </c>
    </row>
    <row r="788" spans="1:9" ht="15.75" x14ac:dyDescent="0.25">
      <c r="A788" s="8">
        <v>206051513</v>
      </c>
      <c r="B788" s="8" t="s">
        <v>1056</v>
      </c>
      <c r="C788" s="7">
        <v>711</v>
      </c>
      <c r="D788" s="5">
        <v>12.9</v>
      </c>
      <c r="E788" s="6" t="s">
        <v>273</v>
      </c>
      <c r="F788" s="5">
        <v>6.5</v>
      </c>
      <c r="G788" s="5">
        <v>4.8</v>
      </c>
      <c r="H788" s="5">
        <v>8.1</v>
      </c>
      <c r="I788" s="7">
        <v>10979</v>
      </c>
    </row>
    <row r="789" spans="1:9" ht="15.75" x14ac:dyDescent="0.25">
      <c r="A789" s="8">
        <v>206051514</v>
      </c>
      <c r="B789" s="8" t="s">
        <v>1057</v>
      </c>
      <c r="C789" s="7">
        <v>784</v>
      </c>
      <c r="D789" s="5">
        <v>12.9</v>
      </c>
      <c r="E789" s="6" t="s">
        <v>273</v>
      </c>
      <c r="F789" s="5">
        <v>6.5</v>
      </c>
      <c r="G789" s="5">
        <v>4.8</v>
      </c>
      <c r="H789" s="5">
        <v>8.1</v>
      </c>
      <c r="I789" s="7">
        <v>12149</v>
      </c>
    </row>
    <row r="790" spans="1:9" ht="15.75" x14ac:dyDescent="0.25">
      <c r="A790" s="8">
        <v>206061135</v>
      </c>
      <c r="B790" s="8" t="s">
        <v>1058</v>
      </c>
      <c r="C790" s="7">
        <v>480</v>
      </c>
      <c r="D790" s="5">
        <v>13.2</v>
      </c>
      <c r="E790" s="6" t="s">
        <v>273</v>
      </c>
      <c r="F790" s="5">
        <v>6.1</v>
      </c>
      <c r="G790" s="5">
        <v>4.5</v>
      </c>
      <c r="H790" s="5">
        <v>7.7</v>
      </c>
      <c r="I790" s="7">
        <v>7895</v>
      </c>
    </row>
    <row r="791" spans="1:9" ht="15.75" x14ac:dyDescent="0.25">
      <c r="A791" s="8">
        <v>206061136</v>
      </c>
      <c r="B791" s="8" t="s">
        <v>1059</v>
      </c>
      <c r="C791" s="7">
        <v>1152</v>
      </c>
      <c r="D791" s="5">
        <v>12.5</v>
      </c>
      <c r="E791" s="6" t="s">
        <v>273</v>
      </c>
      <c r="F791" s="5">
        <v>6.7</v>
      </c>
      <c r="G791" s="5">
        <v>5.0999999999999996</v>
      </c>
      <c r="H791" s="5">
        <v>8.3000000000000007</v>
      </c>
      <c r="I791" s="7">
        <v>17216</v>
      </c>
    </row>
    <row r="792" spans="1:9" ht="15.75" x14ac:dyDescent="0.25">
      <c r="A792" s="8">
        <v>206061138</v>
      </c>
      <c r="B792" s="8" t="s">
        <v>1060</v>
      </c>
      <c r="C792" s="7">
        <v>627</v>
      </c>
      <c r="D792" s="5">
        <v>13.2</v>
      </c>
      <c r="E792" s="6" t="s">
        <v>273</v>
      </c>
      <c r="F792" s="5">
        <v>5.7</v>
      </c>
      <c r="G792" s="5">
        <v>4.2</v>
      </c>
      <c r="H792" s="5">
        <v>7.2</v>
      </c>
      <c r="I792" s="7">
        <v>11012</v>
      </c>
    </row>
    <row r="793" spans="1:9" ht="15.75" x14ac:dyDescent="0.25">
      <c r="A793" s="8">
        <v>206061515</v>
      </c>
      <c r="B793" s="8" t="s">
        <v>1061</v>
      </c>
      <c r="C793" s="7">
        <v>619</v>
      </c>
      <c r="D793" s="5">
        <v>13.7</v>
      </c>
      <c r="E793" s="6" t="s">
        <v>273</v>
      </c>
      <c r="F793" s="5">
        <v>5.7</v>
      </c>
      <c r="G793" s="5">
        <v>4.2</v>
      </c>
      <c r="H793" s="5">
        <v>7.3</v>
      </c>
      <c r="I793" s="7">
        <v>10778</v>
      </c>
    </row>
    <row r="794" spans="1:9" ht="15.75" x14ac:dyDescent="0.25">
      <c r="A794" s="8">
        <v>206061516</v>
      </c>
      <c r="B794" s="8" t="s">
        <v>1062</v>
      </c>
      <c r="C794" s="7">
        <v>637</v>
      </c>
      <c r="D794" s="5">
        <v>12.6</v>
      </c>
      <c r="E794" s="6" t="s">
        <v>273</v>
      </c>
      <c r="F794" s="5">
        <v>7.2</v>
      </c>
      <c r="G794" s="5">
        <v>5.4</v>
      </c>
      <c r="H794" s="5">
        <v>8.9</v>
      </c>
      <c r="I794" s="7">
        <v>8891</v>
      </c>
    </row>
    <row r="795" spans="1:9" ht="15.75" x14ac:dyDescent="0.25">
      <c r="A795" s="8">
        <v>206071139</v>
      </c>
      <c r="B795" s="8" t="s">
        <v>1063</v>
      </c>
      <c r="C795" s="7">
        <v>634</v>
      </c>
      <c r="D795" s="5">
        <v>12.9</v>
      </c>
      <c r="E795" s="6" t="s">
        <v>273</v>
      </c>
      <c r="F795" s="5">
        <v>7.4</v>
      </c>
      <c r="G795" s="5">
        <v>5.6</v>
      </c>
      <c r="H795" s="5">
        <v>9.3000000000000007</v>
      </c>
      <c r="I795" s="7">
        <v>8517</v>
      </c>
    </row>
    <row r="796" spans="1:9" ht="15.75" x14ac:dyDescent="0.25">
      <c r="A796" s="8">
        <v>206071140</v>
      </c>
      <c r="B796" s="8" t="s">
        <v>1064</v>
      </c>
      <c r="C796" s="7">
        <v>672</v>
      </c>
      <c r="D796" s="5">
        <v>12.5</v>
      </c>
      <c r="E796" s="6" t="s">
        <v>273</v>
      </c>
      <c r="F796" s="5">
        <v>9.4</v>
      </c>
      <c r="G796" s="5">
        <v>7.1</v>
      </c>
      <c r="H796" s="5">
        <v>11.8</v>
      </c>
      <c r="I796" s="7">
        <v>7117</v>
      </c>
    </row>
    <row r="797" spans="1:9" ht="15.75" x14ac:dyDescent="0.25">
      <c r="A797" s="8">
        <v>206071141</v>
      </c>
      <c r="B797" s="8" t="s">
        <v>1065</v>
      </c>
      <c r="C797" s="7">
        <v>705</v>
      </c>
      <c r="D797" s="5">
        <v>12.7</v>
      </c>
      <c r="E797" s="6" t="s">
        <v>273</v>
      </c>
      <c r="F797" s="5">
        <v>8.1999999999999993</v>
      </c>
      <c r="G797" s="5">
        <v>6.2</v>
      </c>
      <c r="H797" s="5">
        <v>10.3</v>
      </c>
      <c r="I797" s="7">
        <v>8582</v>
      </c>
    </row>
    <row r="798" spans="1:9" ht="15.75" x14ac:dyDescent="0.25">
      <c r="A798" s="8">
        <v>206071142</v>
      </c>
      <c r="B798" s="8" t="s">
        <v>1066</v>
      </c>
      <c r="C798" s="7">
        <v>809</v>
      </c>
      <c r="D798" s="5">
        <v>12.5</v>
      </c>
      <c r="E798" s="6" t="s">
        <v>273</v>
      </c>
      <c r="F798" s="5">
        <v>8.8000000000000007</v>
      </c>
      <c r="G798" s="5">
        <v>6.6</v>
      </c>
      <c r="H798" s="5">
        <v>10.9</v>
      </c>
      <c r="I798" s="7">
        <v>9235</v>
      </c>
    </row>
    <row r="799" spans="1:9" ht="15.75" x14ac:dyDescent="0.25">
      <c r="A799" s="8">
        <v>206071143</v>
      </c>
      <c r="B799" s="8" t="s">
        <v>1067</v>
      </c>
      <c r="C799" s="7">
        <v>1013</v>
      </c>
      <c r="D799" s="5">
        <v>12.2</v>
      </c>
      <c r="E799" s="6" t="s">
        <v>273</v>
      </c>
      <c r="F799" s="5">
        <v>9.3000000000000007</v>
      </c>
      <c r="G799" s="5">
        <v>7</v>
      </c>
      <c r="H799" s="5">
        <v>11.5</v>
      </c>
      <c r="I799" s="7">
        <v>10943</v>
      </c>
    </row>
    <row r="800" spans="1:9" ht="15.75" x14ac:dyDescent="0.25">
      <c r="A800" s="8">
        <v>206071145</v>
      </c>
      <c r="B800" s="8" t="s">
        <v>1068</v>
      </c>
      <c r="C800" s="7">
        <v>696</v>
      </c>
      <c r="D800" s="5">
        <v>12.4</v>
      </c>
      <c r="E800" s="6" t="s">
        <v>273</v>
      </c>
      <c r="F800" s="5">
        <v>8.5</v>
      </c>
      <c r="G800" s="5">
        <v>6.4</v>
      </c>
      <c r="H800" s="5">
        <v>10.6</v>
      </c>
      <c r="I800" s="7">
        <v>8178</v>
      </c>
    </row>
    <row r="801" spans="1:9" ht="15.75" x14ac:dyDescent="0.25">
      <c r="A801" s="8">
        <v>206071517</v>
      </c>
      <c r="B801" s="8" t="s">
        <v>1069</v>
      </c>
      <c r="C801" s="7">
        <v>1194</v>
      </c>
      <c r="D801" s="5">
        <v>12.6</v>
      </c>
      <c r="E801" s="6" t="s">
        <v>273</v>
      </c>
      <c r="F801" s="5">
        <v>7.6</v>
      </c>
      <c r="G801" s="5">
        <v>5.7</v>
      </c>
      <c r="H801" s="5">
        <v>9.4</v>
      </c>
      <c r="I801" s="7">
        <v>15764</v>
      </c>
    </row>
    <row r="802" spans="1:9" ht="15.75" x14ac:dyDescent="0.25">
      <c r="A802" s="8">
        <v>206071518</v>
      </c>
      <c r="B802" s="8" t="s">
        <v>1070</v>
      </c>
      <c r="C802" s="7">
        <v>915</v>
      </c>
      <c r="D802" s="5">
        <v>13</v>
      </c>
      <c r="E802" s="6" t="s">
        <v>273</v>
      </c>
      <c r="F802" s="5">
        <v>7.3</v>
      </c>
      <c r="G802" s="5">
        <v>5.5</v>
      </c>
      <c r="H802" s="5">
        <v>9.1999999999999993</v>
      </c>
      <c r="I802" s="7">
        <v>12473</v>
      </c>
    </row>
    <row r="803" spans="1:9" ht="15.75" x14ac:dyDescent="0.25">
      <c r="A803" s="8">
        <v>207011146</v>
      </c>
      <c r="B803" s="8" t="s">
        <v>1071</v>
      </c>
      <c r="C803" s="7">
        <v>380</v>
      </c>
      <c r="D803" s="5">
        <v>13.1</v>
      </c>
      <c r="E803" s="6" t="s">
        <v>273</v>
      </c>
      <c r="F803" s="5">
        <v>6.3</v>
      </c>
      <c r="G803" s="5">
        <v>4.7</v>
      </c>
      <c r="H803" s="5">
        <v>7.9</v>
      </c>
      <c r="I803" s="7">
        <v>6021</v>
      </c>
    </row>
    <row r="804" spans="1:9" ht="15.75" x14ac:dyDescent="0.25">
      <c r="A804" s="8">
        <v>207011147</v>
      </c>
      <c r="B804" s="8" t="s">
        <v>1072</v>
      </c>
      <c r="C804" s="7">
        <v>681</v>
      </c>
      <c r="D804" s="5">
        <v>13.4</v>
      </c>
      <c r="E804" s="6" t="s">
        <v>273</v>
      </c>
      <c r="F804" s="5">
        <v>5.3</v>
      </c>
      <c r="G804" s="5">
        <v>3.9</v>
      </c>
      <c r="H804" s="5">
        <v>6.7</v>
      </c>
      <c r="I804" s="7">
        <v>12837</v>
      </c>
    </row>
    <row r="805" spans="1:9" ht="15.75" x14ac:dyDescent="0.25">
      <c r="A805" s="8">
        <v>207011148</v>
      </c>
      <c r="B805" s="8" t="s">
        <v>1073</v>
      </c>
      <c r="C805" s="7">
        <v>854</v>
      </c>
      <c r="D805" s="5">
        <v>13.4</v>
      </c>
      <c r="E805" s="6" t="s">
        <v>273</v>
      </c>
      <c r="F805" s="5">
        <v>5.2</v>
      </c>
      <c r="G805" s="5">
        <v>3.8</v>
      </c>
      <c r="H805" s="5">
        <v>6.5</v>
      </c>
      <c r="I805" s="7">
        <v>16527</v>
      </c>
    </row>
    <row r="806" spans="1:9" ht="15.75" x14ac:dyDescent="0.25">
      <c r="A806" s="8">
        <v>207011149</v>
      </c>
      <c r="B806" s="8" t="s">
        <v>1074</v>
      </c>
      <c r="C806" s="7">
        <v>956</v>
      </c>
      <c r="D806" s="5">
        <v>12.9</v>
      </c>
      <c r="E806" s="6" t="s">
        <v>273</v>
      </c>
      <c r="F806" s="5">
        <v>5.8</v>
      </c>
      <c r="G806" s="5">
        <v>4.3</v>
      </c>
      <c r="H806" s="5">
        <v>7.2</v>
      </c>
      <c r="I806" s="7">
        <v>16593</v>
      </c>
    </row>
    <row r="807" spans="1:9" ht="15.75" x14ac:dyDescent="0.25">
      <c r="A807" s="8">
        <v>207011150</v>
      </c>
      <c r="B807" s="8" t="s">
        <v>1075</v>
      </c>
      <c r="C807" s="7">
        <v>774</v>
      </c>
      <c r="D807" s="5">
        <v>12.9</v>
      </c>
      <c r="E807" s="6" t="s">
        <v>273</v>
      </c>
      <c r="F807" s="5">
        <v>5.9</v>
      </c>
      <c r="G807" s="5">
        <v>4.4000000000000004</v>
      </c>
      <c r="H807" s="5">
        <v>7.4</v>
      </c>
      <c r="I807" s="7">
        <v>13130</v>
      </c>
    </row>
    <row r="808" spans="1:9" ht="15.75" x14ac:dyDescent="0.25">
      <c r="A808" s="8">
        <v>207011152</v>
      </c>
      <c r="B808" s="8" t="s">
        <v>1076</v>
      </c>
      <c r="C808" s="7">
        <v>777</v>
      </c>
      <c r="D808" s="5">
        <v>12.9</v>
      </c>
      <c r="E808" s="6" t="s">
        <v>273</v>
      </c>
      <c r="F808" s="5">
        <v>5.8</v>
      </c>
      <c r="G808" s="5">
        <v>4.4000000000000004</v>
      </c>
      <c r="H808" s="5">
        <v>7.3</v>
      </c>
      <c r="I808" s="7">
        <v>13309</v>
      </c>
    </row>
    <row r="809" spans="1:9" ht="15.75" x14ac:dyDescent="0.25">
      <c r="A809" s="8">
        <v>207011154</v>
      </c>
      <c r="B809" s="8" t="s">
        <v>1077</v>
      </c>
      <c r="C809" s="7">
        <v>309</v>
      </c>
      <c r="D809" s="5">
        <v>13.5</v>
      </c>
      <c r="E809" s="6" t="s">
        <v>273</v>
      </c>
      <c r="F809" s="5">
        <v>6</v>
      </c>
      <c r="G809" s="5">
        <v>4.4000000000000004</v>
      </c>
      <c r="H809" s="5">
        <v>7.5</v>
      </c>
      <c r="I809" s="7">
        <v>5177</v>
      </c>
    </row>
    <row r="810" spans="1:9" ht="15.75" x14ac:dyDescent="0.25">
      <c r="A810" s="8">
        <v>207011155</v>
      </c>
      <c r="B810" s="8" t="s">
        <v>1078</v>
      </c>
      <c r="C810" s="7">
        <v>768</v>
      </c>
      <c r="D810" s="5">
        <v>12.8</v>
      </c>
      <c r="E810" s="6" t="s">
        <v>273</v>
      </c>
      <c r="F810" s="5">
        <v>6.2</v>
      </c>
      <c r="G810" s="5">
        <v>4.5999999999999996</v>
      </c>
      <c r="H810" s="5">
        <v>7.7</v>
      </c>
      <c r="I810" s="7">
        <v>12486</v>
      </c>
    </row>
    <row r="811" spans="1:9" ht="15.75" x14ac:dyDescent="0.25">
      <c r="A811" s="8">
        <v>207011519</v>
      </c>
      <c r="B811" s="8" t="s">
        <v>1079</v>
      </c>
      <c r="C811" s="7">
        <v>493</v>
      </c>
      <c r="D811" s="5">
        <v>13.1</v>
      </c>
      <c r="E811" s="6" t="s">
        <v>273</v>
      </c>
      <c r="F811" s="5">
        <v>6</v>
      </c>
      <c r="G811" s="5">
        <v>4.5</v>
      </c>
      <c r="H811" s="5">
        <v>7.6</v>
      </c>
      <c r="I811" s="7">
        <v>8167</v>
      </c>
    </row>
    <row r="812" spans="1:9" ht="15.75" x14ac:dyDescent="0.25">
      <c r="A812" s="8">
        <v>207011520</v>
      </c>
      <c r="B812" s="8" t="s">
        <v>1080</v>
      </c>
      <c r="C812" s="7">
        <v>587</v>
      </c>
      <c r="D812" s="5">
        <v>13.1</v>
      </c>
      <c r="E812" s="6" t="s">
        <v>273</v>
      </c>
      <c r="F812" s="5">
        <v>5.7</v>
      </c>
      <c r="G812" s="5">
        <v>4.2</v>
      </c>
      <c r="H812" s="5">
        <v>7.2</v>
      </c>
      <c r="I812" s="7">
        <v>10253</v>
      </c>
    </row>
    <row r="813" spans="1:9" ht="15.75" x14ac:dyDescent="0.25">
      <c r="A813" s="8">
        <v>207011521</v>
      </c>
      <c r="B813" s="8" t="s">
        <v>1081</v>
      </c>
      <c r="C813" s="7">
        <v>559</v>
      </c>
      <c r="D813" s="5">
        <v>12.9</v>
      </c>
      <c r="E813" s="6" t="s">
        <v>273</v>
      </c>
      <c r="F813" s="5">
        <v>6.1</v>
      </c>
      <c r="G813" s="5">
        <v>4.5</v>
      </c>
      <c r="H813" s="5">
        <v>7.6</v>
      </c>
      <c r="I813" s="7">
        <v>9229</v>
      </c>
    </row>
    <row r="814" spans="1:9" ht="15.75" x14ac:dyDescent="0.25">
      <c r="A814" s="8">
        <v>207011522</v>
      </c>
      <c r="B814" s="8" t="s">
        <v>1082</v>
      </c>
      <c r="C814" s="7">
        <v>630</v>
      </c>
      <c r="D814" s="5">
        <v>12.9</v>
      </c>
      <c r="E814" s="6" t="s">
        <v>273</v>
      </c>
      <c r="F814" s="5">
        <v>6.1</v>
      </c>
      <c r="G814" s="5">
        <v>4.5</v>
      </c>
      <c r="H814" s="5">
        <v>7.6</v>
      </c>
      <c r="I814" s="7">
        <v>10411</v>
      </c>
    </row>
    <row r="815" spans="1:9" ht="15.75" x14ac:dyDescent="0.25">
      <c r="A815" s="8">
        <v>207021156</v>
      </c>
      <c r="B815" s="8" t="s">
        <v>1083</v>
      </c>
      <c r="C815" s="7">
        <v>506</v>
      </c>
      <c r="D815" s="5">
        <v>13.1</v>
      </c>
      <c r="E815" s="6" t="s">
        <v>273</v>
      </c>
      <c r="F815" s="5">
        <v>5.5</v>
      </c>
      <c r="G815" s="5">
        <v>4.0999999999999996</v>
      </c>
      <c r="H815" s="5">
        <v>6.9</v>
      </c>
      <c r="I815" s="7">
        <v>9195</v>
      </c>
    </row>
    <row r="816" spans="1:9" ht="15.75" x14ac:dyDescent="0.25">
      <c r="A816" s="8">
        <v>207021157</v>
      </c>
      <c r="B816" s="8" t="s">
        <v>1084</v>
      </c>
      <c r="C816" s="7">
        <v>1095</v>
      </c>
      <c r="D816" s="5">
        <v>13.2</v>
      </c>
      <c r="E816" s="6" t="s">
        <v>273</v>
      </c>
      <c r="F816" s="5">
        <v>5.2</v>
      </c>
      <c r="G816" s="5">
        <v>3.9</v>
      </c>
      <c r="H816" s="5">
        <v>6.6</v>
      </c>
      <c r="I816" s="7">
        <v>20990</v>
      </c>
    </row>
    <row r="817" spans="1:9" ht="15.75" x14ac:dyDescent="0.25">
      <c r="A817" s="8">
        <v>207021159</v>
      </c>
      <c r="B817" s="8" t="s">
        <v>1085</v>
      </c>
      <c r="C817" s="7">
        <v>804</v>
      </c>
      <c r="D817" s="5">
        <v>12.6</v>
      </c>
      <c r="E817" s="6" t="s">
        <v>273</v>
      </c>
      <c r="F817" s="5">
        <v>6</v>
      </c>
      <c r="G817" s="5">
        <v>4.5</v>
      </c>
      <c r="H817" s="5">
        <v>7.5</v>
      </c>
      <c r="I817" s="7">
        <v>13379</v>
      </c>
    </row>
    <row r="818" spans="1:9" ht="15.75" x14ac:dyDescent="0.25">
      <c r="A818" s="8">
        <v>207021160</v>
      </c>
      <c r="B818" s="8" t="s">
        <v>1086</v>
      </c>
      <c r="C818" s="7">
        <v>651</v>
      </c>
      <c r="D818" s="5">
        <v>12.7</v>
      </c>
      <c r="E818" s="6" t="s">
        <v>273</v>
      </c>
      <c r="F818" s="5">
        <v>5.9</v>
      </c>
      <c r="G818" s="5">
        <v>4.4000000000000004</v>
      </c>
      <c r="H818" s="5">
        <v>7.3</v>
      </c>
      <c r="I818" s="7">
        <v>11076</v>
      </c>
    </row>
    <row r="819" spans="1:9" ht="15.75" x14ac:dyDescent="0.25">
      <c r="A819" s="8">
        <v>207021424</v>
      </c>
      <c r="B819" s="8" t="s">
        <v>1087</v>
      </c>
      <c r="C819" s="7">
        <v>656</v>
      </c>
      <c r="D819" s="5">
        <v>13.2</v>
      </c>
      <c r="E819" s="6" t="s">
        <v>273</v>
      </c>
      <c r="F819" s="5">
        <v>5.3</v>
      </c>
      <c r="G819" s="5">
        <v>3.9</v>
      </c>
      <c r="H819" s="5">
        <v>6.7</v>
      </c>
      <c r="I819" s="7">
        <v>12401</v>
      </c>
    </row>
    <row r="820" spans="1:9" ht="15.75" x14ac:dyDescent="0.25">
      <c r="A820" s="8">
        <v>207021425</v>
      </c>
      <c r="B820" s="8" t="s">
        <v>1088</v>
      </c>
      <c r="C820" s="7">
        <v>590</v>
      </c>
      <c r="D820" s="5">
        <v>13.7</v>
      </c>
      <c r="E820" s="6" t="s">
        <v>273</v>
      </c>
      <c r="F820" s="5">
        <v>4.9000000000000004</v>
      </c>
      <c r="G820" s="5">
        <v>3.6</v>
      </c>
      <c r="H820" s="5">
        <v>6.2</v>
      </c>
      <c r="I820" s="7">
        <v>11979</v>
      </c>
    </row>
    <row r="821" spans="1:9" ht="15.75" x14ac:dyDescent="0.25">
      <c r="A821" s="8">
        <v>207031161</v>
      </c>
      <c r="B821" s="8" t="s">
        <v>1089</v>
      </c>
      <c r="C821" s="7">
        <v>1086</v>
      </c>
      <c r="D821" s="5">
        <v>12.6</v>
      </c>
      <c r="E821" s="6" t="s">
        <v>273</v>
      </c>
      <c r="F821" s="5">
        <v>6.2</v>
      </c>
      <c r="G821" s="5">
        <v>4.7</v>
      </c>
      <c r="H821" s="5">
        <v>7.8</v>
      </c>
      <c r="I821" s="7">
        <v>17457</v>
      </c>
    </row>
    <row r="822" spans="1:9" ht="15.75" x14ac:dyDescent="0.25">
      <c r="A822" s="8">
        <v>207031162</v>
      </c>
      <c r="B822" s="8" t="s">
        <v>1090</v>
      </c>
      <c r="C822" s="7">
        <v>525</v>
      </c>
      <c r="D822" s="5">
        <v>13</v>
      </c>
      <c r="E822" s="6" t="s">
        <v>273</v>
      </c>
      <c r="F822" s="5">
        <v>6.2</v>
      </c>
      <c r="G822" s="5">
        <v>4.7</v>
      </c>
      <c r="H822" s="5">
        <v>7.8</v>
      </c>
      <c r="I822" s="7">
        <v>8401</v>
      </c>
    </row>
    <row r="823" spans="1:9" ht="15.75" x14ac:dyDescent="0.25">
      <c r="A823" s="8">
        <v>207031163</v>
      </c>
      <c r="B823" s="8" t="s">
        <v>1091</v>
      </c>
      <c r="C823" s="7">
        <v>1075</v>
      </c>
      <c r="D823" s="5">
        <v>13.5</v>
      </c>
      <c r="E823" s="6" t="s">
        <v>273</v>
      </c>
      <c r="F823" s="5">
        <v>5.5</v>
      </c>
      <c r="G823" s="5">
        <v>4</v>
      </c>
      <c r="H823" s="5">
        <v>6.9</v>
      </c>
      <c r="I823" s="7">
        <v>19703</v>
      </c>
    </row>
    <row r="824" spans="1:9" ht="15.75" x14ac:dyDescent="0.25">
      <c r="A824" s="8">
        <v>207031164</v>
      </c>
      <c r="B824" s="8" t="s">
        <v>1092</v>
      </c>
      <c r="C824" s="7">
        <v>881</v>
      </c>
      <c r="D824" s="5">
        <v>12.9</v>
      </c>
      <c r="E824" s="6" t="s">
        <v>273</v>
      </c>
      <c r="F824" s="5">
        <v>6.1</v>
      </c>
      <c r="G824" s="5">
        <v>4.5</v>
      </c>
      <c r="H824" s="5">
        <v>7.6</v>
      </c>
      <c r="I824" s="7">
        <v>14544</v>
      </c>
    </row>
    <row r="825" spans="1:9" ht="15.75" x14ac:dyDescent="0.25">
      <c r="A825" s="8">
        <v>207031165</v>
      </c>
      <c r="B825" s="8" t="s">
        <v>1093</v>
      </c>
      <c r="C825" s="7">
        <v>529</v>
      </c>
      <c r="D825" s="5">
        <v>13.5</v>
      </c>
      <c r="E825" s="6" t="s">
        <v>273</v>
      </c>
      <c r="F825" s="5">
        <v>5.4</v>
      </c>
      <c r="G825" s="5">
        <v>4</v>
      </c>
      <c r="H825" s="5">
        <v>6.9</v>
      </c>
      <c r="I825" s="7">
        <v>9760</v>
      </c>
    </row>
    <row r="826" spans="1:9" ht="15.75" x14ac:dyDescent="0.25">
      <c r="A826" s="8">
        <v>207031166</v>
      </c>
      <c r="B826" s="8" t="s">
        <v>1094</v>
      </c>
      <c r="C826" s="7">
        <v>461</v>
      </c>
      <c r="D826" s="5">
        <v>13.7</v>
      </c>
      <c r="E826" s="6" t="s">
        <v>273</v>
      </c>
      <c r="F826" s="5">
        <v>5.0999999999999996</v>
      </c>
      <c r="G826" s="5">
        <v>3.7</v>
      </c>
      <c r="H826" s="5">
        <v>6.5</v>
      </c>
      <c r="I826" s="7">
        <v>9006</v>
      </c>
    </row>
    <row r="827" spans="1:9" ht="15.75" x14ac:dyDescent="0.25">
      <c r="A827" s="8">
        <v>207031167</v>
      </c>
      <c r="B827" s="8" t="s">
        <v>1095</v>
      </c>
      <c r="C827" s="7">
        <v>502</v>
      </c>
      <c r="D827" s="5">
        <v>13.1</v>
      </c>
      <c r="E827" s="6" t="s">
        <v>273</v>
      </c>
      <c r="F827" s="5">
        <v>6.2</v>
      </c>
      <c r="G827" s="5">
        <v>4.5999999999999996</v>
      </c>
      <c r="H827" s="5">
        <v>7.7</v>
      </c>
      <c r="I827" s="7">
        <v>8147</v>
      </c>
    </row>
    <row r="828" spans="1:9" ht="15.75" x14ac:dyDescent="0.25">
      <c r="A828" s="8">
        <v>208011168</v>
      </c>
      <c r="B828" s="8" t="s">
        <v>1096</v>
      </c>
      <c r="C828" s="7">
        <v>729</v>
      </c>
      <c r="D828" s="5">
        <v>12.7</v>
      </c>
      <c r="E828" s="6" t="s">
        <v>273</v>
      </c>
      <c r="F828" s="5">
        <v>6.7</v>
      </c>
      <c r="G828" s="5">
        <v>5</v>
      </c>
      <c r="H828" s="5">
        <v>8.3000000000000007</v>
      </c>
      <c r="I828" s="7">
        <v>10921</v>
      </c>
    </row>
    <row r="829" spans="1:9" ht="15.75" x14ac:dyDescent="0.25">
      <c r="A829" s="8">
        <v>208011169</v>
      </c>
      <c r="B829" s="8" t="s">
        <v>1097</v>
      </c>
      <c r="C829" s="7">
        <v>1127</v>
      </c>
      <c r="D829" s="5">
        <v>12.8</v>
      </c>
      <c r="E829" s="6" t="s">
        <v>273</v>
      </c>
      <c r="F829" s="5">
        <v>6.2</v>
      </c>
      <c r="G829" s="5">
        <v>4.7</v>
      </c>
      <c r="H829" s="5">
        <v>7.8</v>
      </c>
      <c r="I829" s="7">
        <v>18072</v>
      </c>
    </row>
    <row r="830" spans="1:9" ht="15.75" x14ac:dyDescent="0.25">
      <c r="A830" s="8">
        <v>208011170</v>
      </c>
      <c r="B830" s="8" t="s">
        <v>1098</v>
      </c>
      <c r="C830" s="7">
        <v>827</v>
      </c>
      <c r="D830" s="5">
        <v>12.7</v>
      </c>
      <c r="E830" s="6" t="s">
        <v>273</v>
      </c>
      <c r="F830" s="5">
        <v>6.6</v>
      </c>
      <c r="G830" s="5">
        <v>5</v>
      </c>
      <c r="H830" s="5">
        <v>8.1999999999999993</v>
      </c>
      <c r="I830" s="7">
        <v>12545</v>
      </c>
    </row>
    <row r="831" spans="1:9" ht="15.75" x14ac:dyDescent="0.25">
      <c r="A831" s="8">
        <v>208011171</v>
      </c>
      <c r="B831" s="8" t="s">
        <v>1099</v>
      </c>
      <c r="C831" s="7">
        <v>694</v>
      </c>
      <c r="D831" s="5">
        <v>12.4</v>
      </c>
      <c r="E831" s="6" t="s">
        <v>273</v>
      </c>
      <c r="F831" s="5">
        <v>7.3</v>
      </c>
      <c r="G831" s="5">
        <v>5.5</v>
      </c>
      <c r="H831" s="5">
        <v>9</v>
      </c>
      <c r="I831" s="7">
        <v>9557</v>
      </c>
    </row>
    <row r="832" spans="1:9" ht="15.75" x14ac:dyDescent="0.25">
      <c r="A832" s="8">
        <v>208011172</v>
      </c>
      <c r="B832" s="8" t="s">
        <v>1100</v>
      </c>
      <c r="C832" s="7">
        <v>1063</v>
      </c>
      <c r="D832" s="5">
        <v>12.3</v>
      </c>
      <c r="E832" s="6" t="s">
        <v>273</v>
      </c>
      <c r="F832" s="5">
        <v>7.3</v>
      </c>
      <c r="G832" s="5">
        <v>5.5</v>
      </c>
      <c r="H832" s="5">
        <v>9</v>
      </c>
      <c r="I832" s="7">
        <v>14622</v>
      </c>
    </row>
    <row r="833" spans="1:9" ht="15.75" x14ac:dyDescent="0.25">
      <c r="A833" s="8">
        <v>208011173</v>
      </c>
      <c r="B833" s="8" t="s">
        <v>1101</v>
      </c>
      <c r="C833" s="7">
        <v>927</v>
      </c>
      <c r="D833" s="5">
        <v>12.6</v>
      </c>
      <c r="E833" s="6" t="s">
        <v>273</v>
      </c>
      <c r="F833" s="5">
        <v>6.7</v>
      </c>
      <c r="G833" s="5">
        <v>5.0999999999999996</v>
      </c>
      <c r="H833" s="5">
        <v>8.4</v>
      </c>
      <c r="I833" s="7">
        <v>13783</v>
      </c>
    </row>
    <row r="834" spans="1:9" ht="15.75" x14ac:dyDescent="0.25">
      <c r="A834" s="8">
        <v>208021174</v>
      </c>
      <c r="B834" s="8" t="s">
        <v>1102</v>
      </c>
      <c r="C834" s="7">
        <v>1261</v>
      </c>
      <c r="D834" s="5">
        <v>12.5</v>
      </c>
      <c r="E834" s="6" t="s">
        <v>273</v>
      </c>
      <c r="F834" s="5">
        <v>6.4</v>
      </c>
      <c r="G834" s="5">
        <v>4.8</v>
      </c>
      <c r="H834" s="5">
        <v>8</v>
      </c>
      <c r="I834" s="7">
        <v>19711</v>
      </c>
    </row>
    <row r="835" spans="1:9" ht="15.75" x14ac:dyDescent="0.25">
      <c r="A835" s="8">
        <v>208021176</v>
      </c>
      <c r="B835" s="8" t="s">
        <v>1103</v>
      </c>
      <c r="C835" s="7">
        <v>851</v>
      </c>
      <c r="D835" s="5">
        <v>13.1</v>
      </c>
      <c r="E835" s="6" t="s">
        <v>273</v>
      </c>
      <c r="F835" s="5">
        <v>5.4</v>
      </c>
      <c r="G835" s="5">
        <v>4</v>
      </c>
      <c r="H835" s="5">
        <v>6.8</v>
      </c>
      <c r="I835" s="7">
        <v>15658</v>
      </c>
    </row>
    <row r="836" spans="1:9" ht="15.75" x14ac:dyDescent="0.25">
      <c r="A836" s="8">
        <v>208021177</v>
      </c>
      <c r="B836" s="8" t="s">
        <v>1104</v>
      </c>
      <c r="C836" s="7">
        <v>1124</v>
      </c>
      <c r="D836" s="5">
        <v>12.7</v>
      </c>
      <c r="E836" s="6" t="s">
        <v>273</v>
      </c>
      <c r="F836" s="5">
        <v>6.3</v>
      </c>
      <c r="G836" s="5">
        <v>4.7</v>
      </c>
      <c r="H836" s="5">
        <v>7.8</v>
      </c>
      <c r="I836" s="7">
        <v>17951</v>
      </c>
    </row>
    <row r="837" spans="1:9" ht="15.75" x14ac:dyDescent="0.25">
      <c r="A837" s="8">
        <v>208021178</v>
      </c>
      <c r="B837" s="8" t="s">
        <v>1105</v>
      </c>
      <c r="C837" s="7">
        <v>928</v>
      </c>
      <c r="D837" s="5">
        <v>12.5</v>
      </c>
      <c r="E837" s="6" t="s">
        <v>273</v>
      </c>
      <c r="F837" s="5">
        <v>6.6</v>
      </c>
      <c r="G837" s="5">
        <v>5</v>
      </c>
      <c r="H837" s="5">
        <v>8.1999999999999993</v>
      </c>
      <c r="I837" s="7">
        <v>14079</v>
      </c>
    </row>
    <row r="838" spans="1:9" ht="15.75" x14ac:dyDescent="0.25">
      <c r="A838" s="8">
        <v>208021179</v>
      </c>
      <c r="B838" s="8" t="s">
        <v>1106</v>
      </c>
      <c r="C838" s="7">
        <v>612</v>
      </c>
      <c r="D838" s="5">
        <v>13</v>
      </c>
      <c r="E838" s="6" t="s">
        <v>273</v>
      </c>
      <c r="F838" s="5">
        <v>6.4</v>
      </c>
      <c r="G838" s="5">
        <v>4.7</v>
      </c>
      <c r="H838" s="5">
        <v>8</v>
      </c>
      <c r="I838" s="7">
        <v>9637</v>
      </c>
    </row>
    <row r="839" spans="1:9" ht="15.75" x14ac:dyDescent="0.25">
      <c r="A839" s="8">
        <v>208021180</v>
      </c>
      <c r="B839" s="8" t="s">
        <v>1107</v>
      </c>
      <c r="C839" s="7">
        <v>366</v>
      </c>
      <c r="D839" s="5">
        <v>13.3</v>
      </c>
      <c r="E839" s="6" t="s">
        <v>273</v>
      </c>
      <c r="F839" s="5">
        <v>5.9</v>
      </c>
      <c r="G839" s="5">
        <v>4.4000000000000004</v>
      </c>
      <c r="H839" s="5">
        <v>7.5</v>
      </c>
      <c r="I839" s="7">
        <v>6179</v>
      </c>
    </row>
    <row r="840" spans="1:9" ht="15.75" x14ac:dyDescent="0.25">
      <c r="A840" s="8">
        <v>208021181</v>
      </c>
      <c r="B840" s="8" t="s">
        <v>1108</v>
      </c>
      <c r="C840" s="7">
        <v>463</v>
      </c>
      <c r="D840" s="5">
        <v>13.1</v>
      </c>
      <c r="E840" s="6" t="s">
        <v>273</v>
      </c>
      <c r="F840" s="5">
        <v>6</v>
      </c>
      <c r="G840" s="5">
        <v>4.5</v>
      </c>
      <c r="H840" s="5">
        <v>7.6</v>
      </c>
      <c r="I840" s="7">
        <v>7694</v>
      </c>
    </row>
    <row r="841" spans="1:9" ht="15.75" x14ac:dyDescent="0.25">
      <c r="A841" s="8">
        <v>208021182</v>
      </c>
      <c r="B841" s="8" t="s">
        <v>1109</v>
      </c>
      <c r="C841" s="7">
        <v>658</v>
      </c>
      <c r="D841" s="5">
        <v>12.9</v>
      </c>
      <c r="E841" s="6" t="s">
        <v>273</v>
      </c>
      <c r="F841" s="5">
        <v>5.9</v>
      </c>
      <c r="G841" s="5">
        <v>4.4000000000000004</v>
      </c>
      <c r="H841" s="5">
        <v>7.4</v>
      </c>
      <c r="I841" s="7">
        <v>11099</v>
      </c>
    </row>
    <row r="842" spans="1:9" ht="15.75" x14ac:dyDescent="0.25">
      <c r="A842" s="8">
        <v>208021426</v>
      </c>
      <c r="B842" s="8" t="s">
        <v>1110</v>
      </c>
      <c r="C842" s="7">
        <v>787</v>
      </c>
      <c r="D842" s="5">
        <v>12.7</v>
      </c>
      <c r="E842" s="6" t="s">
        <v>273</v>
      </c>
      <c r="F842" s="5">
        <v>6.2</v>
      </c>
      <c r="G842" s="5">
        <v>4.5999999999999996</v>
      </c>
      <c r="H842" s="5">
        <v>7.7</v>
      </c>
      <c r="I842" s="7">
        <v>12714</v>
      </c>
    </row>
    <row r="843" spans="1:9" ht="15.75" x14ac:dyDescent="0.25">
      <c r="A843" s="8">
        <v>208021427</v>
      </c>
      <c r="B843" s="8" t="s">
        <v>1111</v>
      </c>
      <c r="C843" s="7">
        <v>681</v>
      </c>
      <c r="D843" s="5">
        <v>12.7</v>
      </c>
      <c r="E843" s="6" t="s">
        <v>273</v>
      </c>
      <c r="F843" s="5">
        <v>6.3</v>
      </c>
      <c r="G843" s="5">
        <v>4.8</v>
      </c>
      <c r="H843" s="5">
        <v>7.9</v>
      </c>
      <c r="I843" s="7">
        <v>10768</v>
      </c>
    </row>
    <row r="844" spans="1:9" ht="15.75" x14ac:dyDescent="0.25">
      <c r="A844" s="8">
        <v>208031183</v>
      </c>
      <c r="B844" s="8" t="s">
        <v>1112</v>
      </c>
      <c r="C844" s="7">
        <v>409</v>
      </c>
      <c r="D844" s="5">
        <v>13.2</v>
      </c>
      <c r="E844" s="6" t="s">
        <v>273</v>
      </c>
      <c r="F844" s="5">
        <v>5.8</v>
      </c>
      <c r="G844" s="5">
        <v>4.3</v>
      </c>
      <c r="H844" s="5">
        <v>7.3</v>
      </c>
      <c r="I844" s="7">
        <v>7040</v>
      </c>
    </row>
    <row r="845" spans="1:9" ht="15.75" x14ac:dyDescent="0.25">
      <c r="A845" s="8">
        <v>208031184</v>
      </c>
      <c r="B845" s="8" t="s">
        <v>1113</v>
      </c>
      <c r="C845" s="7">
        <v>1</v>
      </c>
      <c r="D845" s="5">
        <v>85.9</v>
      </c>
      <c r="E845" s="6" t="s">
        <v>611</v>
      </c>
      <c r="F845" s="5">
        <v>4.2</v>
      </c>
      <c r="G845" s="5">
        <v>0</v>
      </c>
      <c r="H845" s="5">
        <v>11.2</v>
      </c>
      <c r="I845" s="7">
        <v>24</v>
      </c>
    </row>
    <row r="846" spans="1:9" ht="15.75" x14ac:dyDescent="0.25">
      <c r="A846" s="8">
        <v>208031185</v>
      </c>
      <c r="B846" s="8" t="s">
        <v>1114</v>
      </c>
      <c r="C846" s="7">
        <v>666</v>
      </c>
      <c r="D846" s="5">
        <v>12.5</v>
      </c>
      <c r="E846" s="6" t="s">
        <v>273</v>
      </c>
      <c r="F846" s="5">
        <v>6.8</v>
      </c>
      <c r="G846" s="5">
        <v>5.0999999999999996</v>
      </c>
      <c r="H846" s="5">
        <v>8.5</v>
      </c>
      <c r="I846" s="7">
        <v>9766</v>
      </c>
    </row>
    <row r="847" spans="1:9" ht="15.75" x14ac:dyDescent="0.25">
      <c r="A847" s="8">
        <v>208031186</v>
      </c>
      <c r="B847" s="8" t="s">
        <v>1115</v>
      </c>
      <c r="C847" s="7">
        <v>904</v>
      </c>
      <c r="D847" s="5">
        <v>12.2</v>
      </c>
      <c r="E847" s="6" t="s">
        <v>273</v>
      </c>
      <c r="F847" s="5">
        <v>7.5</v>
      </c>
      <c r="G847" s="5">
        <v>5.7</v>
      </c>
      <c r="H847" s="5">
        <v>9.3000000000000007</v>
      </c>
      <c r="I847" s="7">
        <v>12040</v>
      </c>
    </row>
    <row r="848" spans="1:9" ht="15.75" x14ac:dyDescent="0.25">
      <c r="A848" s="8">
        <v>208031187</v>
      </c>
      <c r="B848" s="8" t="s">
        <v>1116</v>
      </c>
      <c r="C848" s="7">
        <v>295</v>
      </c>
      <c r="D848" s="5">
        <v>13.2</v>
      </c>
      <c r="E848" s="6" t="s">
        <v>273</v>
      </c>
      <c r="F848" s="5">
        <v>7.1</v>
      </c>
      <c r="G848" s="5">
        <v>5.3</v>
      </c>
      <c r="H848" s="5">
        <v>8.9</v>
      </c>
      <c r="I848" s="7">
        <v>4149</v>
      </c>
    </row>
    <row r="849" spans="1:9" ht="15.75" x14ac:dyDescent="0.25">
      <c r="A849" s="8">
        <v>208031188</v>
      </c>
      <c r="B849" s="8" t="s">
        <v>1117</v>
      </c>
      <c r="C849" s="7">
        <v>1226</v>
      </c>
      <c r="D849" s="5">
        <v>12.3</v>
      </c>
      <c r="E849" s="6" t="s">
        <v>273</v>
      </c>
      <c r="F849" s="5">
        <v>6.4</v>
      </c>
      <c r="G849" s="5">
        <v>4.9000000000000004</v>
      </c>
      <c r="H849" s="5">
        <v>8</v>
      </c>
      <c r="I849" s="7">
        <v>19068</v>
      </c>
    </row>
    <row r="850" spans="1:9" ht="15.75" x14ac:dyDescent="0.25">
      <c r="A850" s="8">
        <v>208031189</v>
      </c>
      <c r="B850" s="8" t="s">
        <v>1118</v>
      </c>
      <c r="C850" s="7">
        <v>750</v>
      </c>
      <c r="D850" s="5">
        <v>12.4</v>
      </c>
      <c r="E850" s="6" t="s">
        <v>273</v>
      </c>
      <c r="F850" s="5">
        <v>7.1</v>
      </c>
      <c r="G850" s="5">
        <v>5.4</v>
      </c>
      <c r="H850" s="5">
        <v>8.8000000000000007</v>
      </c>
      <c r="I850" s="7">
        <v>10528</v>
      </c>
    </row>
    <row r="851" spans="1:9" ht="15.75" x14ac:dyDescent="0.25">
      <c r="A851" s="8">
        <v>208031190</v>
      </c>
      <c r="B851" s="8" t="s">
        <v>1119</v>
      </c>
      <c r="C851" s="7">
        <v>712</v>
      </c>
      <c r="D851" s="5">
        <v>12.5</v>
      </c>
      <c r="E851" s="6" t="s">
        <v>273</v>
      </c>
      <c r="F851" s="5">
        <v>6.7</v>
      </c>
      <c r="G851" s="5">
        <v>5.0999999999999996</v>
      </c>
      <c r="H851" s="5">
        <v>8.4</v>
      </c>
      <c r="I851" s="7">
        <v>10603</v>
      </c>
    </row>
    <row r="852" spans="1:9" ht="15.75" x14ac:dyDescent="0.25">
      <c r="A852" s="8">
        <v>208031191</v>
      </c>
      <c r="B852" s="8" t="s">
        <v>1120</v>
      </c>
      <c r="C852" s="7">
        <v>451</v>
      </c>
      <c r="D852" s="5">
        <v>12.8</v>
      </c>
      <c r="E852" s="6" t="s">
        <v>273</v>
      </c>
      <c r="F852" s="5">
        <v>6.5</v>
      </c>
      <c r="G852" s="5">
        <v>4.8</v>
      </c>
      <c r="H852" s="5">
        <v>8.1</v>
      </c>
      <c r="I852" s="7">
        <v>6985</v>
      </c>
    </row>
    <row r="853" spans="1:9" ht="15.75" x14ac:dyDescent="0.25">
      <c r="A853" s="8">
        <v>208031192</v>
      </c>
      <c r="B853" s="8" t="s">
        <v>1121</v>
      </c>
      <c r="C853" s="7">
        <v>1</v>
      </c>
      <c r="D853" s="5">
        <v>104.2</v>
      </c>
      <c r="E853" s="6" t="s">
        <v>611</v>
      </c>
      <c r="F853" s="5">
        <v>33.299999999999997</v>
      </c>
      <c r="G853" s="5">
        <v>0</v>
      </c>
      <c r="H853" s="5">
        <v>100</v>
      </c>
      <c r="I853" s="7">
        <v>3</v>
      </c>
    </row>
    <row r="854" spans="1:9" ht="15.75" x14ac:dyDescent="0.25">
      <c r="A854" s="8">
        <v>208031193</v>
      </c>
      <c r="B854" s="8" t="s">
        <v>1122</v>
      </c>
      <c r="C854" s="7">
        <v>1144</v>
      </c>
      <c r="D854" s="5">
        <v>12.3</v>
      </c>
      <c r="E854" s="6" t="s">
        <v>273</v>
      </c>
      <c r="F854" s="5">
        <v>6.9</v>
      </c>
      <c r="G854" s="5">
        <v>5.2</v>
      </c>
      <c r="H854" s="5">
        <v>8.5</v>
      </c>
      <c r="I854" s="7">
        <v>16646</v>
      </c>
    </row>
    <row r="855" spans="1:9" ht="15.75" x14ac:dyDescent="0.25">
      <c r="A855" s="8">
        <v>208041194</v>
      </c>
      <c r="B855" s="8" t="s">
        <v>1123</v>
      </c>
      <c r="C855" s="7">
        <v>978</v>
      </c>
      <c r="D855" s="5">
        <v>12.6</v>
      </c>
      <c r="E855" s="6" t="s">
        <v>273</v>
      </c>
      <c r="F855" s="5">
        <v>5.9</v>
      </c>
      <c r="G855" s="5">
        <v>4.4000000000000004</v>
      </c>
      <c r="H855" s="5">
        <v>7.3</v>
      </c>
      <c r="I855" s="7">
        <v>16678</v>
      </c>
    </row>
    <row r="856" spans="1:9" ht="15.75" x14ac:dyDescent="0.25">
      <c r="A856" s="8">
        <v>208041195</v>
      </c>
      <c r="B856" s="8" t="s">
        <v>1124</v>
      </c>
      <c r="C856" s="7">
        <v>1040</v>
      </c>
      <c r="D856" s="5">
        <v>12.5</v>
      </c>
      <c r="E856" s="6" t="s">
        <v>273</v>
      </c>
      <c r="F856" s="5">
        <v>5.9</v>
      </c>
      <c r="G856" s="5">
        <v>4.4000000000000004</v>
      </c>
      <c r="H856" s="5">
        <v>7.3</v>
      </c>
      <c r="I856" s="7">
        <v>17647</v>
      </c>
    </row>
    <row r="857" spans="1:9" ht="15.75" x14ac:dyDescent="0.25">
      <c r="A857" s="8">
        <v>209011196</v>
      </c>
      <c r="B857" s="8" t="s">
        <v>1125</v>
      </c>
      <c r="C857" s="7">
        <v>541</v>
      </c>
      <c r="D857" s="5">
        <v>12.7</v>
      </c>
      <c r="E857" s="6" t="s">
        <v>273</v>
      </c>
      <c r="F857" s="5">
        <v>6.9</v>
      </c>
      <c r="G857" s="5">
        <v>5.2</v>
      </c>
      <c r="H857" s="5">
        <v>8.6999999999999993</v>
      </c>
      <c r="I857" s="7">
        <v>7785</v>
      </c>
    </row>
    <row r="858" spans="1:9" ht="15.75" x14ac:dyDescent="0.25">
      <c r="A858" s="8">
        <v>209011197</v>
      </c>
      <c r="B858" s="8" t="s">
        <v>1126</v>
      </c>
      <c r="C858" s="7">
        <v>1200</v>
      </c>
      <c r="D858" s="5">
        <v>12.2</v>
      </c>
      <c r="E858" s="6" t="s">
        <v>273</v>
      </c>
      <c r="F858" s="5">
        <v>7.4</v>
      </c>
      <c r="G858" s="5">
        <v>5.6</v>
      </c>
      <c r="H858" s="5">
        <v>9.1999999999999993</v>
      </c>
      <c r="I858" s="7">
        <v>16174</v>
      </c>
    </row>
    <row r="859" spans="1:9" ht="15.75" x14ac:dyDescent="0.25">
      <c r="A859" s="8">
        <v>209011198</v>
      </c>
      <c r="B859" s="8" t="s">
        <v>1127</v>
      </c>
      <c r="C859" s="7">
        <v>815</v>
      </c>
      <c r="D859" s="5">
        <v>12.5</v>
      </c>
      <c r="E859" s="6" t="s">
        <v>273</v>
      </c>
      <c r="F859" s="5">
        <v>6.6</v>
      </c>
      <c r="G859" s="5">
        <v>5</v>
      </c>
      <c r="H859" s="5">
        <v>8.1999999999999993</v>
      </c>
      <c r="I859" s="7">
        <v>12351</v>
      </c>
    </row>
    <row r="860" spans="1:9" ht="15.75" x14ac:dyDescent="0.25">
      <c r="A860" s="8">
        <v>209011199</v>
      </c>
      <c r="B860" s="8" t="s">
        <v>1128</v>
      </c>
      <c r="C860" s="7">
        <v>1028</v>
      </c>
      <c r="D860" s="5">
        <v>12.1</v>
      </c>
      <c r="E860" s="6" t="s">
        <v>273</v>
      </c>
      <c r="F860" s="5">
        <v>8.4</v>
      </c>
      <c r="G860" s="5">
        <v>6.4</v>
      </c>
      <c r="H860" s="5">
        <v>10.4</v>
      </c>
      <c r="I860" s="7">
        <v>12276</v>
      </c>
    </row>
    <row r="861" spans="1:9" ht="15.75" x14ac:dyDescent="0.25">
      <c r="A861" s="8">
        <v>209011200</v>
      </c>
      <c r="B861" s="8" t="s">
        <v>1129</v>
      </c>
      <c r="C861" s="7">
        <v>707</v>
      </c>
      <c r="D861" s="5">
        <v>12.6</v>
      </c>
      <c r="E861" s="6" t="s">
        <v>273</v>
      </c>
      <c r="F861" s="5">
        <v>7</v>
      </c>
      <c r="G861" s="5">
        <v>5.2</v>
      </c>
      <c r="H861" s="5">
        <v>8.6999999999999993</v>
      </c>
      <c r="I861" s="7">
        <v>10170</v>
      </c>
    </row>
    <row r="862" spans="1:9" ht="15.75" x14ac:dyDescent="0.25">
      <c r="A862" s="8">
        <v>209011201</v>
      </c>
      <c r="B862" s="8" t="s">
        <v>1130</v>
      </c>
      <c r="C862" s="7">
        <v>406</v>
      </c>
      <c r="D862" s="5">
        <v>13.1</v>
      </c>
      <c r="E862" s="6" t="s">
        <v>273</v>
      </c>
      <c r="F862" s="5">
        <v>6.5</v>
      </c>
      <c r="G862" s="5">
        <v>4.8</v>
      </c>
      <c r="H862" s="5">
        <v>8.1</v>
      </c>
      <c r="I862" s="7">
        <v>6286</v>
      </c>
    </row>
    <row r="863" spans="1:9" ht="15.75" x14ac:dyDescent="0.25">
      <c r="A863" s="8">
        <v>209011202</v>
      </c>
      <c r="B863" s="8" t="s">
        <v>1131</v>
      </c>
      <c r="C863" s="7">
        <v>938</v>
      </c>
      <c r="D863" s="5">
        <v>12.3</v>
      </c>
      <c r="E863" s="6" t="s">
        <v>273</v>
      </c>
      <c r="F863" s="5">
        <v>7.3</v>
      </c>
      <c r="G863" s="5">
        <v>5.6</v>
      </c>
      <c r="H863" s="5">
        <v>9.1</v>
      </c>
      <c r="I863" s="7">
        <v>12815</v>
      </c>
    </row>
    <row r="864" spans="1:9" ht="15.75" x14ac:dyDescent="0.25">
      <c r="A864" s="8">
        <v>209011203</v>
      </c>
      <c r="B864" s="8" t="s">
        <v>1132</v>
      </c>
      <c r="C864" s="7">
        <v>961</v>
      </c>
      <c r="D864" s="5">
        <v>12.4</v>
      </c>
      <c r="E864" s="6" t="s">
        <v>273</v>
      </c>
      <c r="F864" s="5">
        <v>6.8</v>
      </c>
      <c r="G864" s="5">
        <v>5.2</v>
      </c>
      <c r="H864" s="5">
        <v>8.5</v>
      </c>
      <c r="I864" s="7">
        <v>14031</v>
      </c>
    </row>
    <row r="865" spans="1:9" ht="15.75" x14ac:dyDescent="0.25">
      <c r="A865" s="8">
        <v>209011204</v>
      </c>
      <c r="B865" s="8" t="s">
        <v>1133</v>
      </c>
      <c r="C865" s="7">
        <v>528</v>
      </c>
      <c r="D865" s="5">
        <v>12.6</v>
      </c>
      <c r="E865" s="6" t="s">
        <v>273</v>
      </c>
      <c r="F865" s="5">
        <v>7.3</v>
      </c>
      <c r="G865" s="5">
        <v>5.5</v>
      </c>
      <c r="H865" s="5">
        <v>9.1</v>
      </c>
      <c r="I865" s="7">
        <v>7236</v>
      </c>
    </row>
    <row r="866" spans="1:9" ht="15.75" x14ac:dyDescent="0.25">
      <c r="A866" s="8">
        <v>209021205</v>
      </c>
      <c r="B866" s="8" t="s">
        <v>1134</v>
      </c>
      <c r="C866" s="7">
        <v>508</v>
      </c>
      <c r="D866" s="5">
        <v>13.1</v>
      </c>
      <c r="E866" s="6" t="s">
        <v>273</v>
      </c>
      <c r="F866" s="5">
        <v>6</v>
      </c>
      <c r="G866" s="5">
        <v>4.4000000000000004</v>
      </c>
      <c r="H866" s="5">
        <v>7.5</v>
      </c>
      <c r="I866" s="7">
        <v>8492</v>
      </c>
    </row>
    <row r="867" spans="1:9" ht="15.75" x14ac:dyDescent="0.25">
      <c r="A867" s="8">
        <v>209021428</v>
      </c>
      <c r="B867" s="8" t="s">
        <v>1135</v>
      </c>
      <c r="C867" s="7">
        <v>1305</v>
      </c>
      <c r="D867" s="5">
        <v>12.2</v>
      </c>
      <c r="E867" s="6" t="s">
        <v>273</v>
      </c>
      <c r="F867" s="5">
        <v>7.5</v>
      </c>
      <c r="G867" s="5">
        <v>5.7</v>
      </c>
      <c r="H867" s="5">
        <v>9.1999999999999993</v>
      </c>
      <c r="I867" s="7">
        <v>17514</v>
      </c>
    </row>
    <row r="868" spans="1:9" ht="15.75" x14ac:dyDescent="0.25">
      <c r="A868" s="8">
        <v>209021429</v>
      </c>
      <c r="B868" s="8" t="s">
        <v>1136</v>
      </c>
      <c r="C868" s="7">
        <v>762</v>
      </c>
      <c r="D868" s="5">
        <v>12.3</v>
      </c>
      <c r="E868" s="6" t="s">
        <v>273</v>
      </c>
      <c r="F868" s="5">
        <v>7.5</v>
      </c>
      <c r="G868" s="5">
        <v>5.7</v>
      </c>
      <c r="H868" s="5">
        <v>9.3000000000000007</v>
      </c>
      <c r="I868" s="7">
        <v>10216</v>
      </c>
    </row>
    <row r="869" spans="1:9" ht="15.75" x14ac:dyDescent="0.25">
      <c r="A869" s="8">
        <v>209021523</v>
      </c>
      <c r="B869" s="8" t="s">
        <v>1137</v>
      </c>
      <c r="C869" s="7">
        <v>860</v>
      </c>
      <c r="D869" s="5">
        <v>12.4</v>
      </c>
      <c r="E869" s="6" t="s">
        <v>273</v>
      </c>
      <c r="F869" s="5">
        <v>7</v>
      </c>
      <c r="G869" s="5">
        <v>5.3</v>
      </c>
      <c r="H869" s="5">
        <v>8.6999999999999993</v>
      </c>
      <c r="I869" s="7">
        <v>12244</v>
      </c>
    </row>
    <row r="870" spans="1:9" ht="15.75" x14ac:dyDescent="0.25">
      <c r="A870" s="8">
        <v>209021524</v>
      </c>
      <c r="B870" s="8" t="s">
        <v>1138</v>
      </c>
      <c r="C870" s="7">
        <v>536</v>
      </c>
      <c r="D870" s="5">
        <v>12.6</v>
      </c>
      <c r="E870" s="6" t="s">
        <v>273</v>
      </c>
      <c r="F870" s="5">
        <v>7</v>
      </c>
      <c r="G870" s="5">
        <v>5.3</v>
      </c>
      <c r="H870" s="5">
        <v>8.6999999999999993</v>
      </c>
      <c r="I870" s="7">
        <v>7646</v>
      </c>
    </row>
    <row r="871" spans="1:9" ht="15.75" x14ac:dyDescent="0.25">
      <c r="A871" s="8">
        <v>209021525</v>
      </c>
      <c r="B871" s="8" t="s">
        <v>1139</v>
      </c>
      <c r="C871" s="7">
        <v>752</v>
      </c>
      <c r="D871" s="5">
        <v>12.4</v>
      </c>
      <c r="E871" s="6" t="s">
        <v>273</v>
      </c>
      <c r="F871" s="5">
        <v>7.2</v>
      </c>
      <c r="G871" s="5">
        <v>5.5</v>
      </c>
      <c r="H871" s="5">
        <v>9</v>
      </c>
      <c r="I871" s="7">
        <v>10404</v>
      </c>
    </row>
    <row r="872" spans="1:9" ht="15.75" x14ac:dyDescent="0.25">
      <c r="A872" s="8">
        <v>209021526</v>
      </c>
      <c r="B872" s="8" t="s">
        <v>1140</v>
      </c>
      <c r="C872" s="7">
        <v>807</v>
      </c>
      <c r="D872" s="5">
        <v>12.4</v>
      </c>
      <c r="E872" s="6" t="s">
        <v>273</v>
      </c>
      <c r="F872" s="5">
        <v>7.2</v>
      </c>
      <c r="G872" s="5">
        <v>5.4</v>
      </c>
      <c r="H872" s="5">
        <v>8.9</v>
      </c>
      <c r="I872" s="7">
        <v>11275</v>
      </c>
    </row>
    <row r="873" spans="1:9" ht="15.75" x14ac:dyDescent="0.25">
      <c r="A873" s="8">
        <v>209031209</v>
      </c>
      <c r="B873" s="8" t="s">
        <v>1141</v>
      </c>
      <c r="C873" s="7">
        <v>1389</v>
      </c>
      <c r="D873" s="5">
        <v>12.1</v>
      </c>
      <c r="E873" s="6" t="s">
        <v>273</v>
      </c>
      <c r="F873" s="5">
        <v>7.6</v>
      </c>
      <c r="G873" s="5">
        <v>5.8</v>
      </c>
      <c r="H873" s="5">
        <v>9.4</v>
      </c>
      <c r="I873" s="7">
        <v>18250</v>
      </c>
    </row>
    <row r="874" spans="1:9" ht="15.75" x14ac:dyDescent="0.25">
      <c r="A874" s="8">
        <v>209031210</v>
      </c>
      <c r="B874" s="8" t="s">
        <v>1142</v>
      </c>
      <c r="C874" s="7">
        <v>232</v>
      </c>
      <c r="D874" s="5">
        <v>13.3</v>
      </c>
      <c r="E874" s="6" t="s">
        <v>273</v>
      </c>
      <c r="F874" s="5">
        <v>8.3000000000000007</v>
      </c>
      <c r="G874" s="5">
        <v>6.2</v>
      </c>
      <c r="H874" s="5">
        <v>10.5</v>
      </c>
      <c r="I874" s="7">
        <v>2781</v>
      </c>
    </row>
    <row r="875" spans="1:9" ht="15.75" x14ac:dyDescent="0.25">
      <c r="A875" s="8">
        <v>209031211</v>
      </c>
      <c r="B875" s="8" t="s">
        <v>1143</v>
      </c>
      <c r="C875" s="7">
        <v>306</v>
      </c>
      <c r="D875" s="5">
        <v>13</v>
      </c>
      <c r="E875" s="6" t="s">
        <v>273</v>
      </c>
      <c r="F875" s="5">
        <v>8.9</v>
      </c>
      <c r="G875" s="5">
        <v>6.6</v>
      </c>
      <c r="H875" s="5">
        <v>11.1</v>
      </c>
      <c r="I875" s="7">
        <v>3456</v>
      </c>
    </row>
    <row r="876" spans="1:9" ht="15.75" x14ac:dyDescent="0.25">
      <c r="A876" s="8">
        <v>209031212</v>
      </c>
      <c r="B876" s="8" t="s">
        <v>1144</v>
      </c>
      <c r="C876" s="7">
        <v>314</v>
      </c>
      <c r="D876" s="5">
        <v>13</v>
      </c>
      <c r="E876" s="6" t="s">
        <v>273</v>
      </c>
      <c r="F876" s="5">
        <v>7.4</v>
      </c>
      <c r="G876" s="5">
        <v>5.5</v>
      </c>
      <c r="H876" s="5">
        <v>9.3000000000000007</v>
      </c>
      <c r="I876" s="7">
        <v>4224</v>
      </c>
    </row>
    <row r="877" spans="1:9" ht="15.75" x14ac:dyDescent="0.25">
      <c r="A877" s="8">
        <v>209031213</v>
      </c>
      <c r="B877" s="8" t="s">
        <v>1145</v>
      </c>
      <c r="C877" s="7">
        <v>508</v>
      </c>
      <c r="D877" s="5">
        <v>12.7</v>
      </c>
      <c r="E877" s="6" t="s">
        <v>273</v>
      </c>
      <c r="F877" s="5">
        <v>6.9</v>
      </c>
      <c r="G877" s="5">
        <v>5.2</v>
      </c>
      <c r="H877" s="5">
        <v>8.6999999999999993</v>
      </c>
      <c r="I877" s="7">
        <v>7318</v>
      </c>
    </row>
    <row r="878" spans="1:9" ht="15.75" x14ac:dyDescent="0.25">
      <c r="A878" s="8">
        <v>209031214</v>
      </c>
      <c r="B878" s="8" t="s">
        <v>1146</v>
      </c>
      <c r="C878" s="7">
        <v>420</v>
      </c>
      <c r="D878" s="5">
        <v>12.7</v>
      </c>
      <c r="E878" s="6" t="s">
        <v>273</v>
      </c>
      <c r="F878" s="5">
        <v>7.8</v>
      </c>
      <c r="G878" s="5">
        <v>5.9</v>
      </c>
      <c r="H878" s="5">
        <v>9.8000000000000007</v>
      </c>
      <c r="I878" s="7">
        <v>5376</v>
      </c>
    </row>
    <row r="879" spans="1:9" ht="15.75" x14ac:dyDescent="0.25">
      <c r="A879" s="8">
        <v>209031215</v>
      </c>
      <c r="B879" s="8" t="s">
        <v>1147</v>
      </c>
      <c r="C879" s="7">
        <v>871</v>
      </c>
      <c r="D879" s="5">
        <v>12.2</v>
      </c>
      <c r="E879" s="6" t="s">
        <v>273</v>
      </c>
      <c r="F879" s="5">
        <v>7.8</v>
      </c>
      <c r="G879" s="5">
        <v>5.9</v>
      </c>
      <c r="H879" s="5">
        <v>9.6999999999999993</v>
      </c>
      <c r="I879" s="7">
        <v>11190</v>
      </c>
    </row>
    <row r="880" spans="1:9" ht="15.75" x14ac:dyDescent="0.25">
      <c r="A880" s="8">
        <v>209041216</v>
      </c>
      <c r="B880" s="8" t="s">
        <v>1148</v>
      </c>
      <c r="C880" s="7">
        <v>376</v>
      </c>
      <c r="D880" s="5">
        <v>13.5</v>
      </c>
      <c r="E880" s="6" t="s">
        <v>273</v>
      </c>
      <c r="F880" s="5">
        <v>6.3</v>
      </c>
      <c r="G880" s="5">
        <v>4.5999999999999996</v>
      </c>
      <c r="H880" s="5">
        <v>7.9</v>
      </c>
      <c r="I880" s="7">
        <v>6001</v>
      </c>
    </row>
    <row r="881" spans="1:9" ht="15.75" x14ac:dyDescent="0.25">
      <c r="A881" s="8">
        <v>209041217</v>
      </c>
      <c r="B881" s="8" t="s">
        <v>1149</v>
      </c>
      <c r="C881" s="7">
        <v>365</v>
      </c>
      <c r="D881" s="5">
        <v>13.2</v>
      </c>
      <c r="E881" s="6" t="s">
        <v>273</v>
      </c>
      <c r="F881" s="5">
        <v>7</v>
      </c>
      <c r="G881" s="5">
        <v>5.2</v>
      </c>
      <c r="H881" s="5">
        <v>8.8000000000000007</v>
      </c>
      <c r="I881" s="7">
        <v>5235</v>
      </c>
    </row>
    <row r="882" spans="1:9" ht="15.75" x14ac:dyDescent="0.25">
      <c r="A882" s="8">
        <v>209041220</v>
      </c>
      <c r="B882" s="8" t="s">
        <v>1150</v>
      </c>
      <c r="C882" s="7">
        <v>1076</v>
      </c>
      <c r="D882" s="5">
        <v>12.5</v>
      </c>
      <c r="E882" s="6" t="s">
        <v>273</v>
      </c>
      <c r="F882" s="5">
        <v>7.6</v>
      </c>
      <c r="G882" s="5">
        <v>5.7</v>
      </c>
      <c r="H882" s="5">
        <v>9.5</v>
      </c>
      <c r="I882" s="7">
        <v>14141</v>
      </c>
    </row>
    <row r="883" spans="1:9" ht="15.75" x14ac:dyDescent="0.25">
      <c r="A883" s="8">
        <v>209041221</v>
      </c>
      <c r="B883" s="8" t="s">
        <v>1151</v>
      </c>
      <c r="C883" s="7">
        <v>697</v>
      </c>
      <c r="D883" s="5">
        <v>12.7</v>
      </c>
      <c r="E883" s="6" t="s">
        <v>273</v>
      </c>
      <c r="F883" s="5">
        <v>7.6</v>
      </c>
      <c r="G883" s="5">
        <v>5.7</v>
      </c>
      <c r="H883" s="5">
        <v>9.5</v>
      </c>
      <c r="I883" s="7">
        <v>9172</v>
      </c>
    </row>
    <row r="884" spans="1:9" ht="15.75" x14ac:dyDescent="0.25">
      <c r="A884" s="8">
        <v>209041223</v>
      </c>
      <c r="B884" s="8" t="s">
        <v>1152</v>
      </c>
      <c r="C884" s="7">
        <v>1150</v>
      </c>
      <c r="D884" s="5">
        <v>12.7</v>
      </c>
      <c r="E884" s="6" t="s">
        <v>273</v>
      </c>
      <c r="F884" s="5">
        <v>7.1</v>
      </c>
      <c r="G884" s="5">
        <v>5.3</v>
      </c>
      <c r="H884" s="5">
        <v>8.9</v>
      </c>
      <c r="I884" s="7">
        <v>16220</v>
      </c>
    </row>
    <row r="885" spans="1:9" ht="15.75" x14ac:dyDescent="0.25">
      <c r="A885" s="8">
        <v>209041224</v>
      </c>
      <c r="B885" s="8" t="s">
        <v>1153</v>
      </c>
      <c r="C885" s="7">
        <v>1548</v>
      </c>
      <c r="D885" s="5">
        <v>12.4</v>
      </c>
      <c r="E885" s="6" t="s">
        <v>273</v>
      </c>
      <c r="F885" s="5">
        <v>8.6</v>
      </c>
      <c r="G885" s="5">
        <v>6.5</v>
      </c>
      <c r="H885" s="5">
        <v>10.6</v>
      </c>
      <c r="I885" s="7">
        <v>18088</v>
      </c>
    </row>
    <row r="886" spans="1:9" ht="15.75" x14ac:dyDescent="0.25">
      <c r="A886" s="8">
        <v>209041225</v>
      </c>
      <c r="B886" s="8" t="s">
        <v>1154</v>
      </c>
      <c r="C886" s="7">
        <v>749</v>
      </c>
      <c r="D886" s="5">
        <v>12.5</v>
      </c>
      <c r="E886" s="6" t="s">
        <v>273</v>
      </c>
      <c r="F886" s="5">
        <v>8.1</v>
      </c>
      <c r="G886" s="5">
        <v>6.1</v>
      </c>
      <c r="H886" s="5">
        <v>10.1</v>
      </c>
      <c r="I886" s="7">
        <v>9280</v>
      </c>
    </row>
    <row r="887" spans="1:9" ht="15.75" x14ac:dyDescent="0.25">
      <c r="A887" s="8">
        <v>209041431</v>
      </c>
      <c r="B887" s="8" t="s">
        <v>1155</v>
      </c>
      <c r="C887" s="7">
        <v>780</v>
      </c>
      <c r="D887" s="5">
        <v>12.7</v>
      </c>
      <c r="E887" s="6" t="s">
        <v>273</v>
      </c>
      <c r="F887" s="5">
        <v>7.8</v>
      </c>
      <c r="G887" s="5">
        <v>5.8</v>
      </c>
      <c r="H887" s="5">
        <v>9.6999999999999993</v>
      </c>
      <c r="I887" s="7">
        <v>10062</v>
      </c>
    </row>
    <row r="888" spans="1:9" ht="15.75" x14ac:dyDescent="0.25">
      <c r="A888" s="8">
        <v>209041432</v>
      </c>
      <c r="B888" s="8" t="s">
        <v>1156</v>
      </c>
      <c r="C888" s="7">
        <v>482</v>
      </c>
      <c r="D888" s="5">
        <v>13</v>
      </c>
      <c r="E888" s="6" t="s">
        <v>273</v>
      </c>
      <c r="F888" s="5">
        <v>7.5</v>
      </c>
      <c r="G888" s="5">
        <v>5.6</v>
      </c>
      <c r="H888" s="5">
        <v>9.4</v>
      </c>
      <c r="I888" s="7">
        <v>6422</v>
      </c>
    </row>
    <row r="889" spans="1:9" ht="15.75" x14ac:dyDescent="0.25">
      <c r="A889" s="8">
        <v>209041433</v>
      </c>
      <c r="B889" s="8" t="s">
        <v>1157</v>
      </c>
      <c r="C889" s="7">
        <v>534</v>
      </c>
      <c r="D889" s="5">
        <v>13.6</v>
      </c>
      <c r="E889" s="6" t="s">
        <v>273</v>
      </c>
      <c r="F889" s="5">
        <v>5.9</v>
      </c>
      <c r="G889" s="5">
        <v>4.3</v>
      </c>
      <c r="H889" s="5">
        <v>7.5</v>
      </c>
      <c r="I889" s="7">
        <v>9023</v>
      </c>
    </row>
    <row r="890" spans="1:9" ht="15.75" x14ac:dyDescent="0.25">
      <c r="A890" s="8">
        <v>209041435</v>
      </c>
      <c r="B890" s="8" t="s">
        <v>1158</v>
      </c>
      <c r="C890" s="7">
        <v>635</v>
      </c>
      <c r="D890" s="5">
        <v>13</v>
      </c>
      <c r="E890" s="6" t="s">
        <v>273</v>
      </c>
      <c r="F890" s="5">
        <v>6.7</v>
      </c>
      <c r="G890" s="5">
        <v>5</v>
      </c>
      <c r="H890" s="5">
        <v>8.4</v>
      </c>
      <c r="I890" s="7">
        <v>9534</v>
      </c>
    </row>
    <row r="891" spans="1:9" ht="15.75" x14ac:dyDescent="0.25">
      <c r="A891" s="8">
        <v>209041436</v>
      </c>
      <c r="B891" s="8" t="s">
        <v>1159</v>
      </c>
      <c r="C891" s="7">
        <v>693</v>
      </c>
      <c r="D891" s="5">
        <v>12.7</v>
      </c>
      <c r="E891" s="6" t="s">
        <v>273</v>
      </c>
      <c r="F891" s="5">
        <v>7.2</v>
      </c>
      <c r="G891" s="5">
        <v>5.4</v>
      </c>
      <c r="H891" s="5">
        <v>9</v>
      </c>
      <c r="I891" s="7">
        <v>9632</v>
      </c>
    </row>
    <row r="892" spans="1:9" ht="15.75" x14ac:dyDescent="0.25">
      <c r="A892" s="8">
        <v>209041437</v>
      </c>
      <c r="B892" s="8" t="s">
        <v>1160</v>
      </c>
      <c r="C892" s="7">
        <v>902</v>
      </c>
      <c r="D892" s="5">
        <v>14.4</v>
      </c>
      <c r="E892" s="6" t="s">
        <v>273</v>
      </c>
      <c r="F892" s="5">
        <v>4.5999999999999996</v>
      </c>
      <c r="G892" s="5">
        <v>3.3</v>
      </c>
      <c r="H892" s="5">
        <v>5.9</v>
      </c>
      <c r="I892" s="7">
        <v>19727</v>
      </c>
    </row>
    <row r="893" spans="1:9" ht="15.75" x14ac:dyDescent="0.25">
      <c r="A893" s="8">
        <v>209041527</v>
      </c>
      <c r="B893" s="8" t="s">
        <v>1161</v>
      </c>
      <c r="C893" s="7">
        <v>965</v>
      </c>
      <c r="D893" s="5">
        <v>12.5</v>
      </c>
      <c r="E893" s="6" t="s">
        <v>273</v>
      </c>
      <c r="F893" s="5">
        <v>8</v>
      </c>
      <c r="G893" s="5">
        <v>6.1</v>
      </c>
      <c r="H893" s="5">
        <v>10</v>
      </c>
      <c r="I893" s="7">
        <v>12006</v>
      </c>
    </row>
    <row r="894" spans="1:9" ht="15.75" x14ac:dyDescent="0.25">
      <c r="A894" s="8">
        <v>209041528</v>
      </c>
      <c r="B894" s="8" t="s">
        <v>1162</v>
      </c>
      <c r="C894" s="7">
        <v>573</v>
      </c>
      <c r="D894" s="5">
        <v>12.8</v>
      </c>
      <c r="E894" s="6" t="s">
        <v>273</v>
      </c>
      <c r="F894" s="5">
        <v>7.3</v>
      </c>
      <c r="G894" s="5">
        <v>5.4</v>
      </c>
      <c r="H894" s="5">
        <v>9.1</v>
      </c>
      <c r="I894" s="7">
        <v>7886</v>
      </c>
    </row>
    <row r="895" spans="1:9" ht="15.75" x14ac:dyDescent="0.25">
      <c r="A895" s="8">
        <v>209041529</v>
      </c>
      <c r="B895" s="8" t="s">
        <v>1163</v>
      </c>
      <c r="C895" s="7">
        <v>575</v>
      </c>
      <c r="D895" s="5">
        <v>12.9</v>
      </c>
      <c r="E895" s="6" t="s">
        <v>273</v>
      </c>
      <c r="F895" s="5">
        <v>7.3</v>
      </c>
      <c r="G895" s="5">
        <v>5.4</v>
      </c>
      <c r="H895" s="5">
        <v>9.1</v>
      </c>
      <c r="I895" s="7">
        <v>7900</v>
      </c>
    </row>
    <row r="896" spans="1:9" ht="15.75" x14ac:dyDescent="0.25">
      <c r="A896" s="8">
        <v>209041530</v>
      </c>
      <c r="B896" s="8" t="s">
        <v>1164</v>
      </c>
      <c r="C896" s="7">
        <v>731</v>
      </c>
      <c r="D896" s="5">
        <v>12.8</v>
      </c>
      <c r="E896" s="6" t="s">
        <v>273</v>
      </c>
      <c r="F896" s="5">
        <v>7</v>
      </c>
      <c r="G896" s="5">
        <v>5.2</v>
      </c>
      <c r="H896" s="5">
        <v>8.8000000000000007</v>
      </c>
      <c r="I896" s="7">
        <v>10432</v>
      </c>
    </row>
    <row r="897" spans="1:9" ht="15.75" x14ac:dyDescent="0.25">
      <c r="A897" s="8">
        <v>209041531</v>
      </c>
      <c r="B897" s="8" t="s">
        <v>1165</v>
      </c>
      <c r="C897" s="7">
        <v>579</v>
      </c>
      <c r="D897" s="5">
        <v>12.9</v>
      </c>
      <c r="E897" s="6" t="s">
        <v>273</v>
      </c>
      <c r="F897" s="5">
        <v>6.8</v>
      </c>
      <c r="G897" s="5">
        <v>5.0999999999999996</v>
      </c>
      <c r="H897" s="5">
        <v>8.5</v>
      </c>
      <c r="I897" s="7">
        <v>8500</v>
      </c>
    </row>
    <row r="898" spans="1:9" ht="15.75" x14ac:dyDescent="0.25">
      <c r="A898" s="8">
        <v>209041532</v>
      </c>
      <c r="B898" s="8" t="s">
        <v>1166</v>
      </c>
      <c r="C898" s="7">
        <v>547</v>
      </c>
      <c r="D898" s="5">
        <v>13.4</v>
      </c>
      <c r="E898" s="6" t="s">
        <v>273</v>
      </c>
      <c r="F898" s="5">
        <v>6.1</v>
      </c>
      <c r="G898" s="5">
        <v>4.5</v>
      </c>
      <c r="H898" s="5">
        <v>7.7</v>
      </c>
      <c r="I898" s="7">
        <v>8942</v>
      </c>
    </row>
    <row r="899" spans="1:9" ht="15.75" x14ac:dyDescent="0.25">
      <c r="A899" s="8">
        <v>210011226</v>
      </c>
      <c r="B899" s="8" t="s">
        <v>1167</v>
      </c>
      <c r="C899" s="7">
        <v>438</v>
      </c>
      <c r="D899" s="5">
        <v>12.6</v>
      </c>
      <c r="E899" s="6" t="s">
        <v>273</v>
      </c>
      <c r="F899" s="5">
        <v>6.7</v>
      </c>
      <c r="G899" s="5">
        <v>5</v>
      </c>
      <c r="H899" s="5">
        <v>8.3000000000000007</v>
      </c>
      <c r="I899" s="7">
        <v>6578</v>
      </c>
    </row>
    <row r="900" spans="1:9" ht="15.75" x14ac:dyDescent="0.25">
      <c r="A900" s="8">
        <v>210011228</v>
      </c>
      <c r="B900" s="8" t="s">
        <v>1168</v>
      </c>
      <c r="C900" s="7">
        <v>473</v>
      </c>
      <c r="D900" s="5">
        <v>12.5</v>
      </c>
      <c r="E900" s="6" t="s">
        <v>273</v>
      </c>
      <c r="F900" s="5">
        <v>7</v>
      </c>
      <c r="G900" s="5">
        <v>5.3</v>
      </c>
      <c r="H900" s="5">
        <v>8.6999999999999993</v>
      </c>
      <c r="I900" s="7">
        <v>6744</v>
      </c>
    </row>
    <row r="901" spans="1:9" ht="15.75" x14ac:dyDescent="0.25">
      <c r="A901" s="8">
        <v>210011230</v>
      </c>
      <c r="B901" s="8" t="s">
        <v>1169</v>
      </c>
      <c r="C901" s="7">
        <v>397</v>
      </c>
      <c r="D901" s="5">
        <v>12.8</v>
      </c>
      <c r="E901" s="6" t="s">
        <v>273</v>
      </c>
      <c r="F901" s="5">
        <v>6.7</v>
      </c>
      <c r="G901" s="5">
        <v>5</v>
      </c>
      <c r="H901" s="5">
        <v>8.4</v>
      </c>
      <c r="I901" s="7">
        <v>5930</v>
      </c>
    </row>
    <row r="902" spans="1:9" ht="15.75" x14ac:dyDescent="0.25">
      <c r="A902" s="8">
        <v>210011231</v>
      </c>
      <c r="B902" s="8" t="s">
        <v>1170</v>
      </c>
      <c r="C902" s="7">
        <v>528</v>
      </c>
      <c r="D902" s="5">
        <v>12.5</v>
      </c>
      <c r="E902" s="6" t="s">
        <v>273</v>
      </c>
      <c r="F902" s="5">
        <v>6.7</v>
      </c>
      <c r="G902" s="5">
        <v>5.0999999999999996</v>
      </c>
      <c r="H902" s="5">
        <v>8.3000000000000007</v>
      </c>
      <c r="I902" s="7">
        <v>7882</v>
      </c>
    </row>
    <row r="903" spans="1:9" ht="15.75" x14ac:dyDescent="0.25">
      <c r="A903" s="8">
        <v>210011533</v>
      </c>
      <c r="B903" s="8" t="s">
        <v>1171</v>
      </c>
      <c r="C903" s="7">
        <v>596</v>
      </c>
      <c r="D903" s="5">
        <v>12.6</v>
      </c>
      <c r="E903" s="6" t="s">
        <v>273</v>
      </c>
      <c r="F903" s="5">
        <v>6.2</v>
      </c>
      <c r="G903" s="5">
        <v>4.7</v>
      </c>
      <c r="H903" s="5">
        <v>7.8</v>
      </c>
      <c r="I903" s="7">
        <v>9547</v>
      </c>
    </row>
    <row r="904" spans="1:9" ht="15.75" x14ac:dyDescent="0.25">
      <c r="A904" s="8">
        <v>210011534</v>
      </c>
      <c r="B904" s="8" t="s">
        <v>1172</v>
      </c>
      <c r="C904" s="7">
        <v>765</v>
      </c>
      <c r="D904" s="5">
        <v>12.3</v>
      </c>
      <c r="E904" s="6" t="s">
        <v>273</v>
      </c>
      <c r="F904" s="5">
        <v>6.5</v>
      </c>
      <c r="G904" s="5">
        <v>4.9000000000000004</v>
      </c>
      <c r="H904" s="5">
        <v>8.1</v>
      </c>
      <c r="I904" s="7">
        <v>11775</v>
      </c>
    </row>
    <row r="905" spans="1:9" ht="15.75" x14ac:dyDescent="0.25">
      <c r="A905" s="8">
        <v>210021232</v>
      </c>
      <c r="B905" s="8" t="s">
        <v>1173</v>
      </c>
      <c r="C905" s="7">
        <v>830</v>
      </c>
      <c r="D905" s="5">
        <v>11.8</v>
      </c>
      <c r="E905" s="6" t="s">
        <v>273</v>
      </c>
      <c r="F905" s="5">
        <v>7.8</v>
      </c>
      <c r="G905" s="5">
        <v>6</v>
      </c>
      <c r="H905" s="5">
        <v>9.6</v>
      </c>
      <c r="I905" s="7">
        <v>10683</v>
      </c>
    </row>
    <row r="906" spans="1:9" ht="15.75" x14ac:dyDescent="0.25">
      <c r="A906" s="8">
        <v>210021233</v>
      </c>
      <c r="B906" s="8" t="s">
        <v>1174</v>
      </c>
      <c r="C906" s="7">
        <v>185</v>
      </c>
      <c r="D906" s="5">
        <v>13.5</v>
      </c>
      <c r="E906" s="6" t="s">
        <v>273</v>
      </c>
      <c r="F906" s="5">
        <v>6.8</v>
      </c>
      <c r="G906" s="5">
        <v>5</v>
      </c>
      <c r="H906" s="5">
        <v>8.6</v>
      </c>
      <c r="I906" s="7">
        <v>2711</v>
      </c>
    </row>
    <row r="907" spans="1:9" ht="15.75" x14ac:dyDescent="0.25">
      <c r="A907" s="8">
        <v>210021234</v>
      </c>
      <c r="B907" s="8" t="s">
        <v>1175</v>
      </c>
      <c r="C907" s="7">
        <v>306</v>
      </c>
      <c r="D907" s="5">
        <v>12.6</v>
      </c>
      <c r="E907" s="6" t="s">
        <v>273</v>
      </c>
      <c r="F907" s="5">
        <v>8.6</v>
      </c>
      <c r="G907" s="5">
        <v>6.5</v>
      </c>
      <c r="H907" s="5">
        <v>10.8</v>
      </c>
      <c r="I907" s="7">
        <v>3548</v>
      </c>
    </row>
    <row r="908" spans="1:9" ht="15.75" x14ac:dyDescent="0.25">
      <c r="A908" s="8">
        <v>210021235</v>
      </c>
      <c r="B908" s="8" t="s">
        <v>1176</v>
      </c>
      <c r="C908" s="7">
        <v>722</v>
      </c>
      <c r="D908" s="5">
        <v>11.9</v>
      </c>
      <c r="E908" s="6" t="s">
        <v>273</v>
      </c>
      <c r="F908" s="5">
        <v>8.4</v>
      </c>
      <c r="G908" s="5">
        <v>6.4</v>
      </c>
      <c r="H908" s="5">
        <v>10.3</v>
      </c>
      <c r="I908" s="7">
        <v>8624</v>
      </c>
    </row>
    <row r="909" spans="1:9" ht="15.75" x14ac:dyDescent="0.25">
      <c r="A909" s="8">
        <v>210031236</v>
      </c>
      <c r="B909" s="8" t="s">
        <v>1177</v>
      </c>
      <c r="C909" s="7">
        <v>554</v>
      </c>
      <c r="D909" s="5">
        <v>12.3</v>
      </c>
      <c r="E909" s="6" t="s">
        <v>273</v>
      </c>
      <c r="F909" s="5">
        <v>8.3000000000000007</v>
      </c>
      <c r="G909" s="5">
        <v>6.3</v>
      </c>
      <c r="H909" s="5">
        <v>10.4</v>
      </c>
      <c r="I909" s="7">
        <v>6644</v>
      </c>
    </row>
    <row r="910" spans="1:9" ht="15.75" x14ac:dyDescent="0.25">
      <c r="A910" s="8">
        <v>210031237</v>
      </c>
      <c r="B910" s="8" t="s">
        <v>1178</v>
      </c>
      <c r="C910" s="7">
        <v>715</v>
      </c>
      <c r="D910" s="5">
        <v>12.9</v>
      </c>
      <c r="E910" s="6" t="s">
        <v>273</v>
      </c>
      <c r="F910" s="5">
        <v>6.8</v>
      </c>
      <c r="G910" s="5">
        <v>5.0999999999999996</v>
      </c>
      <c r="H910" s="5">
        <v>8.5</v>
      </c>
      <c r="I910" s="7">
        <v>10534</v>
      </c>
    </row>
    <row r="911" spans="1:9" ht="15.75" x14ac:dyDescent="0.25">
      <c r="A911" s="8">
        <v>210031439</v>
      </c>
      <c r="B911" s="8" t="s">
        <v>1179</v>
      </c>
      <c r="C911" s="7">
        <v>157</v>
      </c>
      <c r="D911" s="5">
        <v>14.3</v>
      </c>
      <c r="E911" s="6" t="s">
        <v>273</v>
      </c>
      <c r="F911" s="5">
        <v>6.5</v>
      </c>
      <c r="G911" s="5">
        <v>4.7</v>
      </c>
      <c r="H911" s="5">
        <v>8.3000000000000007</v>
      </c>
      <c r="I911" s="7">
        <v>2420</v>
      </c>
    </row>
    <row r="912" spans="1:9" ht="15.75" x14ac:dyDescent="0.25">
      <c r="A912" s="8">
        <v>210031440</v>
      </c>
      <c r="B912" s="8" t="s">
        <v>1180</v>
      </c>
      <c r="C912" s="7">
        <v>378</v>
      </c>
      <c r="D912" s="5">
        <v>12.7</v>
      </c>
      <c r="E912" s="6" t="s">
        <v>273</v>
      </c>
      <c r="F912" s="5">
        <v>7.7</v>
      </c>
      <c r="G912" s="5">
        <v>5.8</v>
      </c>
      <c r="H912" s="5">
        <v>9.6999999999999993</v>
      </c>
      <c r="I912" s="7">
        <v>4884</v>
      </c>
    </row>
    <row r="913" spans="1:9" ht="15.75" x14ac:dyDescent="0.25">
      <c r="A913" s="8">
        <v>210031535</v>
      </c>
      <c r="B913" s="8" t="s">
        <v>1181</v>
      </c>
      <c r="C913" s="7">
        <v>799</v>
      </c>
      <c r="D913" s="5">
        <v>12.5</v>
      </c>
      <c r="E913" s="6" t="s">
        <v>273</v>
      </c>
      <c r="F913" s="5">
        <v>6.9</v>
      </c>
      <c r="G913" s="5">
        <v>5.2</v>
      </c>
      <c r="H913" s="5">
        <v>8.6</v>
      </c>
      <c r="I913" s="7">
        <v>11577</v>
      </c>
    </row>
    <row r="914" spans="1:9" ht="15.75" x14ac:dyDescent="0.25">
      <c r="A914" s="8">
        <v>210031536</v>
      </c>
      <c r="B914" s="8" t="s">
        <v>1182</v>
      </c>
      <c r="C914" s="7">
        <v>397</v>
      </c>
      <c r="D914" s="5">
        <v>13.4</v>
      </c>
      <c r="E914" s="6" t="s">
        <v>273</v>
      </c>
      <c r="F914" s="5">
        <v>5.6</v>
      </c>
      <c r="G914" s="5">
        <v>4.0999999999999996</v>
      </c>
      <c r="H914" s="5">
        <v>7</v>
      </c>
      <c r="I914" s="7">
        <v>7120</v>
      </c>
    </row>
    <row r="915" spans="1:9" ht="15.75" x14ac:dyDescent="0.25">
      <c r="A915" s="8">
        <v>210031537</v>
      </c>
      <c r="B915" s="8" t="s">
        <v>1183</v>
      </c>
      <c r="C915" s="7">
        <v>396</v>
      </c>
      <c r="D915" s="5">
        <v>13.2</v>
      </c>
      <c r="E915" s="6" t="s">
        <v>273</v>
      </c>
      <c r="F915" s="5">
        <v>6.1</v>
      </c>
      <c r="G915" s="5">
        <v>4.5</v>
      </c>
      <c r="H915" s="5">
        <v>7.7</v>
      </c>
      <c r="I915" s="7">
        <v>6491</v>
      </c>
    </row>
    <row r="916" spans="1:9" ht="15.75" x14ac:dyDescent="0.25">
      <c r="A916" s="8">
        <v>210031538</v>
      </c>
      <c r="B916" s="8" t="s">
        <v>1184</v>
      </c>
      <c r="C916" s="7">
        <v>988</v>
      </c>
      <c r="D916" s="5">
        <v>12.1</v>
      </c>
      <c r="E916" s="6" t="s">
        <v>273</v>
      </c>
      <c r="F916" s="5">
        <v>7.2</v>
      </c>
      <c r="G916" s="5">
        <v>5.5</v>
      </c>
      <c r="H916" s="5">
        <v>8.9</v>
      </c>
      <c r="I916" s="7">
        <v>13681</v>
      </c>
    </row>
    <row r="917" spans="1:9" ht="15.75" x14ac:dyDescent="0.25">
      <c r="A917" s="8">
        <v>210041240</v>
      </c>
      <c r="B917" s="8" t="s">
        <v>1185</v>
      </c>
      <c r="C917" s="7">
        <v>978</v>
      </c>
      <c r="D917" s="5">
        <v>12</v>
      </c>
      <c r="E917" s="6" t="s">
        <v>273</v>
      </c>
      <c r="F917" s="5">
        <v>9.1</v>
      </c>
      <c r="G917" s="5">
        <v>6.9</v>
      </c>
      <c r="H917" s="5">
        <v>11.2</v>
      </c>
      <c r="I917" s="7">
        <v>10791</v>
      </c>
    </row>
    <row r="918" spans="1:9" ht="15.75" x14ac:dyDescent="0.25">
      <c r="A918" s="8">
        <v>210041539</v>
      </c>
      <c r="B918" s="8" t="s">
        <v>1186</v>
      </c>
      <c r="C918" s="7">
        <v>323</v>
      </c>
      <c r="D918" s="5">
        <v>12.8</v>
      </c>
      <c r="E918" s="6" t="s">
        <v>273</v>
      </c>
      <c r="F918" s="5">
        <v>7.2</v>
      </c>
      <c r="G918" s="5">
        <v>5.4</v>
      </c>
      <c r="H918" s="5">
        <v>9</v>
      </c>
      <c r="I918" s="7">
        <v>4506</v>
      </c>
    </row>
    <row r="919" spans="1:9" ht="15.75" x14ac:dyDescent="0.25">
      <c r="A919" s="8">
        <v>210041540</v>
      </c>
      <c r="B919" s="8" t="s">
        <v>1187</v>
      </c>
      <c r="C919" s="7">
        <v>1044</v>
      </c>
      <c r="D919" s="5">
        <v>11.8</v>
      </c>
      <c r="E919" s="6" t="s">
        <v>273</v>
      </c>
      <c r="F919" s="5">
        <v>8.6999999999999993</v>
      </c>
      <c r="G919" s="5">
        <v>6.7</v>
      </c>
      <c r="H919" s="5">
        <v>10.8</v>
      </c>
      <c r="I919" s="7">
        <v>11964</v>
      </c>
    </row>
    <row r="920" spans="1:9" ht="15.75" x14ac:dyDescent="0.25">
      <c r="A920" s="8">
        <v>210041541</v>
      </c>
      <c r="B920" s="8" t="s">
        <v>1188</v>
      </c>
      <c r="C920" s="7">
        <v>806</v>
      </c>
      <c r="D920" s="5">
        <v>12</v>
      </c>
      <c r="E920" s="6" t="s">
        <v>273</v>
      </c>
      <c r="F920" s="5">
        <v>9.1999999999999993</v>
      </c>
      <c r="G920" s="5">
        <v>7.1</v>
      </c>
      <c r="H920" s="5">
        <v>11.4</v>
      </c>
      <c r="I920" s="7">
        <v>8733</v>
      </c>
    </row>
    <row r="921" spans="1:9" ht="15.75" x14ac:dyDescent="0.25">
      <c r="A921" s="8">
        <v>210051242</v>
      </c>
      <c r="B921" s="8" t="s">
        <v>1189</v>
      </c>
      <c r="C921" s="7">
        <v>864</v>
      </c>
      <c r="D921" s="5">
        <v>12.6</v>
      </c>
      <c r="E921" s="6" t="s">
        <v>273</v>
      </c>
      <c r="F921" s="5">
        <v>8.4</v>
      </c>
      <c r="G921" s="5">
        <v>6.3</v>
      </c>
      <c r="H921" s="5">
        <v>10.4</v>
      </c>
      <c r="I921" s="7">
        <v>10326</v>
      </c>
    </row>
    <row r="922" spans="1:9" ht="15.75" x14ac:dyDescent="0.25">
      <c r="A922" s="8">
        <v>210051243</v>
      </c>
      <c r="B922" s="8" t="s">
        <v>1190</v>
      </c>
      <c r="C922" s="7">
        <v>1149</v>
      </c>
      <c r="D922" s="5">
        <v>12.5</v>
      </c>
      <c r="E922" s="6" t="s">
        <v>273</v>
      </c>
      <c r="F922" s="5">
        <v>9.6999999999999993</v>
      </c>
      <c r="G922" s="5">
        <v>7.3</v>
      </c>
      <c r="H922" s="5">
        <v>12</v>
      </c>
      <c r="I922" s="7">
        <v>11866</v>
      </c>
    </row>
    <row r="923" spans="1:9" ht="15.75" x14ac:dyDescent="0.25">
      <c r="A923" s="8">
        <v>210051245</v>
      </c>
      <c r="B923" s="8" t="s">
        <v>1191</v>
      </c>
      <c r="C923" s="7">
        <v>1150</v>
      </c>
      <c r="D923" s="5">
        <v>12.3</v>
      </c>
      <c r="E923" s="6" t="s">
        <v>273</v>
      </c>
      <c r="F923" s="5">
        <v>8.1</v>
      </c>
      <c r="G923" s="5">
        <v>6.1</v>
      </c>
      <c r="H923" s="5">
        <v>10</v>
      </c>
      <c r="I923" s="7">
        <v>14234</v>
      </c>
    </row>
    <row r="924" spans="1:9" ht="15.75" x14ac:dyDescent="0.25">
      <c r="A924" s="8">
        <v>210051246</v>
      </c>
      <c r="B924" s="8" t="s">
        <v>1192</v>
      </c>
      <c r="C924" s="7">
        <v>1246</v>
      </c>
      <c r="D924" s="5">
        <v>12.6</v>
      </c>
      <c r="E924" s="6" t="s">
        <v>273</v>
      </c>
      <c r="F924" s="5">
        <v>6.9</v>
      </c>
      <c r="G924" s="5">
        <v>5.2</v>
      </c>
      <c r="H924" s="5">
        <v>8.6999999999999993</v>
      </c>
      <c r="I924" s="7">
        <v>17950</v>
      </c>
    </row>
    <row r="925" spans="1:9" ht="15.75" x14ac:dyDescent="0.25">
      <c r="A925" s="8">
        <v>210051247</v>
      </c>
      <c r="B925" s="8" t="s">
        <v>1193</v>
      </c>
      <c r="C925" s="7">
        <v>1152</v>
      </c>
      <c r="D925" s="5">
        <v>12.5</v>
      </c>
      <c r="E925" s="6" t="s">
        <v>273</v>
      </c>
      <c r="F925" s="5">
        <v>10.4</v>
      </c>
      <c r="G925" s="5">
        <v>7.8</v>
      </c>
      <c r="H925" s="5">
        <v>12.9</v>
      </c>
      <c r="I925" s="7">
        <v>11112</v>
      </c>
    </row>
    <row r="926" spans="1:9" ht="15.75" x14ac:dyDescent="0.25">
      <c r="A926" s="8">
        <v>210051248</v>
      </c>
      <c r="B926" s="8" t="s">
        <v>1194</v>
      </c>
      <c r="C926" s="7">
        <v>5</v>
      </c>
      <c r="D926" s="5">
        <v>46</v>
      </c>
      <c r="E926" s="6" t="s">
        <v>290</v>
      </c>
      <c r="F926" s="5">
        <v>8.8000000000000007</v>
      </c>
      <c r="G926" s="5">
        <v>0.9</v>
      </c>
      <c r="H926" s="5">
        <v>16.7</v>
      </c>
      <c r="I926" s="7">
        <v>57</v>
      </c>
    </row>
    <row r="927" spans="1:9" ht="15.75" x14ac:dyDescent="0.25">
      <c r="A927" s="8">
        <v>210051250</v>
      </c>
      <c r="B927" s="8" t="s">
        <v>1195</v>
      </c>
      <c r="C927" s="7">
        <v>422</v>
      </c>
      <c r="D927" s="5">
        <v>12.8</v>
      </c>
      <c r="E927" s="6" t="s">
        <v>273</v>
      </c>
      <c r="F927" s="5">
        <v>7.9</v>
      </c>
      <c r="G927" s="5">
        <v>5.9</v>
      </c>
      <c r="H927" s="5">
        <v>9.9</v>
      </c>
      <c r="I927" s="7">
        <v>5320</v>
      </c>
    </row>
    <row r="928" spans="1:9" ht="15.75" x14ac:dyDescent="0.25">
      <c r="A928" s="8">
        <v>210051441</v>
      </c>
      <c r="B928" s="8" t="s">
        <v>1196</v>
      </c>
      <c r="C928" s="7">
        <v>510</v>
      </c>
      <c r="D928" s="5">
        <v>12.9</v>
      </c>
      <c r="E928" s="6" t="s">
        <v>273</v>
      </c>
      <c r="F928" s="5">
        <v>8.3000000000000007</v>
      </c>
      <c r="G928" s="5">
        <v>6.2</v>
      </c>
      <c r="H928" s="5">
        <v>10.4</v>
      </c>
      <c r="I928" s="7">
        <v>6142</v>
      </c>
    </row>
    <row r="929" spans="1:9" ht="15.75" x14ac:dyDescent="0.25">
      <c r="A929" s="8">
        <v>210051442</v>
      </c>
      <c r="B929" s="8" t="s">
        <v>1197</v>
      </c>
      <c r="C929" s="7">
        <v>576</v>
      </c>
      <c r="D929" s="5">
        <v>13.4</v>
      </c>
      <c r="E929" s="6" t="s">
        <v>273</v>
      </c>
      <c r="F929" s="5">
        <v>6.3</v>
      </c>
      <c r="G929" s="5">
        <v>4.7</v>
      </c>
      <c r="H929" s="5">
        <v>8</v>
      </c>
      <c r="I929" s="7">
        <v>9088</v>
      </c>
    </row>
    <row r="930" spans="1:9" ht="15.75" x14ac:dyDescent="0.25">
      <c r="A930" s="8">
        <v>210051443</v>
      </c>
      <c r="B930" s="8" t="s">
        <v>1198</v>
      </c>
      <c r="C930" s="7">
        <v>1178</v>
      </c>
      <c r="D930" s="5">
        <v>12.9</v>
      </c>
      <c r="E930" s="6" t="s">
        <v>273</v>
      </c>
      <c r="F930" s="5">
        <v>7.1</v>
      </c>
      <c r="G930" s="5">
        <v>5.3</v>
      </c>
      <c r="H930" s="5">
        <v>8.9</v>
      </c>
      <c r="I930" s="7">
        <v>16572</v>
      </c>
    </row>
    <row r="931" spans="1:9" ht="15.75" x14ac:dyDescent="0.25">
      <c r="A931" s="8">
        <v>210051445</v>
      </c>
      <c r="B931" s="8" t="s">
        <v>1199</v>
      </c>
      <c r="C931" s="7">
        <v>1009</v>
      </c>
      <c r="D931" s="5">
        <v>13.8</v>
      </c>
      <c r="E931" s="6" t="s">
        <v>273</v>
      </c>
      <c r="F931" s="5">
        <v>5.0999999999999996</v>
      </c>
      <c r="G931" s="5">
        <v>3.7</v>
      </c>
      <c r="H931" s="5">
        <v>6.5</v>
      </c>
      <c r="I931" s="7">
        <v>19862</v>
      </c>
    </row>
    <row r="932" spans="1:9" ht="15.75" x14ac:dyDescent="0.25">
      <c r="A932" s="8">
        <v>210051542</v>
      </c>
      <c r="B932" s="8" t="s">
        <v>1200</v>
      </c>
      <c r="C932" s="7">
        <v>336</v>
      </c>
      <c r="D932" s="5">
        <v>15</v>
      </c>
      <c r="E932" s="6" t="s">
        <v>273</v>
      </c>
      <c r="F932" s="5">
        <v>4.8</v>
      </c>
      <c r="G932" s="5">
        <v>3.4</v>
      </c>
      <c r="H932" s="5">
        <v>6.2</v>
      </c>
      <c r="I932" s="7">
        <v>7052</v>
      </c>
    </row>
    <row r="933" spans="1:9" ht="15.75" x14ac:dyDescent="0.25">
      <c r="A933" s="8">
        <v>210051543</v>
      </c>
      <c r="B933" s="8" t="s">
        <v>1201</v>
      </c>
      <c r="C933" s="7">
        <v>546</v>
      </c>
      <c r="D933" s="5">
        <v>14</v>
      </c>
      <c r="E933" s="6" t="s">
        <v>273</v>
      </c>
      <c r="F933" s="5">
        <v>5.6</v>
      </c>
      <c r="G933" s="5">
        <v>4.0999999999999996</v>
      </c>
      <c r="H933" s="5">
        <v>7.2</v>
      </c>
      <c r="I933" s="7">
        <v>9678</v>
      </c>
    </row>
    <row r="934" spans="1:9" ht="15.75" x14ac:dyDescent="0.25">
      <c r="A934" s="8">
        <v>210051544</v>
      </c>
      <c r="B934" s="8" t="s">
        <v>1202</v>
      </c>
      <c r="C934" s="7">
        <v>628</v>
      </c>
      <c r="D934" s="5">
        <v>12.9</v>
      </c>
      <c r="E934" s="6" t="s">
        <v>273</v>
      </c>
      <c r="F934" s="5">
        <v>8.4</v>
      </c>
      <c r="G934" s="5">
        <v>6.3</v>
      </c>
      <c r="H934" s="5">
        <v>10.5</v>
      </c>
      <c r="I934" s="7">
        <v>7478</v>
      </c>
    </row>
    <row r="935" spans="1:9" ht="15.75" x14ac:dyDescent="0.25">
      <c r="A935" s="8">
        <v>210051545</v>
      </c>
      <c r="B935" s="8" t="s">
        <v>1203</v>
      </c>
      <c r="C935" s="7">
        <v>978</v>
      </c>
      <c r="D935" s="5">
        <v>12.6</v>
      </c>
      <c r="E935" s="6" t="s">
        <v>273</v>
      </c>
      <c r="F935" s="5">
        <v>8.9</v>
      </c>
      <c r="G935" s="5">
        <v>6.7</v>
      </c>
      <c r="H935" s="5">
        <v>11.2</v>
      </c>
      <c r="I935" s="7">
        <v>10935</v>
      </c>
    </row>
    <row r="936" spans="1:9" ht="15.75" x14ac:dyDescent="0.25">
      <c r="A936" s="8">
        <v>211011251</v>
      </c>
      <c r="B936" s="8" t="s">
        <v>1204</v>
      </c>
      <c r="C936" s="7">
        <v>729</v>
      </c>
      <c r="D936" s="5">
        <v>12.6</v>
      </c>
      <c r="E936" s="6" t="s">
        <v>273</v>
      </c>
      <c r="F936" s="5">
        <v>7.2</v>
      </c>
      <c r="G936" s="5">
        <v>5.4</v>
      </c>
      <c r="H936" s="5">
        <v>9</v>
      </c>
      <c r="I936" s="7">
        <v>10118</v>
      </c>
    </row>
    <row r="937" spans="1:9" ht="15.75" x14ac:dyDescent="0.25">
      <c r="A937" s="8">
        <v>211011254</v>
      </c>
      <c r="B937" s="8" t="s">
        <v>1205</v>
      </c>
      <c r="C937" s="7">
        <v>764</v>
      </c>
      <c r="D937" s="5">
        <v>13.1</v>
      </c>
      <c r="E937" s="6" t="s">
        <v>273</v>
      </c>
      <c r="F937" s="5">
        <v>5.8</v>
      </c>
      <c r="G937" s="5">
        <v>4.3</v>
      </c>
      <c r="H937" s="5">
        <v>7.3</v>
      </c>
      <c r="I937" s="7">
        <v>13238</v>
      </c>
    </row>
    <row r="938" spans="1:9" ht="15.75" x14ac:dyDescent="0.25">
      <c r="A938" s="8">
        <v>211011255</v>
      </c>
      <c r="B938" s="8" t="s">
        <v>1206</v>
      </c>
      <c r="C938" s="7">
        <v>375</v>
      </c>
      <c r="D938" s="5">
        <v>13.2</v>
      </c>
      <c r="E938" s="6" t="s">
        <v>273</v>
      </c>
      <c r="F938" s="5">
        <v>7.1</v>
      </c>
      <c r="G938" s="5">
        <v>5.3</v>
      </c>
      <c r="H938" s="5">
        <v>9</v>
      </c>
      <c r="I938" s="7">
        <v>5268</v>
      </c>
    </row>
    <row r="939" spans="1:9" ht="15.75" x14ac:dyDescent="0.25">
      <c r="A939" s="8">
        <v>211011256</v>
      </c>
      <c r="B939" s="8" t="s">
        <v>1207</v>
      </c>
      <c r="C939" s="7">
        <v>815</v>
      </c>
      <c r="D939" s="5">
        <v>12.8</v>
      </c>
      <c r="E939" s="6" t="s">
        <v>273</v>
      </c>
      <c r="F939" s="5">
        <v>6.6</v>
      </c>
      <c r="G939" s="5">
        <v>4.9000000000000004</v>
      </c>
      <c r="H939" s="5">
        <v>8.1999999999999993</v>
      </c>
      <c r="I939" s="7">
        <v>12433</v>
      </c>
    </row>
    <row r="940" spans="1:9" ht="15.75" x14ac:dyDescent="0.25">
      <c r="A940" s="8">
        <v>211011257</v>
      </c>
      <c r="B940" s="8" t="s">
        <v>1208</v>
      </c>
      <c r="C940" s="7">
        <v>406</v>
      </c>
      <c r="D940" s="5">
        <v>13.2</v>
      </c>
      <c r="E940" s="6" t="s">
        <v>273</v>
      </c>
      <c r="F940" s="5">
        <v>6.6</v>
      </c>
      <c r="G940" s="5">
        <v>4.9000000000000004</v>
      </c>
      <c r="H940" s="5">
        <v>8.3000000000000007</v>
      </c>
      <c r="I940" s="7">
        <v>6145</v>
      </c>
    </row>
    <row r="941" spans="1:9" ht="15.75" x14ac:dyDescent="0.25">
      <c r="A941" s="8">
        <v>211011258</v>
      </c>
      <c r="B941" s="8" t="s">
        <v>1209</v>
      </c>
      <c r="C941" s="7">
        <v>529</v>
      </c>
      <c r="D941" s="5">
        <v>13.1</v>
      </c>
      <c r="E941" s="6" t="s">
        <v>273</v>
      </c>
      <c r="F941" s="5">
        <v>6.3</v>
      </c>
      <c r="G941" s="5">
        <v>4.7</v>
      </c>
      <c r="H941" s="5">
        <v>7.9</v>
      </c>
      <c r="I941" s="7">
        <v>8413</v>
      </c>
    </row>
    <row r="942" spans="1:9" ht="15.75" x14ac:dyDescent="0.25">
      <c r="A942" s="8">
        <v>211011259</v>
      </c>
      <c r="B942" s="8" t="s">
        <v>1210</v>
      </c>
      <c r="C942" s="7">
        <v>705</v>
      </c>
      <c r="D942" s="5">
        <v>12.9</v>
      </c>
      <c r="E942" s="6" t="s">
        <v>273</v>
      </c>
      <c r="F942" s="5">
        <v>6.4</v>
      </c>
      <c r="G942" s="5">
        <v>4.8</v>
      </c>
      <c r="H942" s="5">
        <v>8</v>
      </c>
      <c r="I942" s="7">
        <v>10998</v>
      </c>
    </row>
    <row r="943" spans="1:9" ht="15.75" x14ac:dyDescent="0.25">
      <c r="A943" s="8">
        <v>211011260</v>
      </c>
      <c r="B943" s="8" t="s">
        <v>1211</v>
      </c>
      <c r="C943" s="7">
        <v>846</v>
      </c>
      <c r="D943" s="5">
        <v>13</v>
      </c>
      <c r="E943" s="6" t="s">
        <v>273</v>
      </c>
      <c r="F943" s="5">
        <v>5.9</v>
      </c>
      <c r="G943" s="5">
        <v>4.4000000000000004</v>
      </c>
      <c r="H943" s="5">
        <v>7.4</v>
      </c>
      <c r="I943" s="7">
        <v>14272</v>
      </c>
    </row>
    <row r="944" spans="1:9" ht="15.75" x14ac:dyDescent="0.25">
      <c r="A944" s="8">
        <v>211011446</v>
      </c>
      <c r="B944" s="8" t="s">
        <v>1212</v>
      </c>
      <c r="C944" s="7">
        <v>1438</v>
      </c>
      <c r="D944" s="5">
        <v>12.3</v>
      </c>
      <c r="E944" s="6" t="s">
        <v>273</v>
      </c>
      <c r="F944" s="5">
        <v>7.7</v>
      </c>
      <c r="G944" s="5">
        <v>5.8</v>
      </c>
      <c r="H944" s="5">
        <v>9.5</v>
      </c>
      <c r="I944" s="7">
        <v>18737</v>
      </c>
    </row>
    <row r="945" spans="1:9" ht="15.75" x14ac:dyDescent="0.25">
      <c r="A945" s="8">
        <v>211011447</v>
      </c>
      <c r="B945" s="8" t="s">
        <v>1213</v>
      </c>
      <c r="C945" s="7">
        <v>897</v>
      </c>
      <c r="D945" s="5">
        <v>12.4</v>
      </c>
      <c r="E945" s="6" t="s">
        <v>273</v>
      </c>
      <c r="F945" s="5">
        <v>8</v>
      </c>
      <c r="G945" s="5">
        <v>6.1</v>
      </c>
      <c r="H945" s="5">
        <v>10</v>
      </c>
      <c r="I945" s="7">
        <v>11144</v>
      </c>
    </row>
    <row r="946" spans="1:9" ht="15.75" x14ac:dyDescent="0.25">
      <c r="A946" s="8">
        <v>211011448</v>
      </c>
      <c r="B946" s="8" t="s">
        <v>1214</v>
      </c>
      <c r="C946" s="7">
        <v>937</v>
      </c>
      <c r="D946" s="5">
        <v>12.4</v>
      </c>
      <c r="E946" s="6" t="s">
        <v>273</v>
      </c>
      <c r="F946" s="5">
        <v>7.7</v>
      </c>
      <c r="G946" s="5">
        <v>5.8</v>
      </c>
      <c r="H946" s="5">
        <v>9.6</v>
      </c>
      <c r="I946" s="7">
        <v>12165</v>
      </c>
    </row>
    <row r="947" spans="1:9" ht="15.75" x14ac:dyDescent="0.25">
      <c r="A947" s="8">
        <v>211011449</v>
      </c>
      <c r="B947" s="8" t="s">
        <v>1215</v>
      </c>
      <c r="C947" s="7">
        <v>272</v>
      </c>
      <c r="D947" s="5">
        <v>13.4</v>
      </c>
      <c r="E947" s="6" t="s">
        <v>273</v>
      </c>
      <c r="F947" s="5">
        <v>8.1</v>
      </c>
      <c r="G947" s="5">
        <v>6</v>
      </c>
      <c r="H947" s="5">
        <v>10.3</v>
      </c>
      <c r="I947" s="7">
        <v>3339</v>
      </c>
    </row>
    <row r="948" spans="1:9" ht="15.75" x14ac:dyDescent="0.25">
      <c r="A948" s="8">
        <v>211021261</v>
      </c>
      <c r="B948" s="8" t="s">
        <v>1216</v>
      </c>
      <c r="C948" s="7">
        <v>807</v>
      </c>
      <c r="D948" s="5">
        <v>12.3</v>
      </c>
      <c r="E948" s="6" t="s">
        <v>273</v>
      </c>
      <c r="F948" s="5">
        <v>6.4</v>
      </c>
      <c r="G948" s="5">
        <v>4.8</v>
      </c>
      <c r="H948" s="5">
        <v>7.9</v>
      </c>
      <c r="I948" s="7">
        <v>12677</v>
      </c>
    </row>
    <row r="949" spans="1:9" ht="15.75" x14ac:dyDescent="0.25">
      <c r="A949" s="8">
        <v>211021262</v>
      </c>
      <c r="B949" s="8" t="s">
        <v>1217</v>
      </c>
      <c r="C949" s="7">
        <v>600</v>
      </c>
      <c r="D949" s="5">
        <v>12.1</v>
      </c>
      <c r="E949" s="6" t="s">
        <v>273</v>
      </c>
      <c r="F949" s="5">
        <v>7.6</v>
      </c>
      <c r="G949" s="5">
        <v>5.8</v>
      </c>
      <c r="H949" s="5">
        <v>9.4</v>
      </c>
      <c r="I949" s="7">
        <v>7931</v>
      </c>
    </row>
    <row r="950" spans="1:9" ht="15.75" x14ac:dyDescent="0.25">
      <c r="A950" s="8">
        <v>211031263</v>
      </c>
      <c r="B950" s="8" t="s">
        <v>1218</v>
      </c>
      <c r="C950" s="7">
        <v>734</v>
      </c>
      <c r="D950" s="5">
        <v>12.4</v>
      </c>
      <c r="E950" s="6" t="s">
        <v>273</v>
      </c>
      <c r="F950" s="5">
        <v>7.9</v>
      </c>
      <c r="G950" s="5">
        <v>6</v>
      </c>
      <c r="H950" s="5">
        <v>9.9</v>
      </c>
      <c r="I950" s="7">
        <v>9235</v>
      </c>
    </row>
    <row r="951" spans="1:9" ht="15.75" x14ac:dyDescent="0.25">
      <c r="A951" s="8">
        <v>211031265</v>
      </c>
      <c r="B951" s="8" t="s">
        <v>1219</v>
      </c>
      <c r="C951" s="7">
        <v>1019</v>
      </c>
      <c r="D951" s="5">
        <v>12.2</v>
      </c>
      <c r="E951" s="6" t="s">
        <v>273</v>
      </c>
      <c r="F951" s="5">
        <v>7.2</v>
      </c>
      <c r="G951" s="5">
        <v>5.5</v>
      </c>
      <c r="H951" s="5">
        <v>8.9</v>
      </c>
      <c r="I951" s="7">
        <v>14163</v>
      </c>
    </row>
    <row r="952" spans="1:9" ht="15.75" x14ac:dyDescent="0.25">
      <c r="A952" s="8">
        <v>211031266</v>
      </c>
      <c r="B952" s="8" t="s">
        <v>1220</v>
      </c>
      <c r="C952" s="7">
        <v>955</v>
      </c>
      <c r="D952" s="5">
        <v>12.5</v>
      </c>
      <c r="E952" s="6" t="s">
        <v>273</v>
      </c>
      <c r="F952" s="5">
        <v>6.4</v>
      </c>
      <c r="G952" s="5">
        <v>4.8</v>
      </c>
      <c r="H952" s="5">
        <v>8</v>
      </c>
      <c r="I952" s="7">
        <v>14897</v>
      </c>
    </row>
    <row r="953" spans="1:9" ht="15.75" x14ac:dyDescent="0.25">
      <c r="A953" s="8">
        <v>211031267</v>
      </c>
      <c r="B953" s="8" t="s">
        <v>1221</v>
      </c>
      <c r="C953" s="7">
        <v>1147</v>
      </c>
      <c r="D953" s="5">
        <v>12.2</v>
      </c>
      <c r="E953" s="6" t="s">
        <v>273</v>
      </c>
      <c r="F953" s="5">
        <v>7.1</v>
      </c>
      <c r="G953" s="5">
        <v>5.4</v>
      </c>
      <c r="H953" s="5">
        <v>8.8000000000000007</v>
      </c>
      <c r="I953" s="7">
        <v>16217</v>
      </c>
    </row>
    <row r="954" spans="1:9" ht="15.75" x14ac:dyDescent="0.25">
      <c r="A954" s="8">
        <v>211031268</v>
      </c>
      <c r="B954" s="8" t="s">
        <v>1222</v>
      </c>
      <c r="C954" s="7">
        <v>518</v>
      </c>
      <c r="D954" s="5">
        <v>12.6</v>
      </c>
      <c r="E954" s="6" t="s">
        <v>273</v>
      </c>
      <c r="F954" s="5">
        <v>7</v>
      </c>
      <c r="G954" s="5">
        <v>5.2</v>
      </c>
      <c r="H954" s="5">
        <v>8.6999999999999993</v>
      </c>
      <c r="I954" s="7">
        <v>7437</v>
      </c>
    </row>
    <row r="955" spans="1:9" ht="15.75" x14ac:dyDescent="0.25">
      <c r="A955" s="8">
        <v>211031450</v>
      </c>
      <c r="B955" s="8" t="s">
        <v>1223</v>
      </c>
      <c r="C955" s="7">
        <v>949</v>
      </c>
      <c r="D955" s="5">
        <v>12.2</v>
      </c>
      <c r="E955" s="6" t="s">
        <v>273</v>
      </c>
      <c r="F955" s="5">
        <v>7.4</v>
      </c>
      <c r="G955" s="5">
        <v>5.6</v>
      </c>
      <c r="H955" s="5">
        <v>9.1999999999999993</v>
      </c>
      <c r="I955" s="7">
        <v>12793</v>
      </c>
    </row>
    <row r="956" spans="1:9" ht="15.75" x14ac:dyDescent="0.25">
      <c r="A956" s="8">
        <v>211031451</v>
      </c>
      <c r="B956" s="8" t="s">
        <v>1224</v>
      </c>
      <c r="C956" s="7">
        <v>769</v>
      </c>
      <c r="D956" s="5">
        <v>12.3</v>
      </c>
      <c r="E956" s="6" t="s">
        <v>273</v>
      </c>
      <c r="F956" s="5">
        <v>7.1</v>
      </c>
      <c r="G956" s="5">
        <v>5.4</v>
      </c>
      <c r="H956" s="5">
        <v>8.8000000000000007</v>
      </c>
      <c r="I956" s="7">
        <v>10846</v>
      </c>
    </row>
    <row r="957" spans="1:9" ht="15.75" x14ac:dyDescent="0.25">
      <c r="A957" s="8">
        <v>211031452</v>
      </c>
      <c r="B957" s="8" t="s">
        <v>1225</v>
      </c>
      <c r="C957" s="7">
        <v>298</v>
      </c>
      <c r="D957" s="5">
        <v>13</v>
      </c>
      <c r="E957" s="6" t="s">
        <v>273</v>
      </c>
      <c r="F957" s="5">
        <v>7.8</v>
      </c>
      <c r="G957" s="5">
        <v>5.8</v>
      </c>
      <c r="H957" s="5">
        <v>9.8000000000000007</v>
      </c>
      <c r="I957" s="7">
        <v>3821</v>
      </c>
    </row>
    <row r="958" spans="1:9" ht="15.75" x14ac:dyDescent="0.25">
      <c r="A958" s="8">
        <v>211041269</v>
      </c>
      <c r="B958" s="8" t="s">
        <v>1226</v>
      </c>
      <c r="C958" s="7">
        <v>494</v>
      </c>
      <c r="D958" s="5">
        <v>13</v>
      </c>
      <c r="E958" s="6" t="s">
        <v>273</v>
      </c>
      <c r="F958" s="5">
        <v>5.8</v>
      </c>
      <c r="G958" s="5">
        <v>4.3</v>
      </c>
      <c r="H958" s="5">
        <v>7.3</v>
      </c>
      <c r="I958" s="7">
        <v>8466</v>
      </c>
    </row>
    <row r="959" spans="1:9" ht="15.75" x14ac:dyDescent="0.25">
      <c r="A959" s="8">
        <v>211041270</v>
      </c>
      <c r="B959" s="8" t="s">
        <v>1227</v>
      </c>
      <c r="C959" s="7">
        <v>848</v>
      </c>
      <c r="D959" s="5">
        <v>12.5</v>
      </c>
      <c r="E959" s="6" t="s">
        <v>273</v>
      </c>
      <c r="F959" s="5">
        <v>6.3</v>
      </c>
      <c r="G959" s="5">
        <v>4.7</v>
      </c>
      <c r="H959" s="5">
        <v>7.8</v>
      </c>
      <c r="I959" s="7">
        <v>13497</v>
      </c>
    </row>
    <row r="960" spans="1:9" ht="15.75" x14ac:dyDescent="0.25">
      <c r="A960" s="8">
        <v>211041271</v>
      </c>
      <c r="B960" s="8" t="s">
        <v>1228</v>
      </c>
      <c r="C960" s="7">
        <v>559</v>
      </c>
      <c r="D960" s="5">
        <v>12.9</v>
      </c>
      <c r="E960" s="6" t="s">
        <v>273</v>
      </c>
      <c r="F960" s="5">
        <v>5.7</v>
      </c>
      <c r="G960" s="5">
        <v>4.3</v>
      </c>
      <c r="H960" s="5">
        <v>7.2</v>
      </c>
      <c r="I960" s="7">
        <v>9801</v>
      </c>
    </row>
    <row r="961" spans="1:9" ht="15.75" x14ac:dyDescent="0.25">
      <c r="A961" s="8">
        <v>211041272</v>
      </c>
      <c r="B961" s="8" t="s">
        <v>1229</v>
      </c>
      <c r="C961" s="7">
        <v>469</v>
      </c>
      <c r="D961" s="5">
        <v>13</v>
      </c>
      <c r="E961" s="6" t="s">
        <v>273</v>
      </c>
      <c r="F961" s="5">
        <v>5.7</v>
      </c>
      <c r="G961" s="5">
        <v>4.2</v>
      </c>
      <c r="H961" s="5">
        <v>7.1</v>
      </c>
      <c r="I961" s="7">
        <v>8238</v>
      </c>
    </row>
    <row r="962" spans="1:9" ht="15.75" x14ac:dyDescent="0.25">
      <c r="A962" s="8">
        <v>211041273</v>
      </c>
      <c r="B962" s="8" t="s">
        <v>1230</v>
      </c>
      <c r="C962" s="7">
        <v>517</v>
      </c>
      <c r="D962" s="5">
        <v>13.2</v>
      </c>
      <c r="E962" s="6" t="s">
        <v>273</v>
      </c>
      <c r="F962" s="5">
        <v>5.4</v>
      </c>
      <c r="G962" s="5">
        <v>4</v>
      </c>
      <c r="H962" s="5">
        <v>6.8</v>
      </c>
      <c r="I962" s="7">
        <v>9548</v>
      </c>
    </row>
    <row r="963" spans="1:9" ht="15.75" x14ac:dyDescent="0.25">
      <c r="A963" s="8">
        <v>211051274</v>
      </c>
      <c r="B963" s="8" t="s">
        <v>1231</v>
      </c>
      <c r="C963" s="7">
        <v>675</v>
      </c>
      <c r="D963" s="5">
        <v>12.8</v>
      </c>
      <c r="E963" s="6" t="s">
        <v>273</v>
      </c>
      <c r="F963" s="5">
        <v>8.6</v>
      </c>
      <c r="G963" s="5">
        <v>6.5</v>
      </c>
      <c r="H963" s="5">
        <v>10.8</v>
      </c>
      <c r="I963" s="7">
        <v>7843</v>
      </c>
    </row>
    <row r="964" spans="1:9" ht="15.75" x14ac:dyDescent="0.25">
      <c r="A964" s="8">
        <v>211051275</v>
      </c>
      <c r="B964" s="8" t="s">
        <v>1232</v>
      </c>
      <c r="C964" s="7">
        <v>710</v>
      </c>
      <c r="D964" s="5">
        <v>12.6</v>
      </c>
      <c r="E964" s="6" t="s">
        <v>273</v>
      </c>
      <c r="F964" s="5">
        <v>7.6</v>
      </c>
      <c r="G964" s="5">
        <v>5.7</v>
      </c>
      <c r="H964" s="5">
        <v>9.5</v>
      </c>
      <c r="I964" s="7">
        <v>9329</v>
      </c>
    </row>
    <row r="965" spans="1:9" ht="15.75" x14ac:dyDescent="0.25">
      <c r="A965" s="8">
        <v>211051276</v>
      </c>
      <c r="B965" s="8" t="s">
        <v>1233</v>
      </c>
      <c r="C965" s="7">
        <v>944</v>
      </c>
      <c r="D965" s="5">
        <v>12.4</v>
      </c>
      <c r="E965" s="6" t="s">
        <v>273</v>
      </c>
      <c r="F965" s="5">
        <v>8.6</v>
      </c>
      <c r="G965" s="5">
        <v>6.5</v>
      </c>
      <c r="H965" s="5">
        <v>10.6</v>
      </c>
      <c r="I965" s="7">
        <v>11026</v>
      </c>
    </row>
    <row r="966" spans="1:9" ht="15.75" x14ac:dyDescent="0.25">
      <c r="A966" s="8">
        <v>211051277</v>
      </c>
      <c r="B966" s="8" t="s">
        <v>1234</v>
      </c>
      <c r="C966" s="7">
        <v>608</v>
      </c>
      <c r="D966" s="5">
        <v>12.7</v>
      </c>
      <c r="E966" s="6" t="s">
        <v>273</v>
      </c>
      <c r="F966" s="5">
        <v>7.8</v>
      </c>
      <c r="G966" s="5">
        <v>5.8</v>
      </c>
      <c r="H966" s="5">
        <v>9.6999999999999993</v>
      </c>
      <c r="I966" s="7">
        <v>7838</v>
      </c>
    </row>
    <row r="967" spans="1:9" ht="15.75" x14ac:dyDescent="0.25">
      <c r="A967" s="8">
        <v>211051278</v>
      </c>
      <c r="B967" s="8" t="s">
        <v>1235</v>
      </c>
      <c r="C967" s="7">
        <v>1339</v>
      </c>
      <c r="D967" s="5">
        <v>12.3</v>
      </c>
      <c r="E967" s="6" t="s">
        <v>273</v>
      </c>
      <c r="F967" s="5">
        <v>8.5</v>
      </c>
      <c r="G967" s="5">
        <v>6.5</v>
      </c>
      <c r="H967" s="5">
        <v>10.6</v>
      </c>
      <c r="I967" s="7">
        <v>15683</v>
      </c>
    </row>
    <row r="968" spans="1:9" ht="15.75" x14ac:dyDescent="0.25">
      <c r="A968" s="8">
        <v>211051279</v>
      </c>
      <c r="B968" s="8" t="s">
        <v>1236</v>
      </c>
      <c r="C968" s="7">
        <v>392</v>
      </c>
      <c r="D968" s="5">
        <v>13</v>
      </c>
      <c r="E968" s="6" t="s">
        <v>273</v>
      </c>
      <c r="F968" s="5">
        <v>8.6</v>
      </c>
      <c r="G968" s="5">
        <v>6.4</v>
      </c>
      <c r="H968" s="5">
        <v>10.8</v>
      </c>
      <c r="I968" s="7">
        <v>4537</v>
      </c>
    </row>
    <row r="969" spans="1:9" ht="15.75" x14ac:dyDescent="0.25">
      <c r="A969" s="8">
        <v>211051280</v>
      </c>
      <c r="B969" s="8" t="s">
        <v>1237</v>
      </c>
      <c r="C969" s="7">
        <v>433</v>
      </c>
      <c r="D969" s="5">
        <v>13</v>
      </c>
      <c r="E969" s="6" t="s">
        <v>273</v>
      </c>
      <c r="F969" s="5">
        <v>8.4</v>
      </c>
      <c r="G969" s="5">
        <v>6.2</v>
      </c>
      <c r="H969" s="5">
        <v>10.5</v>
      </c>
      <c r="I969" s="7">
        <v>5178</v>
      </c>
    </row>
    <row r="970" spans="1:9" ht="15.75" x14ac:dyDescent="0.25">
      <c r="A970" s="8">
        <v>211051281</v>
      </c>
      <c r="B970" s="8" t="s">
        <v>1238</v>
      </c>
      <c r="C970" s="7">
        <v>1457</v>
      </c>
      <c r="D970" s="5">
        <v>12.4</v>
      </c>
      <c r="E970" s="6" t="s">
        <v>273</v>
      </c>
      <c r="F970" s="5">
        <v>8</v>
      </c>
      <c r="G970" s="5">
        <v>6.1</v>
      </c>
      <c r="H970" s="5">
        <v>10</v>
      </c>
      <c r="I970" s="7">
        <v>18151</v>
      </c>
    </row>
    <row r="971" spans="1:9" ht="15.75" x14ac:dyDescent="0.25">
      <c r="A971" s="8">
        <v>211051282</v>
      </c>
      <c r="B971" s="8" t="s">
        <v>1239</v>
      </c>
      <c r="C971" s="7">
        <v>618</v>
      </c>
      <c r="D971" s="5">
        <v>12.7</v>
      </c>
      <c r="E971" s="6" t="s">
        <v>273</v>
      </c>
      <c r="F971" s="5">
        <v>8</v>
      </c>
      <c r="G971" s="5">
        <v>6</v>
      </c>
      <c r="H971" s="5">
        <v>10</v>
      </c>
      <c r="I971" s="7">
        <v>7708</v>
      </c>
    </row>
    <row r="972" spans="1:9" ht="15.75" x14ac:dyDescent="0.25">
      <c r="A972" s="8">
        <v>211051283</v>
      </c>
      <c r="B972" s="8" t="s">
        <v>1240</v>
      </c>
      <c r="C972" s="7">
        <v>642</v>
      </c>
      <c r="D972" s="5">
        <v>12.7</v>
      </c>
      <c r="E972" s="6" t="s">
        <v>273</v>
      </c>
      <c r="F972" s="5">
        <v>8.5</v>
      </c>
      <c r="G972" s="5">
        <v>6.4</v>
      </c>
      <c r="H972" s="5">
        <v>10.6</v>
      </c>
      <c r="I972" s="7">
        <v>7578</v>
      </c>
    </row>
    <row r="973" spans="1:9" ht="15.75" x14ac:dyDescent="0.25">
      <c r="A973" s="8">
        <v>211051284</v>
      </c>
      <c r="B973" s="8" t="s">
        <v>1241</v>
      </c>
      <c r="C973" s="7">
        <v>632</v>
      </c>
      <c r="D973" s="5">
        <v>12.7</v>
      </c>
      <c r="E973" s="6" t="s">
        <v>273</v>
      </c>
      <c r="F973" s="5">
        <v>8.3000000000000007</v>
      </c>
      <c r="G973" s="5">
        <v>6.2</v>
      </c>
      <c r="H973" s="5">
        <v>10.3</v>
      </c>
      <c r="I973" s="7">
        <v>7659</v>
      </c>
    </row>
    <row r="974" spans="1:9" ht="15.75" x14ac:dyDescent="0.25">
      <c r="A974" s="8">
        <v>211051285</v>
      </c>
      <c r="B974" s="8" t="s">
        <v>1242</v>
      </c>
      <c r="C974" s="7">
        <v>542</v>
      </c>
      <c r="D974" s="5">
        <v>12.8</v>
      </c>
      <c r="E974" s="6" t="s">
        <v>273</v>
      </c>
      <c r="F974" s="5">
        <v>8.6</v>
      </c>
      <c r="G974" s="5">
        <v>6.5</v>
      </c>
      <c r="H974" s="5">
        <v>10.8</v>
      </c>
      <c r="I974" s="7">
        <v>6279</v>
      </c>
    </row>
    <row r="975" spans="1:9" ht="15.75" x14ac:dyDescent="0.25">
      <c r="A975" s="8">
        <v>211051286</v>
      </c>
      <c r="B975" s="8" t="s">
        <v>1243</v>
      </c>
      <c r="C975" s="7">
        <v>1189</v>
      </c>
      <c r="D975" s="5">
        <v>12.4</v>
      </c>
      <c r="E975" s="6" t="s">
        <v>273</v>
      </c>
      <c r="F975" s="5">
        <v>8.9</v>
      </c>
      <c r="G975" s="5">
        <v>6.7</v>
      </c>
      <c r="H975" s="5">
        <v>11.1</v>
      </c>
      <c r="I975" s="7">
        <v>13358</v>
      </c>
    </row>
    <row r="976" spans="1:9" ht="15.75" x14ac:dyDescent="0.25">
      <c r="A976" s="8">
        <v>212011289</v>
      </c>
      <c r="B976" s="8" t="s">
        <v>1244</v>
      </c>
      <c r="C976" s="7">
        <v>1239</v>
      </c>
      <c r="D976" s="5">
        <v>12.4</v>
      </c>
      <c r="E976" s="6" t="s">
        <v>273</v>
      </c>
      <c r="F976" s="5">
        <v>8.6</v>
      </c>
      <c r="G976" s="5">
        <v>6.5</v>
      </c>
      <c r="H976" s="5">
        <v>10.6</v>
      </c>
      <c r="I976" s="7">
        <v>14470</v>
      </c>
    </row>
    <row r="977" spans="1:9" ht="15.75" x14ac:dyDescent="0.25">
      <c r="A977" s="8">
        <v>212011546</v>
      </c>
      <c r="B977" s="8" t="s">
        <v>1245</v>
      </c>
      <c r="C977" s="7">
        <v>1321</v>
      </c>
      <c r="D977" s="5">
        <v>12.5</v>
      </c>
      <c r="E977" s="6" t="s">
        <v>273</v>
      </c>
      <c r="F977" s="5">
        <v>6.8</v>
      </c>
      <c r="G977" s="5">
        <v>5.2</v>
      </c>
      <c r="H977" s="5">
        <v>8.5</v>
      </c>
      <c r="I977" s="7">
        <v>19307</v>
      </c>
    </row>
    <row r="978" spans="1:9" ht="15.75" x14ac:dyDescent="0.25">
      <c r="A978" s="8">
        <v>212011547</v>
      </c>
      <c r="B978" s="8" t="s">
        <v>1246</v>
      </c>
      <c r="C978" s="7">
        <v>650</v>
      </c>
      <c r="D978" s="5">
        <v>12.5</v>
      </c>
      <c r="E978" s="6" t="s">
        <v>273</v>
      </c>
      <c r="F978" s="5">
        <v>8.5</v>
      </c>
      <c r="G978" s="5">
        <v>6.4</v>
      </c>
      <c r="H978" s="5">
        <v>10.5</v>
      </c>
      <c r="I978" s="7">
        <v>7683</v>
      </c>
    </row>
    <row r="979" spans="1:9" ht="15.75" x14ac:dyDescent="0.25">
      <c r="A979" s="8">
        <v>212011548</v>
      </c>
      <c r="B979" s="8" t="s">
        <v>1247</v>
      </c>
      <c r="C979" s="7">
        <v>672</v>
      </c>
      <c r="D979" s="5">
        <v>12.5</v>
      </c>
      <c r="E979" s="6" t="s">
        <v>273</v>
      </c>
      <c r="F979" s="5">
        <v>8.3000000000000007</v>
      </c>
      <c r="G979" s="5">
        <v>6.3</v>
      </c>
      <c r="H979" s="5">
        <v>10.3</v>
      </c>
      <c r="I979" s="7">
        <v>8095</v>
      </c>
    </row>
    <row r="980" spans="1:9" ht="15.75" x14ac:dyDescent="0.25">
      <c r="A980" s="8">
        <v>212011549</v>
      </c>
      <c r="B980" s="8" t="s">
        <v>1248</v>
      </c>
      <c r="C980" s="7">
        <v>1017</v>
      </c>
      <c r="D980" s="5">
        <v>12.4</v>
      </c>
      <c r="E980" s="6" t="s">
        <v>273</v>
      </c>
      <c r="F980" s="5">
        <v>8.8000000000000007</v>
      </c>
      <c r="G980" s="5">
        <v>6.6</v>
      </c>
      <c r="H980" s="5">
        <v>10.9</v>
      </c>
      <c r="I980" s="7">
        <v>11590</v>
      </c>
    </row>
    <row r="981" spans="1:9" ht="15.75" x14ac:dyDescent="0.25">
      <c r="A981" s="8">
        <v>212011550</v>
      </c>
      <c r="B981" s="8" t="s">
        <v>1249</v>
      </c>
      <c r="C981" s="7">
        <v>408</v>
      </c>
      <c r="D981" s="5">
        <v>13.1</v>
      </c>
      <c r="E981" s="6" t="s">
        <v>273</v>
      </c>
      <c r="F981" s="5">
        <v>6.9</v>
      </c>
      <c r="G981" s="5">
        <v>5.0999999999999996</v>
      </c>
      <c r="H981" s="5">
        <v>8.6999999999999993</v>
      </c>
      <c r="I981" s="7">
        <v>5917</v>
      </c>
    </row>
    <row r="982" spans="1:9" ht="15.75" x14ac:dyDescent="0.25">
      <c r="A982" s="8">
        <v>212011551</v>
      </c>
      <c r="B982" s="8" t="s">
        <v>1250</v>
      </c>
      <c r="C982" s="7">
        <v>437</v>
      </c>
      <c r="D982" s="5">
        <v>12.8</v>
      </c>
      <c r="E982" s="6" t="s">
        <v>273</v>
      </c>
      <c r="F982" s="5">
        <v>8.5</v>
      </c>
      <c r="G982" s="5">
        <v>6.4</v>
      </c>
      <c r="H982" s="5">
        <v>10.6</v>
      </c>
      <c r="I982" s="7">
        <v>5145</v>
      </c>
    </row>
    <row r="983" spans="1:9" ht="15.75" x14ac:dyDescent="0.25">
      <c r="A983" s="8">
        <v>212011552</v>
      </c>
      <c r="B983" s="8" t="s">
        <v>1251</v>
      </c>
      <c r="C983" s="7">
        <v>1489</v>
      </c>
      <c r="D983" s="5">
        <v>12.4</v>
      </c>
      <c r="E983" s="6" t="s">
        <v>273</v>
      </c>
      <c r="F983" s="5">
        <v>7.5</v>
      </c>
      <c r="G983" s="5">
        <v>5.7</v>
      </c>
      <c r="H983" s="5">
        <v>9.4</v>
      </c>
      <c r="I983" s="7">
        <v>19792</v>
      </c>
    </row>
    <row r="984" spans="1:9" ht="15.75" x14ac:dyDescent="0.25">
      <c r="A984" s="8">
        <v>212021293</v>
      </c>
      <c r="B984" s="8" t="s">
        <v>1252</v>
      </c>
      <c r="C984" s="7">
        <v>1354</v>
      </c>
      <c r="D984" s="5">
        <v>12.1</v>
      </c>
      <c r="E984" s="6" t="s">
        <v>273</v>
      </c>
      <c r="F984" s="5">
        <v>7.6</v>
      </c>
      <c r="G984" s="5">
        <v>5.8</v>
      </c>
      <c r="H984" s="5">
        <v>9.3000000000000007</v>
      </c>
      <c r="I984" s="7">
        <v>17928</v>
      </c>
    </row>
    <row r="985" spans="1:9" ht="15.75" x14ac:dyDescent="0.25">
      <c r="A985" s="8">
        <v>212021295</v>
      </c>
      <c r="B985" s="8" t="s">
        <v>1253</v>
      </c>
      <c r="C985" s="7">
        <v>611</v>
      </c>
      <c r="D985" s="5">
        <v>13.6</v>
      </c>
      <c r="E985" s="6" t="s">
        <v>273</v>
      </c>
      <c r="F985" s="5">
        <v>6.5</v>
      </c>
      <c r="G985" s="5">
        <v>4.8</v>
      </c>
      <c r="H985" s="5">
        <v>8.1999999999999993</v>
      </c>
      <c r="I985" s="7">
        <v>9407</v>
      </c>
    </row>
    <row r="986" spans="1:9" ht="15.75" x14ac:dyDescent="0.25">
      <c r="A986" s="8">
        <v>212021297</v>
      </c>
      <c r="B986" s="8" t="s">
        <v>1254</v>
      </c>
      <c r="C986" s="7">
        <v>551</v>
      </c>
      <c r="D986" s="5">
        <v>13.9</v>
      </c>
      <c r="E986" s="6" t="s">
        <v>273</v>
      </c>
      <c r="F986" s="5">
        <v>6.4</v>
      </c>
      <c r="G986" s="5">
        <v>4.5999999999999996</v>
      </c>
      <c r="H986" s="5">
        <v>8.1</v>
      </c>
      <c r="I986" s="7">
        <v>8639</v>
      </c>
    </row>
    <row r="987" spans="1:9" ht="15.75" x14ac:dyDescent="0.25">
      <c r="A987" s="8">
        <v>212021299</v>
      </c>
      <c r="B987" s="8" t="s">
        <v>1255</v>
      </c>
      <c r="C987" s="7">
        <v>463</v>
      </c>
      <c r="D987" s="5">
        <v>12.9</v>
      </c>
      <c r="E987" s="6" t="s">
        <v>273</v>
      </c>
      <c r="F987" s="5">
        <v>7.2</v>
      </c>
      <c r="G987" s="5">
        <v>5.4</v>
      </c>
      <c r="H987" s="5">
        <v>9</v>
      </c>
      <c r="I987" s="7">
        <v>6431</v>
      </c>
    </row>
    <row r="988" spans="1:9" ht="15.75" x14ac:dyDescent="0.25">
      <c r="A988" s="8">
        <v>212021453</v>
      </c>
      <c r="B988" s="8" t="s">
        <v>1256</v>
      </c>
      <c r="C988" s="7">
        <v>649</v>
      </c>
      <c r="D988" s="5">
        <v>12.9</v>
      </c>
      <c r="E988" s="6" t="s">
        <v>273</v>
      </c>
      <c r="F988" s="5">
        <v>6.7</v>
      </c>
      <c r="G988" s="5">
        <v>5</v>
      </c>
      <c r="H988" s="5">
        <v>8.4</v>
      </c>
      <c r="I988" s="7">
        <v>9658</v>
      </c>
    </row>
    <row r="989" spans="1:9" ht="15.75" x14ac:dyDescent="0.25">
      <c r="A989" s="8">
        <v>212021454</v>
      </c>
      <c r="B989" s="8" t="s">
        <v>1257</v>
      </c>
      <c r="C989" s="7">
        <v>706</v>
      </c>
      <c r="D989" s="5">
        <v>12.9</v>
      </c>
      <c r="E989" s="6" t="s">
        <v>273</v>
      </c>
      <c r="F989" s="5">
        <v>6.7</v>
      </c>
      <c r="G989" s="5">
        <v>5</v>
      </c>
      <c r="H989" s="5">
        <v>8.3000000000000007</v>
      </c>
      <c r="I989" s="7">
        <v>10605</v>
      </c>
    </row>
    <row r="990" spans="1:9" ht="15.75" x14ac:dyDescent="0.25">
      <c r="A990" s="8">
        <v>212021455</v>
      </c>
      <c r="B990" s="8" t="s">
        <v>1258</v>
      </c>
      <c r="C990" s="7">
        <v>798</v>
      </c>
      <c r="D990" s="5">
        <v>12.6</v>
      </c>
      <c r="E990" s="6" t="s">
        <v>273</v>
      </c>
      <c r="F990" s="5">
        <v>7.6</v>
      </c>
      <c r="G990" s="5">
        <v>5.7</v>
      </c>
      <c r="H990" s="5">
        <v>9.4</v>
      </c>
      <c r="I990" s="7">
        <v>10563</v>
      </c>
    </row>
    <row r="991" spans="1:9" ht="15.75" x14ac:dyDescent="0.25">
      <c r="A991" s="8">
        <v>212021456</v>
      </c>
      <c r="B991" s="8" t="s">
        <v>1259</v>
      </c>
      <c r="C991" s="7">
        <v>828</v>
      </c>
      <c r="D991" s="5">
        <v>12.8</v>
      </c>
      <c r="E991" s="6" t="s">
        <v>273</v>
      </c>
      <c r="F991" s="5">
        <v>7.2</v>
      </c>
      <c r="G991" s="5">
        <v>5.4</v>
      </c>
      <c r="H991" s="5">
        <v>9</v>
      </c>
      <c r="I991" s="7">
        <v>11549</v>
      </c>
    </row>
    <row r="992" spans="1:9" ht="15.75" x14ac:dyDescent="0.25">
      <c r="A992" s="8">
        <v>212021553</v>
      </c>
      <c r="B992" s="8" t="s">
        <v>1260</v>
      </c>
      <c r="C992" s="7">
        <v>891</v>
      </c>
      <c r="D992" s="5">
        <v>12.9</v>
      </c>
      <c r="E992" s="6" t="s">
        <v>273</v>
      </c>
      <c r="F992" s="5">
        <v>6.6</v>
      </c>
      <c r="G992" s="5">
        <v>4.9000000000000004</v>
      </c>
      <c r="H992" s="5">
        <v>8.1999999999999993</v>
      </c>
      <c r="I992" s="7">
        <v>13548</v>
      </c>
    </row>
    <row r="993" spans="1:9" ht="15.75" x14ac:dyDescent="0.25">
      <c r="A993" s="8">
        <v>212021554</v>
      </c>
      <c r="B993" s="8" t="s">
        <v>1261</v>
      </c>
      <c r="C993" s="7">
        <v>569</v>
      </c>
      <c r="D993" s="5">
        <v>13.3</v>
      </c>
      <c r="E993" s="6" t="s">
        <v>273</v>
      </c>
      <c r="F993" s="5">
        <v>6.7</v>
      </c>
      <c r="G993" s="5">
        <v>4.9000000000000004</v>
      </c>
      <c r="H993" s="5">
        <v>8.4</v>
      </c>
      <c r="I993" s="7">
        <v>8543</v>
      </c>
    </row>
    <row r="994" spans="1:9" ht="15.75" x14ac:dyDescent="0.25">
      <c r="A994" s="8">
        <v>212031300</v>
      </c>
      <c r="B994" s="8" t="s">
        <v>1262</v>
      </c>
      <c r="C994" s="7">
        <v>1330</v>
      </c>
      <c r="D994" s="5">
        <v>12.7</v>
      </c>
      <c r="E994" s="6" t="s">
        <v>273</v>
      </c>
      <c r="F994" s="5">
        <v>8</v>
      </c>
      <c r="G994" s="5">
        <v>6</v>
      </c>
      <c r="H994" s="5">
        <v>9.9</v>
      </c>
      <c r="I994" s="7">
        <v>16724</v>
      </c>
    </row>
    <row r="995" spans="1:9" ht="15.75" x14ac:dyDescent="0.25">
      <c r="A995" s="8">
        <v>212031303</v>
      </c>
      <c r="B995" s="8" t="s">
        <v>1263</v>
      </c>
      <c r="C995" s="7">
        <v>967</v>
      </c>
      <c r="D995" s="5">
        <v>12.6</v>
      </c>
      <c r="E995" s="6" t="s">
        <v>273</v>
      </c>
      <c r="F995" s="5">
        <v>6.7</v>
      </c>
      <c r="G995" s="5">
        <v>5.0999999999999996</v>
      </c>
      <c r="H995" s="5">
        <v>8.4</v>
      </c>
      <c r="I995" s="7">
        <v>14341</v>
      </c>
    </row>
    <row r="996" spans="1:9" ht="15.75" x14ac:dyDescent="0.25">
      <c r="A996" s="8">
        <v>212031304</v>
      </c>
      <c r="B996" s="8" t="s">
        <v>1264</v>
      </c>
      <c r="C996" s="7">
        <v>914</v>
      </c>
      <c r="D996" s="5">
        <v>13.4</v>
      </c>
      <c r="E996" s="6" t="s">
        <v>273</v>
      </c>
      <c r="F996" s="5">
        <v>5.6</v>
      </c>
      <c r="G996" s="5">
        <v>4.0999999999999996</v>
      </c>
      <c r="H996" s="5">
        <v>7</v>
      </c>
      <c r="I996" s="7">
        <v>16423</v>
      </c>
    </row>
    <row r="997" spans="1:9" ht="15.75" x14ac:dyDescent="0.25">
      <c r="A997" s="8">
        <v>212031306</v>
      </c>
      <c r="B997" s="8" t="s">
        <v>1265</v>
      </c>
      <c r="C997" s="7">
        <v>562</v>
      </c>
      <c r="D997" s="5">
        <v>15.2</v>
      </c>
      <c r="E997" s="6" t="s">
        <v>273</v>
      </c>
      <c r="F997" s="5">
        <v>4.2</v>
      </c>
      <c r="G997" s="5">
        <v>2.9</v>
      </c>
      <c r="H997" s="5">
        <v>5.4</v>
      </c>
      <c r="I997" s="7">
        <v>13445</v>
      </c>
    </row>
    <row r="998" spans="1:9" ht="15.75" x14ac:dyDescent="0.25">
      <c r="A998" s="8">
        <v>212031308</v>
      </c>
      <c r="B998" s="8" t="s">
        <v>1266</v>
      </c>
      <c r="C998" s="7">
        <v>548</v>
      </c>
      <c r="D998" s="5">
        <v>12.9</v>
      </c>
      <c r="E998" s="6" t="s">
        <v>273</v>
      </c>
      <c r="F998" s="5">
        <v>8.6</v>
      </c>
      <c r="G998" s="5">
        <v>6.4</v>
      </c>
      <c r="H998" s="5">
        <v>10.8</v>
      </c>
      <c r="I998" s="7">
        <v>6366</v>
      </c>
    </row>
    <row r="999" spans="1:9" ht="15.75" x14ac:dyDescent="0.25">
      <c r="A999" s="8">
        <v>212031457</v>
      </c>
      <c r="B999" s="8" t="s">
        <v>1267</v>
      </c>
      <c r="C999" s="7">
        <v>688</v>
      </c>
      <c r="D999" s="5">
        <v>13.2</v>
      </c>
      <c r="E999" s="6" t="s">
        <v>273</v>
      </c>
      <c r="F999" s="5">
        <v>6.8</v>
      </c>
      <c r="G999" s="5">
        <v>5</v>
      </c>
      <c r="H999" s="5">
        <v>8.5</v>
      </c>
      <c r="I999" s="7">
        <v>10141</v>
      </c>
    </row>
    <row r="1000" spans="1:9" ht="15.75" x14ac:dyDescent="0.25">
      <c r="A1000" s="8">
        <v>212031458</v>
      </c>
      <c r="B1000" s="8" t="s">
        <v>1268</v>
      </c>
      <c r="C1000" s="7">
        <v>742</v>
      </c>
      <c r="D1000" s="5">
        <v>13.7</v>
      </c>
      <c r="E1000" s="6" t="s">
        <v>273</v>
      </c>
      <c r="F1000" s="5">
        <v>5.9</v>
      </c>
      <c r="G1000" s="5">
        <v>4.3</v>
      </c>
      <c r="H1000" s="5">
        <v>7.5</v>
      </c>
      <c r="I1000" s="7">
        <v>12575</v>
      </c>
    </row>
    <row r="1001" spans="1:9" ht="15.75" x14ac:dyDescent="0.25">
      <c r="A1001" s="8">
        <v>212031555</v>
      </c>
      <c r="B1001" s="8" t="s">
        <v>1269</v>
      </c>
      <c r="C1001" s="7">
        <v>330</v>
      </c>
      <c r="D1001" s="5">
        <v>15.4</v>
      </c>
      <c r="E1001" s="6" t="s">
        <v>273</v>
      </c>
      <c r="F1001" s="5">
        <v>4.0999999999999996</v>
      </c>
      <c r="G1001" s="5">
        <v>2.9</v>
      </c>
      <c r="H1001" s="5">
        <v>5.3</v>
      </c>
      <c r="I1001" s="7">
        <v>8090</v>
      </c>
    </row>
    <row r="1002" spans="1:9" ht="15.75" x14ac:dyDescent="0.25">
      <c r="A1002" s="8">
        <v>212031556</v>
      </c>
      <c r="B1002" s="8" t="s">
        <v>1270</v>
      </c>
      <c r="C1002" s="7">
        <v>459</v>
      </c>
      <c r="D1002" s="5">
        <v>15.8</v>
      </c>
      <c r="E1002" s="6" t="s">
        <v>273</v>
      </c>
      <c r="F1002" s="5">
        <v>3.7</v>
      </c>
      <c r="G1002" s="5">
        <v>2.5</v>
      </c>
      <c r="H1002" s="5">
        <v>4.8</v>
      </c>
      <c r="I1002" s="7">
        <v>12549</v>
      </c>
    </row>
    <row r="1003" spans="1:9" ht="15.75" x14ac:dyDescent="0.25">
      <c r="A1003" s="8">
        <v>212031557</v>
      </c>
      <c r="B1003" s="8" t="s">
        <v>1271</v>
      </c>
      <c r="C1003" s="7">
        <v>870</v>
      </c>
      <c r="D1003" s="5">
        <v>14</v>
      </c>
      <c r="E1003" s="6" t="s">
        <v>273</v>
      </c>
      <c r="F1003" s="5">
        <v>5.0999999999999996</v>
      </c>
      <c r="G1003" s="5">
        <v>3.7</v>
      </c>
      <c r="H1003" s="5">
        <v>6.5</v>
      </c>
      <c r="I1003" s="7">
        <v>17156</v>
      </c>
    </row>
    <row r="1004" spans="1:9" ht="15.75" x14ac:dyDescent="0.25">
      <c r="A1004" s="8">
        <v>212031558</v>
      </c>
      <c r="B1004" s="8" t="s">
        <v>1272</v>
      </c>
      <c r="C1004" s="7">
        <v>465</v>
      </c>
      <c r="D1004" s="5">
        <v>14.3</v>
      </c>
      <c r="E1004" s="6" t="s">
        <v>273</v>
      </c>
      <c r="F1004" s="5">
        <v>4.9000000000000004</v>
      </c>
      <c r="G1004" s="5">
        <v>3.5</v>
      </c>
      <c r="H1004" s="5">
        <v>6.2</v>
      </c>
      <c r="I1004" s="7">
        <v>9566</v>
      </c>
    </row>
    <row r="1005" spans="1:9" ht="15.75" x14ac:dyDescent="0.25">
      <c r="A1005" s="8">
        <v>212031559</v>
      </c>
      <c r="B1005" s="8" t="s">
        <v>1273</v>
      </c>
      <c r="C1005" s="7">
        <v>408</v>
      </c>
      <c r="D1005" s="5">
        <v>15.3</v>
      </c>
      <c r="E1005" s="6" t="s">
        <v>273</v>
      </c>
      <c r="F1005" s="5">
        <v>4.4000000000000004</v>
      </c>
      <c r="G1005" s="5">
        <v>3.1</v>
      </c>
      <c r="H1005" s="5">
        <v>5.8</v>
      </c>
      <c r="I1005" s="7">
        <v>9201</v>
      </c>
    </row>
    <row r="1006" spans="1:9" ht="15.75" x14ac:dyDescent="0.25">
      <c r="A1006" s="8">
        <v>212031560</v>
      </c>
      <c r="B1006" s="8" t="s">
        <v>1274</v>
      </c>
      <c r="C1006" s="7">
        <v>655</v>
      </c>
      <c r="D1006" s="5">
        <v>13.2</v>
      </c>
      <c r="E1006" s="6" t="s">
        <v>273</v>
      </c>
      <c r="F1006" s="5">
        <v>7.2</v>
      </c>
      <c r="G1006" s="5">
        <v>5.4</v>
      </c>
      <c r="H1006" s="5">
        <v>9.1</v>
      </c>
      <c r="I1006" s="7">
        <v>9052</v>
      </c>
    </row>
    <row r="1007" spans="1:9" ht="15.75" x14ac:dyDescent="0.25">
      <c r="A1007" s="8">
        <v>212031561</v>
      </c>
      <c r="B1007" s="8" t="s">
        <v>1275</v>
      </c>
      <c r="C1007" s="7">
        <v>596</v>
      </c>
      <c r="D1007" s="5">
        <v>14.1</v>
      </c>
      <c r="E1007" s="6" t="s">
        <v>273</v>
      </c>
      <c r="F1007" s="5">
        <v>6.1</v>
      </c>
      <c r="G1007" s="5">
        <v>4.4000000000000004</v>
      </c>
      <c r="H1007" s="5">
        <v>7.8</v>
      </c>
      <c r="I1007" s="7">
        <v>9733</v>
      </c>
    </row>
    <row r="1008" spans="1:9" ht="15.75" x14ac:dyDescent="0.25">
      <c r="A1008" s="8">
        <v>212031562</v>
      </c>
      <c r="B1008" s="8" t="s">
        <v>1276</v>
      </c>
      <c r="C1008" s="7">
        <v>641</v>
      </c>
      <c r="D1008" s="5">
        <v>13.7</v>
      </c>
      <c r="E1008" s="6" t="s">
        <v>273</v>
      </c>
      <c r="F1008" s="5">
        <v>6.2</v>
      </c>
      <c r="G1008" s="5">
        <v>4.5999999999999996</v>
      </c>
      <c r="H1008" s="5">
        <v>7.9</v>
      </c>
      <c r="I1008" s="7">
        <v>10299</v>
      </c>
    </row>
    <row r="1009" spans="1:9" ht="15.75" x14ac:dyDescent="0.25">
      <c r="A1009" s="8">
        <v>212041309</v>
      </c>
      <c r="B1009" s="8" t="s">
        <v>1277</v>
      </c>
      <c r="C1009" s="7">
        <v>527</v>
      </c>
      <c r="D1009" s="5">
        <v>13.1</v>
      </c>
      <c r="E1009" s="6" t="s">
        <v>273</v>
      </c>
      <c r="F1009" s="5">
        <v>5.7</v>
      </c>
      <c r="G1009" s="5">
        <v>4.3</v>
      </c>
      <c r="H1009" s="5">
        <v>7.2</v>
      </c>
      <c r="I1009" s="7">
        <v>9170</v>
      </c>
    </row>
    <row r="1010" spans="1:9" ht="15.75" x14ac:dyDescent="0.25">
      <c r="A1010" s="8">
        <v>212041310</v>
      </c>
      <c r="B1010" s="8" t="s">
        <v>1278</v>
      </c>
      <c r="C1010" s="7">
        <v>521</v>
      </c>
      <c r="D1010" s="5">
        <v>14.1</v>
      </c>
      <c r="E1010" s="6" t="s">
        <v>273</v>
      </c>
      <c r="F1010" s="5">
        <v>4.5</v>
      </c>
      <c r="G1010" s="5">
        <v>3.3</v>
      </c>
      <c r="H1010" s="5">
        <v>5.7</v>
      </c>
      <c r="I1010" s="7">
        <v>11569</v>
      </c>
    </row>
    <row r="1011" spans="1:9" ht="15.75" x14ac:dyDescent="0.25">
      <c r="A1011" s="8">
        <v>212041312</v>
      </c>
      <c r="B1011" s="8" t="s">
        <v>1279</v>
      </c>
      <c r="C1011" s="7">
        <v>1046</v>
      </c>
      <c r="D1011" s="5">
        <v>12.9</v>
      </c>
      <c r="E1011" s="6" t="s">
        <v>273</v>
      </c>
      <c r="F1011" s="5">
        <v>5.9</v>
      </c>
      <c r="G1011" s="5">
        <v>4.4000000000000004</v>
      </c>
      <c r="H1011" s="5">
        <v>7.4</v>
      </c>
      <c r="I1011" s="7">
        <v>17600</v>
      </c>
    </row>
    <row r="1012" spans="1:9" ht="15.75" x14ac:dyDescent="0.25">
      <c r="A1012" s="8">
        <v>212041313</v>
      </c>
      <c r="B1012" s="8" t="s">
        <v>1280</v>
      </c>
      <c r="C1012" s="7">
        <v>552</v>
      </c>
      <c r="D1012" s="5">
        <v>12.5</v>
      </c>
      <c r="E1012" s="6" t="s">
        <v>273</v>
      </c>
      <c r="F1012" s="5">
        <v>6.7</v>
      </c>
      <c r="G1012" s="5">
        <v>5.0999999999999996</v>
      </c>
      <c r="H1012" s="5">
        <v>8.4</v>
      </c>
      <c r="I1012" s="7">
        <v>8225</v>
      </c>
    </row>
    <row r="1013" spans="1:9" ht="15.75" x14ac:dyDescent="0.25">
      <c r="A1013" s="8">
        <v>212041316</v>
      </c>
      <c r="B1013" s="8" t="s">
        <v>1281</v>
      </c>
      <c r="C1013" s="7">
        <v>367</v>
      </c>
      <c r="D1013" s="5">
        <v>13.4</v>
      </c>
      <c r="E1013" s="6" t="s">
        <v>273</v>
      </c>
      <c r="F1013" s="5">
        <v>6.1</v>
      </c>
      <c r="G1013" s="5">
        <v>4.5</v>
      </c>
      <c r="H1013" s="5">
        <v>7.8</v>
      </c>
      <c r="I1013" s="7">
        <v>5974</v>
      </c>
    </row>
    <row r="1014" spans="1:9" ht="15.75" x14ac:dyDescent="0.25">
      <c r="A1014" s="8">
        <v>212041317</v>
      </c>
      <c r="B1014" s="8" t="s">
        <v>1282</v>
      </c>
      <c r="C1014" s="7">
        <v>771</v>
      </c>
      <c r="D1014" s="5">
        <v>16.600000000000001</v>
      </c>
      <c r="E1014" s="6" t="s">
        <v>273</v>
      </c>
      <c r="F1014" s="5">
        <v>4.2</v>
      </c>
      <c r="G1014" s="5">
        <v>2.8</v>
      </c>
      <c r="H1014" s="5">
        <v>5.5</v>
      </c>
      <c r="I1014" s="7">
        <v>18557</v>
      </c>
    </row>
    <row r="1015" spans="1:9" ht="15.75" x14ac:dyDescent="0.25">
      <c r="A1015" s="8">
        <v>212041318</v>
      </c>
      <c r="B1015" s="8" t="s">
        <v>1283</v>
      </c>
      <c r="C1015" s="7">
        <v>419</v>
      </c>
      <c r="D1015" s="5">
        <v>17.3</v>
      </c>
      <c r="E1015" s="6" t="s">
        <v>273</v>
      </c>
      <c r="F1015" s="5">
        <v>4.2</v>
      </c>
      <c r="G1015" s="5">
        <v>2.8</v>
      </c>
      <c r="H1015" s="5">
        <v>5.6</v>
      </c>
      <c r="I1015" s="7">
        <v>9978</v>
      </c>
    </row>
    <row r="1016" spans="1:9" ht="15.75" x14ac:dyDescent="0.25">
      <c r="A1016" s="8">
        <v>212041459</v>
      </c>
      <c r="B1016" s="8" t="s">
        <v>1284</v>
      </c>
      <c r="C1016" s="7">
        <v>489</v>
      </c>
      <c r="D1016" s="5">
        <v>14.2</v>
      </c>
      <c r="E1016" s="6" t="s">
        <v>273</v>
      </c>
      <c r="F1016" s="5">
        <v>4.8</v>
      </c>
      <c r="G1016" s="5">
        <v>3.5</v>
      </c>
      <c r="H1016" s="5">
        <v>6.1</v>
      </c>
      <c r="I1016" s="7">
        <v>10193</v>
      </c>
    </row>
    <row r="1017" spans="1:9" ht="15.75" x14ac:dyDescent="0.25">
      <c r="A1017" s="8">
        <v>212041460</v>
      </c>
      <c r="B1017" s="8" t="s">
        <v>1285</v>
      </c>
      <c r="C1017" s="7">
        <v>695</v>
      </c>
      <c r="D1017" s="5">
        <v>15.5</v>
      </c>
      <c r="E1017" s="6" t="s">
        <v>273</v>
      </c>
      <c r="F1017" s="5">
        <v>4.4000000000000004</v>
      </c>
      <c r="G1017" s="5">
        <v>3.1</v>
      </c>
      <c r="H1017" s="5">
        <v>5.8</v>
      </c>
      <c r="I1017" s="7">
        <v>15685</v>
      </c>
    </row>
    <row r="1018" spans="1:9" ht="15.75" x14ac:dyDescent="0.25">
      <c r="A1018" s="8">
        <v>212041563</v>
      </c>
      <c r="B1018" s="8" t="s">
        <v>1286</v>
      </c>
      <c r="C1018" s="7">
        <v>845</v>
      </c>
      <c r="D1018" s="5">
        <v>14.2</v>
      </c>
      <c r="E1018" s="6" t="s">
        <v>273</v>
      </c>
      <c r="F1018" s="5">
        <v>5.2</v>
      </c>
      <c r="G1018" s="5">
        <v>3.8</v>
      </c>
      <c r="H1018" s="5">
        <v>6.7</v>
      </c>
      <c r="I1018" s="7">
        <v>16240</v>
      </c>
    </row>
    <row r="1019" spans="1:9" ht="15.75" x14ac:dyDescent="0.25">
      <c r="A1019" s="8">
        <v>212041564</v>
      </c>
      <c r="B1019" s="8" t="s">
        <v>1287</v>
      </c>
      <c r="C1019" s="7">
        <v>375</v>
      </c>
      <c r="D1019" s="5">
        <v>14.1</v>
      </c>
      <c r="E1019" s="6" t="s">
        <v>273</v>
      </c>
      <c r="F1019" s="5">
        <v>5.3</v>
      </c>
      <c r="G1019" s="5">
        <v>3.8</v>
      </c>
      <c r="H1019" s="5">
        <v>6.7</v>
      </c>
      <c r="I1019" s="7">
        <v>7123</v>
      </c>
    </row>
    <row r="1020" spans="1:9" ht="15.75" x14ac:dyDescent="0.25">
      <c r="A1020" s="8">
        <v>212041565</v>
      </c>
      <c r="B1020" s="8" t="s">
        <v>1288</v>
      </c>
      <c r="C1020" s="7">
        <v>614</v>
      </c>
      <c r="D1020" s="5">
        <v>14.4</v>
      </c>
      <c r="E1020" s="6" t="s">
        <v>273</v>
      </c>
      <c r="F1020" s="5">
        <v>5.0999999999999996</v>
      </c>
      <c r="G1020" s="5">
        <v>3.7</v>
      </c>
      <c r="H1020" s="5">
        <v>6.6</v>
      </c>
      <c r="I1020" s="7">
        <v>12000</v>
      </c>
    </row>
    <row r="1021" spans="1:9" ht="15.75" x14ac:dyDescent="0.25">
      <c r="A1021" s="8">
        <v>212041566</v>
      </c>
      <c r="B1021" s="8" t="s">
        <v>1289</v>
      </c>
      <c r="C1021" s="7">
        <v>503</v>
      </c>
      <c r="D1021" s="5">
        <v>14.4</v>
      </c>
      <c r="E1021" s="6" t="s">
        <v>273</v>
      </c>
      <c r="F1021" s="5">
        <v>4.2</v>
      </c>
      <c r="G1021" s="5">
        <v>3</v>
      </c>
      <c r="H1021" s="5">
        <v>5.4</v>
      </c>
      <c r="I1021" s="7">
        <v>11864</v>
      </c>
    </row>
    <row r="1022" spans="1:9" ht="15.75" x14ac:dyDescent="0.25">
      <c r="A1022" s="8">
        <v>212051319</v>
      </c>
      <c r="B1022" s="8" t="s">
        <v>1290</v>
      </c>
      <c r="C1022" s="7">
        <v>970</v>
      </c>
      <c r="D1022" s="5">
        <v>12.6</v>
      </c>
      <c r="E1022" s="6" t="s">
        <v>273</v>
      </c>
      <c r="F1022" s="5">
        <v>6.1</v>
      </c>
      <c r="G1022" s="5">
        <v>4.5999999999999996</v>
      </c>
      <c r="H1022" s="5">
        <v>7.6</v>
      </c>
      <c r="I1022" s="7">
        <v>15871</v>
      </c>
    </row>
    <row r="1023" spans="1:9" ht="15.75" x14ac:dyDescent="0.25">
      <c r="A1023" s="8">
        <v>212051321</v>
      </c>
      <c r="B1023" s="8" t="s">
        <v>1291</v>
      </c>
      <c r="C1023" s="7">
        <v>830</v>
      </c>
      <c r="D1023" s="5">
        <v>13.5</v>
      </c>
      <c r="E1023" s="6" t="s">
        <v>273</v>
      </c>
      <c r="F1023" s="5">
        <v>4.9000000000000004</v>
      </c>
      <c r="G1023" s="5">
        <v>3.6</v>
      </c>
      <c r="H1023" s="5">
        <v>6.2</v>
      </c>
      <c r="I1023" s="7">
        <v>17012</v>
      </c>
    </row>
    <row r="1024" spans="1:9" ht="15.75" x14ac:dyDescent="0.25">
      <c r="A1024" s="8">
        <v>212051322</v>
      </c>
      <c r="B1024" s="8" t="s">
        <v>1292</v>
      </c>
      <c r="C1024" s="7">
        <v>754</v>
      </c>
      <c r="D1024" s="5">
        <v>14.1</v>
      </c>
      <c r="E1024" s="6" t="s">
        <v>273</v>
      </c>
      <c r="F1024" s="5">
        <v>4.5</v>
      </c>
      <c r="G1024" s="5">
        <v>3.2</v>
      </c>
      <c r="H1024" s="5">
        <v>5.7</v>
      </c>
      <c r="I1024" s="7">
        <v>16791</v>
      </c>
    </row>
    <row r="1025" spans="1:9" ht="15.75" x14ac:dyDescent="0.25">
      <c r="A1025" s="8">
        <v>212051323</v>
      </c>
      <c r="B1025" s="8" t="s">
        <v>1293</v>
      </c>
      <c r="C1025" s="7">
        <v>696</v>
      </c>
      <c r="D1025" s="5">
        <v>13.1</v>
      </c>
      <c r="E1025" s="6" t="s">
        <v>273</v>
      </c>
      <c r="F1025" s="5">
        <v>5.4</v>
      </c>
      <c r="G1025" s="5">
        <v>4</v>
      </c>
      <c r="H1025" s="5">
        <v>6.8</v>
      </c>
      <c r="I1025" s="7">
        <v>12831</v>
      </c>
    </row>
    <row r="1026" spans="1:9" ht="15.75" x14ac:dyDescent="0.25">
      <c r="A1026" s="8">
        <v>212051324</v>
      </c>
      <c r="B1026" s="8" t="s">
        <v>1294</v>
      </c>
      <c r="C1026" s="7">
        <v>794</v>
      </c>
      <c r="D1026" s="5">
        <v>13.2</v>
      </c>
      <c r="E1026" s="6" t="s">
        <v>273</v>
      </c>
      <c r="F1026" s="5">
        <v>5.2</v>
      </c>
      <c r="G1026" s="5">
        <v>3.9</v>
      </c>
      <c r="H1026" s="5">
        <v>6.5</v>
      </c>
      <c r="I1026" s="7">
        <v>15264</v>
      </c>
    </row>
    <row r="1027" spans="1:9" ht="15.75" x14ac:dyDescent="0.25">
      <c r="A1027" s="8">
        <v>212051325</v>
      </c>
      <c r="B1027" s="8" t="s">
        <v>1295</v>
      </c>
      <c r="C1027" s="7">
        <v>830</v>
      </c>
      <c r="D1027" s="5">
        <v>13.1</v>
      </c>
      <c r="E1027" s="6" t="s">
        <v>273</v>
      </c>
      <c r="F1027" s="5">
        <v>5.2</v>
      </c>
      <c r="G1027" s="5">
        <v>3.9</v>
      </c>
      <c r="H1027" s="5">
        <v>6.6</v>
      </c>
      <c r="I1027" s="7">
        <v>15817</v>
      </c>
    </row>
    <row r="1028" spans="1:9" ht="15.75" x14ac:dyDescent="0.25">
      <c r="A1028" s="8">
        <v>212051326</v>
      </c>
      <c r="B1028" s="8" t="s">
        <v>1296</v>
      </c>
      <c r="C1028" s="7">
        <v>1137</v>
      </c>
      <c r="D1028" s="5">
        <v>12.6</v>
      </c>
      <c r="E1028" s="6" t="s">
        <v>273</v>
      </c>
      <c r="F1028" s="5">
        <v>6</v>
      </c>
      <c r="G1028" s="5">
        <v>4.5</v>
      </c>
      <c r="H1028" s="5">
        <v>7.5</v>
      </c>
      <c r="I1028" s="7">
        <v>18849</v>
      </c>
    </row>
    <row r="1029" spans="1:9" ht="15.75" x14ac:dyDescent="0.25">
      <c r="A1029" s="8">
        <v>212051327</v>
      </c>
      <c r="B1029" s="8" t="s">
        <v>1297</v>
      </c>
      <c r="C1029" s="7">
        <v>870</v>
      </c>
      <c r="D1029" s="5">
        <v>12.9</v>
      </c>
      <c r="E1029" s="6" t="s">
        <v>273</v>
      </c>
      <c r="F1029" s="5">
        <v>5.4</v>
      </c>
      <c r="G1029" s="5">
        <v>4</v>
      </c>
      <c r="H1029" s="5">
        <v>6.8</v>
      </c>
      <c r="I1029" s="7">
        <v>16063</v>
      </c>
    </row>
    <row r="1030" spans="1:9" ht="15.75" x14ac:dyDescent="0.25">
      <c r="A1030" s="8">
        <v>212051567</v>
      </c>
      <c r="B1030" s="8" t="s">
        <v>1298</v>
      </c>
      <c r="C1030" s="7">
        <v>299</v>
      </c>
      <c r="D1030" s="5">
        <v>15.6</v>
      </c>
      <c r="E1030" s="6" t="s">
        <v>273</v>
      </c>
      <c r="F1030" s="5">
        <v>4.4000000000000004</v>
      </c>
      <c r="G1030" s="5">
        <v>3</v>
      </c>
      <c r="H1030" s="5">
        <v>5.7</v>
      </c>
      <c r="I1030" s="7">
        <v>6821</v>
      </c>
    </row>
    <row r="1031" spans="1:9" ht="15.75" x14ac:dyDescent="0.25">
      <c r="A1031" s="8">
        <v>212051568</v>
      </c>
      <c r="B1031" s="8" t="s">
        <v>1299</v>
      </c>
      <c r="C1031" s="7">
        <v>469</v>
      </c>
      <c r="D1031" s="5">
        <v>14.8</v>
      </c>
      <c r="E1031" s="6" t="s">
        <v>273</v>
      </c>
      <c r="F1031" s="5">
        <v>4.3</v>
      </c>
      <c r="G1031" s="5">
        <v>3</v>
      </c>
      <c r="H1031" s="5">
        <v>5.5</v>
      </c>
      <c r="I1031" s="7">
        <v>10991</v>
      </c>
    </row>
    <row r="1032" spans="1:9" ht="15.75" x14ac:dyDescent="0.25">
      <c r="A1032" s="8">
        <v>213011328</v>
      </c>
      <c r="B1032" s="8" t="s">
        <v>1300</v>
      </c>
      <c r="C1032" s="7">
        <v>381</v>
      </c>
      <c r="D1032" s="5">
        <v>13.5</v>
      </c>
      <c r="E1032" s="6" t="s">
        <v>273</v>
      </c>
      <c r="F1032" s="5">
        <v>6.3</v>
      </c>
      <c r="G1032" s="5">
        <v>4.5999999999999996</v>
      </c>
      <c r="H1032" s="5">
        <v>8</v>
      </c>
      <c r="I1032" s="7">
        <v>6051</v>
      </c>
    </row>
    <row r="1033" spans="1:9" ht="15.75" x14ac:dyDescent="0.25">
      <c r="A1033" s="8">
        <v>213011329</v>
      </c>
      <c r="B1033" s="8" t="s">
        <v>1301</v>
      </c>
      <c r="C1033" s="7">
        <v>459</v>
      </c>
      <c r="D1033" s="5">
        <v>14.9</v>
      </c>
      <c r="E1033" s="6" t="s">
        <v>273</v>
      </c>
      <c r="F1033" s="5">
        <v>5.8</v>
      </c>
      <c r="G1033" s="5">
        <v>4.0999999999999996</v>
      </c>
      <c r="H1033" s="5">
        <v>7.5</v>
      </c>
      <c r="I1033" s="7">
        <v>7873</v>
      </c>
    </row>
    <row r="1034" spans="1:9" ht="15.75" x14ac:dyDescent="0.25">
      <c r="A1034" s="8">
        <v>213011331</v>
      </c>
      <c r="B1034" s="8" t="s">
        <v>1302</v>
      </c>
      <c r="C1034" s="7">
        <v>458</v>
      </c>
      <c r="D1034" s="5">
        <v>13.8</v>
      </c>
      <c r="E1034" s="6" t="s">
        <v>273</v>
      </c>
      <c r="F1034" s="5">
        <v>7</v>
      </c>
      <c r="G1034" s="5">
        <v>5.0999999999999996</v>
      </c>
      <c r="H1034" s="5">
        <v>8.9</v>
      </c>
      <c r="I1034" s="7">
        <v>6530</v>
      </c>
    </row>
    <row r="1035" spans="1:9" ht="15.75" x14ac:dyDescent="0.25">
      <c r="A1035" s="8">
        <v>213011332</v>
      </c>
      <c r="B1035" s="8" t="s">
        <v>1303</v>
      </c>
      <c r="C1035" s="7">
        <v>859</v>
      </c>
      <c r="D1035" s="5">
        <v>12.5</v>
      </c>
      <c r="E1035" s="6" t="s">
        <v>273</v>
      </c>
      <c r="F1035" s="5">
        <v>8.1</v>
      </c>
      <c r="G1035" s="5">
        <v>6.1</v>
      </c>
      <c r="H1035" s="5">
        <v>10.1</v>
      </c>
      <c r="I1035" s="7">
        <v>10607</v>
      </c>
    </row>
    <row r="1036" spans="1:9" ht="15.75" x14ac:dyDescent="0.25">
      <c r="A1036" s="8">
        <v>213011333</v>
      </c>
      <c r="B1036" s="8" t="s">
        <v>1304</v>
      </c>
      <c r="C1036" s="7">
        <v>705</v>
      </c>
      <c r="D1036" s="5">
        <v>14.3</v>
      </c>
      <c r="E1036" s="6" t="s">
        <v>273</v>
      </c>
      <c r="F1036" s="5">
        <v>6.4</v>
      </c>
      <c r="G1036" s="5">
        <v>4.5999999999999996</v>
      </c>
      <c r="H1036" s="5">
        <v>8.1999999999999993</v>
      </c>
      <c r="I1036" s="7">
        <v>10961</v>
      </c>
    </row>
    <row r="1037" spans="1:9" ht="15.75" x14ac:dyDescent="0.25">
      <c r="A1037" s="8">
        <v>213011334</v>
      </c>
      <c r="B1037" s="8" t="s">
        <v>1305</v>
      </c>
      <c r="C1037" s="7">
        <v>1008</v>
      </c>
      <c r="D1037" s="5">
        <v>14</v>
      </c>
      <c r="E1037" s="6" t="s">
        <v>273</v>
      </c>
      <c r="F1037" s="5">
        <v>6.1</v>
      </c>
      <c r="G1037" s="5">
        <v>4.5</v>
      </c>
      <c r="H1037" s="5">
        <v>7.8</v>
      </c>
      <c r="I1037" s="7">
        <v>16405</v>
      </c>
    </row>
    <row r="1038" spans="1:9" ht="15.75" x14ac:dyDescent="0.25">
      <c r="A1038" s="8">
        <v>213011335</v>
      </c>
      <c r="B1038" s="8" t="s">
        <v>1306</v>
      </c>
      <c r="C1038" s="7">
        <v>745</v>
      </c>
      <c r="D1038" s="5">
        <v>15.3</v>
      </c>
      <c r="E1038" s="6" t="s">
        <v>273</v>
      </c>
      <c r="F1038" s="5">
        <v>5.5</v>
      </c>
      <c r="G1038" s="5">
        <v>3.9</v>
      </c>
      <c r="H1038" s="5">
        <v>7.2</v>
      </c>
      <c r="I1038" s="7">
        <v>13531</v>
      </c>
    </row>
    <row r="1039" spans="1:9" ht="15.75" x14ac:dyDescent="0.25">
      <c r="A1039" s="8">
        <v>213011336</v>
      </c>
      <c r="B1039" s="8" t="s">
        <v>1307</v>
      </c>
      <c r="C1039" s="7">
        <v>434</v>
      </c>
      <c r="D1039" s="5">
        <v>14.2</v>
      </c>
      <c r="E1039" s="6" t="s">
        <v>273</v>
      </c>
      <c r="F1039" s="5">
        <v>5.6</v>
      </c>
      <c r="G1039" s="5">
        <v>4.0999999999999996</v>
      </c>
      <c r="H1039" s="5">
        <v>7.2</v>
      </c>
      <c r="I1039" s="7">
        <v>7687</v>
      </c>
    </row>
    <row r="1040" spans="1:9" ht="15.75" x14ac:dyDescent="0.25">
      <c r="A1040" s="8">
        <v>213011337</v>
      </c>
      <c r="B1040" s="8" t="s">
        <v>1308</v>
      </c>
      <c r="C1040" s="7">
        <v>522</v>
      </c>
      <c r="D1040" s="5">
        <v>15.9</v>
      </c>
      <c r="E1040" s="6" t="s">
        <v>273</v>
      </c>
      <c r="F1040" s="5">
        <v>5.5</v>
      </c>
      <c r="G1040" s="5">
        <v>3.8</v>
      </c>
      <c r="H1040" s="5">
        <v>7.2</v>
      </c>
      <c r="I1040" s="7">
        <v>9551</v>
      </c>
    </row>
    <row r="1041" spans="1:9" ht="15.75" x14ac:dyDescent="0.25">
      <c r="A1041" s="8">
        <v>213011338</v>
      </c>
      <c r="B1041" s="8" t="s">
        <v>1309</v>
      </c>
      <c r="C1041" s="7">
        <v>924</v>
      </c>
      <c r="D1041" s="5">
        <v>13.6</v>
      </c>
      <c r="E1041" s="6" t="s">
        <v>273</v>
      </c>
      <c r="F1041" s="5">
        <v>6.3</v>
      </c>
      <c r="G1041" s="5">
        <v>4.5999999999999996</v>
      </c>
      <c r="H1041" s="5">
        <v>8</v>
      </c>
      <c r="I1041" s="7">
        <v>14640</v>
      </c>
    </row>
    <row r="1042" spans="1:9" ht="15.75" x14ac:dyDescent="0.25">
      <c r="A1042" s="8">
        <v>213011339</v>
      </c>
      <c r="B1042" s="8" t="s">
        <v>1310</v>
      </c>
      <c r="C1042" s="7">
        <v>639</v>
      </c>
      <c r="D1042" s="5">
        <v>12.9</v>
      </c>
      <c r="E1042" s="6" t="s">
        <v>273</v>
      </c>
      <c r="F1042" s="5">
        <v>7</v>
      </c>
      <c r="G1042" s="5">
        <v>5.2</v>
      </c>
      <c r="H1042" s="5">
        <v>8.8000000000000007</v>
      </c>
      <c r="I1042" s="7">
        <v>9118</v>
      </c>
    </row>
    <row r="1043" spans="1:9" ht="15.75" x14ac:dyDescent="0.25">
      <c r="A1043" s="8">
        <v>213011340</v>
      </c>
      <c r="B1043" s="8" t="s">
        <v>1311</v>
      </c>
      <c r="C1043" s="7">
        <v>999</v>
      </c>
      <c r="D1043" s="5">
        <v>12.5</v>
      </c>
      <c r="E1043" s="6" t="s">
        <v>273</v>
      </c>
      <c r="F1043" s="5">
        <v>7.2</v>
      </c>
      <c r="G1043" s="5">
        <v>5.4</v>
      </c>
      <c r="H1043" s="5">
        <v>8.9</v>
      </c>
      <c r="I1043" s="7">
        <v>13935</v>
      </c>
    </row>
    <row r="1044" spans="1:9" ht="15.75" x14ac:dyDescent="0.25">
      <c r="A1044" s="8">
        <v>213011569</v>
      </c>
      <c r="B1044" s="8" t="s">
        <v>1312</v>
      </c>
      <c r="C1044" s="7">
        <v>923</v>
      </c>
      <c r="D1044" s="5">
        <v>13.4</v>
      </c>
      <c r="E1044" s="6" t="s">
        <v>273</v>
      </c>
      <c r="F1044" s="5">
        <v>6.6</v>
      </c>
      <c r="G1044" s="5">
        <v>4.9000000000000004</v>
      </c>
      <c r="H1044" s="5">
        <v>8.3000000000000007</v>
      </c>
      <c r="I1044" s="7">
        <v>14032</v>
      </c>
    </row>
    <row r="1045" spans="1:9" ht="15.75" x14ac:dyDescent="0.25">
      <c r="A1045" s="8">
        <v>213011570</v>
      </c>
      <c r="B1045" s="8" t="s">
        <v>1313</v>
      </c>
      <c r="C1045" s="7">
        <v>307</v>
      </c>
      <c r="D1045" s="5">
        <v>15.1</v>
      </c>
      <c r="E1045" s="6" t="s">
        <v>273</v>
      </c>
      <c r="F1045" s="5">
        <v>5</v>
      </c>
      <c r="G1045" s="5">
        <v>3.5</v>
      </c>
      <c r="H1045" s="5">
        <v>6.5</v>
      </c>
      <c r="I1045" s="7">
        <v>6150</v>
      </c>
    </row>
    <row r="1046" spans="1:9" ht="15.75" x14ac:dyDescent="0.25">
      <c r="A1046" s="8">
        <v>213021341</v>
      </c>
      <c r="B1046" s="8" t="s">
        <v>1314</v>
      </c>
      <c r="C1046" s="7">
        <v>773</v>
      </c>
      <c r="D1046" s="5">
        <v>12.3</v>
      </c>
      <c r="E1046" s="6" t="s">
        <v>273</v>
      </c>
      <c r="F1046" s="5">
        <v>7.2</v>
      </c>
      <c r="G1046" s="5">
        <v>5.5</v>
      </c>
      <c r="H1046" s="5">
        <v>8.9</v>
      </c>
      <c r="I1046" s="7">
        <v>10748</v>
      </c>
    </row>
    <row r="1047" spans="1:9" ht="15.75" x14ac:dyDescent="0.25">
      <c r="A1047" s="8">
        <v>213021342</v>
      </c>
      <c r="B1047" s="8" t="s">
        <v>1315</v>
      </c>
      <c r="C1047" s="7">
        <v>1112</v>
      </c>
      <c r="D1047" s="5">
        <v>12.1</v>
      </c>
      <c r="E1047" s="6" t="s">
        <v>273</v>
      </c>
      <c r="F1047" s="5">
        <v>7.6</v>
      </c>
      <c r="G1047" s="5">
        <v>5.8</v>
      </c>
      <c r="H1047" s="5">
        <v>9.4</v>
      </c>
      <c r="I1047" s="7">
        <v>14695</v>
      </c>
    </row>
    <row r="1048" spans="1:9" ht="15.75" x14ac:dyDescent="0.25">
      <c r="A1048" s="8">
        <v>213021343</v>
      </c>
      <c r="B1048" s="8" t="s">
        <v>1316</v>
      </c>
      <c r="C1048" s="7">
        <v>789</v>
      </c>
      <c r="D1048" s="5">
        <v>12.4</v>
      </c>
      <c r="E1048" s="6" t="s">
        <v>273</v>
      </c>
      <c r="F1048" s="5">
        <v>6.9</v>
      </c>
      <c r="G1048" s="5">
        <v>5.2</v>
      </c>
      <c r="H1048" s="5">
        <v>8.6</v>
      </c>
      <c r="I1048" s="7">
        <v>11391</v>
      </c>
    </row>
    <row r="1049" spans="1:9" ht="15.75" x14ac:dyDescent="0.25">
      <c r="A1049" s="8">
        <v>213021344</v>
      </c>
      <c r="B1049" s="8" t="s">
        <v>1317</v>
      </c>
      <c r="C1049" s="7">
        <v>1017</v>
      </c>
      <c r="D1049" s="5">
        <v>12.2</v>
      </c>
      <c r="E1049" s="6" t="s">
        <v>273</v>
      </c>
      <c r="F1049" s="5">
        <v>7.1</v>
      </c>
      <c r="G1049" s="5">
        <v>5.4</v>
      </c>
      <c r="H1049" s="5">
        <v>8.8000000000000007</v>
      </c>
      <c r="I1049" s="7">
        <v>14318</v>
      </c>
    </row>
    <row r="1050" spans="1:9" ht="15.75" x14ac:dyDescent="0.25">
      <c r="A1050" s="8">
        <v>213021345</v>
      </c>
      <c r="B1050" s="8" t="s">
        <v>1318</v>
      </c>
      <c r="C1050" s="7">
        <v>269</v>
      </c>
      <c r="D1050" s="5">
        <v>13.3</v>
      </c>
      <c r="E1050" s="6" t="s">
        <v>273</v>
      </c>
      <c r="F1050" s="5">
        <v>7.2</v>
      </c>
      <c r="G1050" s="5">
        <v>5.3</v>
      </c>
      <c r="H1050" s="5">
        <v>9</v>
      </c>
      <c r="I1050" s="7">
        <v>3760</v>
      </c>
    </row>
    <row r="1051" spans="1:9" ht="15.75" x14ac:dyDescent="0.25">
      <c r="A1051" s="8">
        <v>213021346</v>
      </c>
      <c r="B1051" s="8" t="s">
        <v>1319</v>
      </c>
      <c r="C1051" s="7">
        <v>885</v>
      </c>
      <c r="D1051" s="5">
        <v>12.3</v>
      </c>
      <c r="E1051" s="6" t="s">
        <v>273</v>
      </c>
      <c r="F1051" s="5">
        <v>7</v>
      </c>
      <c r="G1051" s="5">
        <v>5.3</v>
      </c>
      <c r="H1051" s="5">
        <v>8.6</v>
      </c>
      <c r="I1051" s="7">
        <v>12730</v>
      </c>
    </row>
    <row r="1052" spans="1:9" ht="15.75" x14ac:dyDescent="0.25">
      <c r="A1052" s="8">
        <v>213031347</v>
      </c>
      <c r="B1052" s="8" t="s">
        <v>1320</v>
      </c>
      <c r="C1052" s="7">
        <v>926</v>
      </c>
      <c r="D1052" s="5">
        <v>14.3</v>
      </c>
      <c r="E1052" s="6" t="s">
        <v>273</v>
      </c>
      <c r="F1052" s="5">
        <v>5.8</v>
      </c>
      <c r="G1052" s="5">
        <v>4.2</v>
      </c>
      <c r="H1052" s="5">
        <v>7.4</v>
      </c>
      <c r="I1052" s="7">
        <v>16020</v>
      </c>
    </row>
    <row r="1053" spans="1:9" ht="15.75" x14ac:dyDescent="0.25">
      <c r="A1053" s="8">
        <v>213031348</v>
      </c>
      <c r="B1053" s="8" t="s">
        <v>1321</v>
      </c>
      <c r="C1053" s="7">
        <v>1007</v>
      </c>
      <c r="D1053" s="5">
        <v>13</v>
      </c>
      <c r="E1053" s="6" t="s">
        <v>273</v>
      </c>
      <c r="F1053" s="5">
        <v>6.7</v>
      </c>
      <c r="G1053" s="5">
        <v>5</v>
      </c>
      <c r="H1053" s="5">
        <v>8.4</v>
      </c>
      <c r="I1053" s="7">
        <v>15069</v>
      </c>
    </row>
    <row r="1054" spans="1:9" ht="15.75" x14ac:dyDescent="0.25">
      <c r="A1054" s="8">
        <v>213031349</v>
      </c>
      <c r="B1054" s="8" t="s">
        <v>1322</v>
      </c>
      <c r="C1054" s="7">
        <v>615</v>
      </c>
      <c r="D1054" s="5">
        <v>13.8</v>
      </c>
      <c r="E1054" s="6" t="s">
        <v>273</v>
      </c>
      <c r="F1054" s="5">
        <v>5.6</v>
      </c>
      <c r="G1054" s="5">
        <v>4.0999999999999996</v>
      </c>
      <c r="H1054" s="5">
        <v>7.1</v>
      </c>
      <c r="I1054" s="7">
        <v>10983</v>
      </c>
    </row>
    <row r="1055" spans="1:9" ht="15.75" x14ac:dyDescent="0.25">
      <c r="A1055" s="8">
        <v>213031350</v>
      </c>
      <c r="B1055" s="8" t="s">
        <v>1323</v>
      </c>
      <c r="C1055" s="7">
        <v>579</v>
      </c>
      <c r="D1055" s="5">
        <v>12.7</v>
      </c>
      <c r="E1055" s="6" t="s">
        <v>273</v>
      </c>
      <c r="F1055" s="5">
        <v>7.8</v>
      </c>
      <c r="G1055" s="5">
        <v>5.9</v>
      </c>
      <c r="H1055" s="5">
        <v>9.8000000000000007</v>
      </c>
      <c r="I1055" s="7">
        <v>7404</v>
      </c>
    </row>
    <row r="1056" spans="1:9" ht="15.75" x14ac:dyDescent="0.25">
      <c r="A1056" s="8">
        <v>213031351</v>
      </c>
      <c r="B1056" s="8" t="s">
        <v>1324</v>
      </c>
      <c r="C1056" s="7">
        <v>684</v>
      </c>
      <c r="D1056" s="5">
        <v>12.9</v>
      </c>
      <c r="E1056" s="6" t="s">
        <v>273</v>
      </c>
      <c r="F1056" s="5">
        <v>7.1</v>
      </c>
      <c r="G1056" s="5">
        <v>5.3</v>
      </c>
      <c r="H1056" s="5">
        <v>8.9</v>
      </c>
      <c r="I1056" s="7">
        <v>9604</v>
      </c>
    </row>
    <row r="1057" spans="1:9" ht="15.75" x14ac:dyDescent="0.25">
      <c r="A1057" s="8">
        <v>213031352</v>
      </c>
      <c r="B1057" s="8" t="s">
        <v>1325</v>
      </c>
      <c r="C1057" s="7">
        <v>961</v>
      </c>
      <c r="D1057" s="5">
        <v>12.4</v>
      </c>
      <c r="E1057" s="6" t="s">
        <v>273</v>
      </c>
      <c r="F1057" s="5">
        <v>7.8</v>
      </c>
      <c r="G1057" s="5">
        <v>5.9</v>
      </c>
      <c r="H1057" s="5">
        <v>9.6999999999999993</v>
      </c>
      <c r="I1057" s="7">
        <v>12290</v>
      </c>
    </row>
    <row r="1058" spans="1:9" ht="15.75" x14ac:dyDescent="0.25">
      <c r="A1058" s="8">
        <v>213041353</v>
      </c>
      <c r="B1058" s="8" t="s">
        <v>1326</v>
      </c>
      <c r="C1058" s="7">
        <v>1820</v>
      </c>
      <c r="D1058" s="5">
        <v>12.1</v>
      </c>
      <c r="E1058" s="6" t="s">
        <v>273</v>
      </c>
      <c r="F1058" s="5">
        <v>9.4</v>
      </c>
      <c r="G1058" s="5">
        <v>7.1</v>
      </c>
      <c r="H1058" s="5">
        <v>11.6</v>
      </c>
      <c r="I1058" s="7">
        <v>19422</v>
      </c>
    </row>
    <row r="1059" spans="1:9" ht="15.75" x14ac:dyDescent="0.25">
      <c r="A1059" s="8">
        <v>213041358</v>
      </c>
      <c r="B1059" s="8" t="s">
        <v>1327</v>
      </c>
      <c r="C1059" s="7">
        <v>1514</v>
      </c>
      <c r="D1059" s="5">
        <v>12.4</v>
      </c>
      <c r="E1059" s="6" t="s">
        <v>273</v>
      </c>
      <c r="F1059" s="5">
        <v>9.6</v>
      </c>
      <c r="G1059" s="5">
        <v>7.2</v>
      </c>
      <c r="H1059" s="5">
        <v>11.9</v>
      </c>
      <c r="I1059" s="7">
        <v>15805</v>
      </c>
    </row>
    <row r="1060" spans="1:9" ht="15.75" x14ac:dyDescent="0.25">
      <c r="A1060" s="8">
        <v>213041359</v>
      </c>
      <c r="B1060" s="8" t="s">
        <v>1328</v>
      </c>
      <c r="C1060" s="7">
        <v>653</v>
      </c>
      <c r="D1060" s="5">
        <v>14.5</v>
      </c>
      <c r="E1060" s="6" t="s">
        <v>273</v>
      </c>
      <c r="F1060" s="5">
        <v>4.7</v>
      </c>
      <c r="G1060" s="5">
        <v>3.4</v>
      </c>
      <c r="H1060" s="5">
        <v>6.1</v>
      </c>
      <c r="I1060" s="7">
        <v>13853</v>
      </c>
    </row>
    <row r="1061" spans="1:9" ht="15.75" x14ac:dyDescent="0.25">
      <c r="A1061" s="8">
        <v>213041360</v>
      </c>
      <c r="B1061" s="8" t="s">
        <v>1329</v>
      </c>
      <c r="C1061" s="7">
        <v>969</v>
      </c>
      <c r="D1061" s="5">
        <v>13.2</v>
      </c>
      <c r="E1061" s="6" t="s">
        <v>273</v>
      </c>
      <c r="F1061" s="5">
        <v>6.7</v>
      </c>
      <c r="G1061" s="5">
        <v>4.9000000000000004</v>
      </c>
      <c r="H1061" s="5">
        <v>8.4</v>
      </c>
      <c r="I1061" s="7">
        <v>14554</v>
      </c>
    </row>
    <row r="1062" spans="1:9" ht="15.75" x14ac:dyDescent="0.25">
      <c r="A1062" s="8">
        <v>213041461</v>
      </c>
      <c r="B1062" s="8" t="s">
        <v>1330</v>
      </c>
      <c r="C1062" s="7">
        <v>300</v>
      </c>
      <c r="D1062" s="5">
        <v>14</v>
      </c>
      <c r="E1062" s="6" t="s">
        <v>273</v>
      </c>
      <c r="F1062" s="5">
        <v>6.8</v>
      </c>
      <c r="G1062" s="5">
        <v>4.9000000000000004</v>
      </c>
      <c r="H1062" s="5">
        <v>8.6999999999999993</v>
      </c>
      <c r="I1062" s="7">
        <v>4407</v>
      </c>
    </row>
    <row r="1063" spans="1:9" ht="15.75" x14ac:dyDescent="0.25">
      <c r="A1063" s="8">
        <v>213041462</v>
      </c>
      <c r="B1063" s="8" t="s">
        <v>1331</v>
      </c>
      <c r="C1063" s="7">
        <v>253</v>
      </c>
      <c r="D1063" s="5">
        <v>14.8</v>
      </c>
      <c r="E1063" s="6" t="s">
        <v>273</v>
      </c>
      <c r="F1063" s="5">
        <v>5.7</v>
      </c>
      <c r="G1063" s="5">
        <v>4.0999999999999996</v>
      </c>
      <c r="H1063" s="5">
        <v>7.4</v>
      </c>
      <c r="I1063" s="7">
        <v>4418</v>
      </c>
    </row>
    <row r="1064" spans="1:9" ht="15.75" x14ac:dyDescent="0.25">
      <c r="A1064" s="8">
        <v>213041463</v>
      </c>
      <c r="B1064" s="8" t="s">
        <v>1332</v>
      </c>
      <c r="C1064" s="7">
        <v>1072</v>
      </c>
      <c r="D1064" s="5">
        <v>13</v>
      </c>
      <c r="E1064" s="6" t="s">
        <v>273</v>
      </c>
      <c r="F1064" s="5">
        <v>6.8</v>
      </c>
      <c r="G1064" s="5">
        <v>5.0999999999999996</v>
      </c>
      <c r="H1064" s="5">
        <v>8.6</v>
      </c>
      <c r="I1064" s="7">
        <v>15666</v>
      </c>
    </row>
    <row r="1065" spans="1:9" ht="15.75" x14ac:dyDescent="0.25">
      <c r="A1065" s="8">
        <v>213041571</v>
      </c>
      <c r="B1065" s="8" t="s">
        <v>1333</v>
      </c>
      <c r="C1065" s="7">
        <v>592</v>
      </c>
      <c r="D1065" s="5">
        <v>12.8</v>
      </c>
      <c r="E1065" s="6" t="s">
        <v>273</v>
      </c>
      <c r="F1065" s="5">
        <v>8.3000000000000007</v>
      </c>
      <c r="G1065" s="5">
        <v>6.2</v>
      </c>
      <c r="H1065" s="5">
        <v>10.4</v>
      </c>
      <c r="I1065" s="7">
        <v>7107</v>
      </c>
    </row>
    <row r="1066" spans="1:9" ht="15.75" x14ac:dyDescent="0.25">
      <c r="A1066" s="8">
        <v>213041572</v>
      </c>
      <c r="B1066" s="8" t="s">
        <v>1334</v>
      </c>
      <c r="C1066" s="7">
        <v>288</v>
      </c>
      <c r="D1066" s="5">
        <v>15.3</v>
      </c>
      <c r="E1066" s="6" t="s">
        <v>273</v>
      </c>
      <c r="F1066" s="5">
        <v>4.8</v>
      </c>
      <c r="G1066" s="5">
        <v>3.4</v>
      </c>
      <c r="H1066" s="5">
        <v>6.2</v>
      </c>
      <c r="I1066" s="7">
        <v>6006</v>
      </c>
    </row>
    <row r="1067" spans="1:9" ht="15.75" x14ac:dyDescent="0.25">
      <c r="A1067" s="8">
        <v>213041573</v>
      </c>
      <c r="B1067" s="8" t="s">
        <v>1335</v>
      </c>
      <c r="C1067" s="7">
        <v>197</v>
      </c>
      <c r="D1067" s="5">
        <v>13.9</v>
      </c>
      <c r="E1067" s="6" t="s">
        <v>273</v>
      </c>
      <c r="F1067" s="5">
        <v>9</v>
      </c>
      <c r="G1067" s="5">
        <v>6.6</v>
      </c>
      <c r="H1067" s="5">
        <v>11.5</v>
      </c>
      <c r="I1067" s="7">
        <v>2184</v>
      </c>
    </row>
    <row r="1068" spans="1:9" ht="15.75" x14ac:dyDescent="0.25">
      <c r="A1068" s="8">
        <v>213041574</v>
      </c>
      <c r="B1068" s="8" t="s">
        <v>1336</v>
      </c>
      <c r="C1068" s="7">
        <v>525</v>
      </c>
      <c r="D1068" s="5">
        <v>13.8</v>
      </c>
      <c r="E1068" s="6" t="s">
        <v>273</v>
      </c>
      <c r="F1068" s="5">
        <v>5.7</v>
      </c>
      <c r="G1068" s="5">
        <v>4.0999999999999996</v>
      </c>
      <c r="H1068" s="5">
        <v>7.2</v>
      </c>
      <c r="I1068" s="7">
        <v>9267</v>
      </c>
    </row>
    <row r="1069" spans="1:9" ht="15.75" x14ac:dyDescent="0.25">
      <c r="A1069" s="8">
        <v>213041575</v>
      </c>
      <c r="B1069" s="8" t="s">
        <v>1337</v>
      </c>
      <c r="C1069" s="7">
        <v>1021</v>
      </c>
      <c r="D1069" s="5">
        <v>12.6</v>
      </c>
      <c r="E1069" s="6" t="s">
        <v>273</v>
      </c>
      <c r="F1069" s="5">
        <v>8</v>
      </c>
      <c r="G1069" s="5">
        <v>6</v>
      </c>
      <c r="H1069" s="5">
        <v>9.9</v>
      </c>
      <c r="I1069" s="7">
        <v>12832</v>
      </c>
    </row>
    <row r="1070" spans="1:9" ht="15.75" x14ac:dyDescent="0.25">
      <c r="A1070" s="8">
        <v>213041576</v>
      </c>
      <c r="B1070" s="8" t="s">
        <v>1338</v>
      </c>
      <c r="C1070" s="7">
        <v>918</v>
      </c>
      <c r="D1070" s="5">
        <v>12.5</v>
      </c>
      <c r="E1070" s="6" t="s">
        <v>273</v>
      </c>
      <c r="F1070" s="5">
        <v>10.3</v>
      </c>
      <c r="G1070" s="5">
        <v>7.8</v>
      </c>
      <c r="H1070" s="5">
        <v>12.8</v>
      </c>
      <c r="I1070" s="7">
        <v>8910</v>
      </c>
    </row>
    <row r="1071" spans="1:9" ht="15.75" x14ac:dyDescent="0.25">
      <c r="A1071" s="8">
        <v>213041577</v>
      </c>
      <c r="B1071" s="8" t="s">
        <v>1339</v>
      </c>
      <c r="C1071" s="7">
        <v>726</v>
      </c>
      <c r="D1071" s="5">
        <v>12.7</v>
      </c>
      <c r="E1071" s="6" t="s">
        <v>273</v>
      </c>
      <c r="F1071" s="5">
        <v>11.7</v>
      </c>
      <c r="G1071" s="5">
        <v>8.8000000000000007</v>
      </c>
      <c r="H1071" s="5">
        <v>14.6</v>
      </c>
      <c r="I1071" s="7">
        <v>6195</v>
      </c>
    </row>
    <row r="1072" spans="1:9" ht="15.75" x14ac:dyDescent="0.25">
      <c r="A1072" s="8">
        <v>213041578</v>
      </c>
      <c r="B1072" s="8" t="s">
        <v>1340</v>
      </c>
      <c r="C1072" s="7">
        <v>1192</v>
      </c>
      <c r="D1072" s="5">
        <v>12.6</v>
      </c>
      <c r="E1072" s="6" t="s">
        <v>273</v>
      </c>
      <c r="F1072" s="5">
        <v>9.1999999999999993</v>
      </c>
      <c r="G1072" s="5">
        <v>6.9</v>
      </c>
      <c r="H1072" s="5">
        <v>11.4</v>
      </c>
      <c r="I1072" s="7">
        <v>13006</v>
      </c>
    </row>
    <row r="1073" spans="1:9" ht="15.75" x14ac:dyDescent="0.25">
      <c r="A1073" s="8">
        <v>213051361</v>
      </c>
      <c r="B1073" s="8" t="s">
        <v>1341</v>
      </c>
      <c r="C1073" s="7">
        <v>1128</v>
      </c>
      <c r="D1073" s="5">
        <v>12.5</v>
      </c>
      <c r="E1073" s="6" t="s">
        <v>273</v>
      </c>
      <c r="F1073" s="5">
        <v>7.8</v>
      </c>
      <c r="G1073" s="5">
        <v>5.9</v>
      </c>
      <c r="H1073" s="5">
        <v>9.6999999999999993</v>
      </c>
      <c r="I1073" s="7">
        <v>14471</v>
      </c>
    </row>
    <row r="1074" spans="1:9" ht="15.75" x14ac:dyDescent="0.25">
      <c r="A1074" s="8">
        <v>213051362</v>
      </c>
      <c r="B1074" s="8" t="s">
        <v>1342</v>
      </c>
      <c r="C1074" s="7">
        <v>1131</v>
      </c>
      <c r="D1074" s="5">
        <v>12.7</v>
      </c>
      <c r="E1074" s="6" t="s">
        <v>273</v>
      </c>
      <c r="F1074" s="5">
        <v>7.8</v>
      </c>
      <c r="G1074" s="5">
        <v>5.8</v>
      </c>
      <c r="H1074" s="5">
        <v>9.6999999999999993</v>
      </c>
      <c r="I1074" s="7">
        <v>14539</v>
      </c>
    </row>
    <row r="1075" spans="1:9" ht="15.75" x14ac:dyDescent="0.25">
      <c r="A1075" s="8">
        <v>213051363</v>
      </c>
      <c r="B1075" s="8" t="s">
        <v>1343</v>
      </c>
      <c r="C1075" s="7">
        <v>470</v>
      </c>
      <c r="D1075" s="5">
        <v>14.2</v>
      </c>
      <c r="E1075" s="6" t="s">
        <v>273</v>
      </c>
      <c r="F1075" s="5">
        <v>5</v>
      </c>
      <c r="G1075" s="5">
        <v>3.6</v>
      </c>
      <c r="H1075" s="5">
        <v>6.4</v>
      </c>
      <c r="I1075" s="7">
        <v>9350</v>
      </c>
    </row>
    <row r="1076" spans="1:9" ht="15.75" x14ac:dyDescent="0.25">
      <c r="A1076" s="8">
        <v>213051368</v>
      </c>
      <c r="B1076" s="8" t="s">
        <v>1344</v>
      </c>
      <c r="C1076" s="7">
        <v>932</v>
      </c>
      <c r="D1076" s="5">
        <v>12.5</v>
      </c>
      <c r="E1076" s="6" t="s">
        <v>273</v>
      </c>
      <c r="F1076" s="5">
        <v>7</v>
      </c>
      <c r="G1076" s="5">
        <v>5.3</v>
      </c>
      <c r="H1076" s="5">
        <v>8.8000000000000007</v>
      </c>
      <c r="I1076" s="7">
        <v>13248</v>
      </c>
    </row>
    <row r="1077" spans="1:9" ht="15.75" x14ac:dyDescent="0.25">
      <c r="A1077" s="8">
        <v>213051464</v>
      </c>
      <c r="B1077" s="8" t="s">
        <v>1345</v>
      </c>
      <c r="C1077" s="7">
        <v>827</v>
      </c>
      <c r="D1077" s="5">
        <v>13.3</v>
      </c>
      <c r="E1077" s="6" t="s">
        <v>273</v>
      </c>
      <c r="F1077" s="5">
        <v>5.8</v>
      </c>
      <c r="G1077" s="5">
        <v>4.3</v>
      </c>
      <c r="H1077" s="5">
        <v>7.3</v>
      </c>
      <c r="I1077" s="7">
        <v>14358</v>
      </c>
    </row>
    <row r="1078" spans="1:9" ht="15.75" x14ac:dyDescent="0.25">
      <c r="A1078" s="8">
        <v>213051466</v>
      </c>
      <c r="B1078" s="8" t="s">
        <v>1346</v>
      </c>
      <c r="C1078" s="7">
        <v>583</v>
      </c>
      <c r="D1078" s="5">
        <v>14.5</v>
      </c>
      <c r="E1078" s="6" t="s">
        <v>273</v>
      </c>
      <c r="F1078" s="5">
        <v>4.4000000000000004</v>
      </c>
      <c r="G1078" s="5">
        <v>3.2</v>
      </c>
      <c r="H1078" s="5">
        <v>5.7</v>
      </c>
      <c r="I1078" s="7">
        <v>13141</v>
      </c>
    </row>
    <row r="1079" spans="1:9" ht="15.75" x14ac:dyDescent="0.25">
      <c r="A1079" s="8">
        <v>213051467</v>
      </c>
      <c r="B1079" s="8" t="s">
        <v>1347</v>
      </c>
      <c r="C1079" s="7">
        <v>1231</v>
      </c>
      <c r="D1079" s="5">
        <v>12.5</v>
      </c>
      <c r="E1079" s="6" t="s">
        <v>273</v>
      </c>
      <c r="F1079" s="5">
        <v>8.5</v>
      </c>
      <c r="G1079" s="5">
        <v>6.4</v>
      </c>
      <c r="H1079" s="5">
        <v>10.5</v>
      </c>
      <c r="I1079" s="7">
        <v>14537</v>
      </c>
    </row>
    <row r="1080" spans="1:9" ht="15.75" x14ac:dyDescent="0.25">
      <c r="A1080" s="8">
        <v>213051468</v>
      </c>
      <c r="B1080" s="8" t="s">
        <v>1348</v>
      </c>
      <c r="C1080" s="7">
        <v>1325</v>
      </c>
      <c r="D1080" s="5">
        <v>12.5</v>
      </c>
      <c r="E1080" s="6" t="s">
        <v>273</v>
      </c>
      <c r="F1080" s="5">
        <v>7</v>
      </c>
      <c r="G1080" s="5">
        <v>5.3</v>
      </c>
      <c r="H1080" s="5">
        <v>8.6999999999999993</v>
      </c>
      <c r="I1080" s="7">
        <v>19043</v>
      </c>
    </row>
    <row r="1081" spans="1:9" ht="15.75" x14ac:dyDescent="0.25">
      <c r="A1081" s="8">
        <v>213051579</v>
      </c>
      <c r="B1081" s="8" t="s">
        <v>1349</v>
      </c>
      <c r="C1081" s="7">
        <v>357</v>
      </c>
      <c r="D1081" s="5">
        <v>14.9</v>
      </c>
      <c r="E1081" s="6" t="s">
        <v>273</v>
      </c>
      <c r="F1081" s="5">
        <v>4.5999999999999996</v>
      </c>
      <c r="G1081" s="5">
        <v>3.3</v>
      </c>
      <c r="H1081" s="5">
        <v>6</v>
      </c>
      <c r="I1081" s="7">
        <v>7690</v>
      </c>
    </row>
    <row r="1082" spans="1:9" ht="15.75" x14ac:dyDescent="0.25">
      <c r="A1082" s="8">
        <v>213051580</v>
      </c>
      <c r="B1082" s="8" t="s">
        <v>1350</v>
      </c>
      <c r="C1082" s="7">
        <v>661</v>
      </c>
      <c r="D1082" s="5">
        <v>13.1</v>
      </c>
      <c r="E1082" s="6" t="s">
        <v>273</v>
      </c>
      <c r="F1082" s="5">
        <v>6.1</v>
      </c>
      <c r="G1082" s="5">
        <v>4.5</v>
      </c>
      <c r="H1082" s="5">
        <v>7.7</v>
      </c>
      <c r="I1082" s="7">
        <v>10806</v>
      </c>
    </row>
    <row r="1083" spans="1:9" ht="15.75" x14ac:dyDescent="0.25">
      <c r="A1083" s="8">
        <v>213051581</v>
      </c>
      <c r="B1083" s="8" t="s">
        <v>1351</v>
      </c>
      <c r="C1083" s="7">
        <v>356</v>
      </c>
      <c r="D1083" s="5">
        <v>14.3</v>
      </c>
      <c r="E1083" s="6" t="s">
        <v>273</v>
      </c>
      <c r="F1083" s="5">
        <v>5.0999999999999996</v>
      </c>
      <c r="G1083" s="5">
        <v>3.6</v>
      </c>
      <c r="H1083" s="5">
        <v>6.5</v>
      </c>
      <c r="I1083" s="7">
        <v>7040</v>
      </c>
    </row>
    <row r="1084" spans="1:9" ht="15.75" x14ac:dyDescent="0.25">
      <c r="A1084" s="8">
        <v>213051582</v>
      </c>
      <c r="B1084" s="8" t="s">
        <v>1352</v>
      </c>
      <c r="C1084" s="7">
        <v>285</v>
      </c>
      <c r="D1084" s="5">
        <v>17.399999999999999</v>
      </c>
      <c r="E1084" s="6" t="s">
        <v>273</v>
      </c>
      <c r="F1084" s="5">
        <v>3.3</v>
      </c>
      <c r="G1084" s="5">
        <v>2.2000000000000002</v>
      </c>
      <c r="H1084" s="5">
        <v>4.4000000000000004</v>
      </c>
      <c r="I1084" s="7">
        <v>8725</v>
      </c>
    </row>
    <row r="1085" spans="1:9" ht="15.75" x14ac:dyDescent="0.25">
      <c r="A1085" s="8">
        <v>213051583</v>
      </c>
      <c r="B1085" s="8" t="s">
        <v>1353</v>
      </c>
      <c r="C1085" s="7">
        <v>857</v>
      </c>
      <c r="D1085" s="5">
        <v>15.2</v>
      </c>
      <c r="E1085" s="6" t="s">
        <v>273</v>
      </c>
      <c r="F1085" s="5">
        <v>4.2</v>
      </c>
      <c r="G1085" s="5">
        <v>3</v>
      </c>
      <c r="H1085" s="5">
        <v>5.5</v>
      </c>
      <c r="I1085" s="7">
        <v>20210</v>
      </c>
    </row>
    <row r="1086" spans="1:9" ht="15.75" x14ac:dyDescent="0.25">
      <c r="A1086" s="8">
        <v>213051584</v>
      </c>
      <c r="B1086" s="8" t="s">
        <v>1354</v>
      </c>
      <c r="C1086" s="7">
        <v>188</v>
      </c>
      <c r="D1086" s="5">
        <v>19</v>
      </c>
      <c r="E1086" s="6" t="s">
        <v>273</v>
      </c>
      <c r="F1086" s="5">
        <v>2.9</v>
      </c>
      <c r="G1086" s="5">
        <v>1.8</v>
      </c>
      <c r="H1086" s="5">
        <v>4</v>
      </c>
      <c r="I1086" s="7">
        <v>6448</v>
      </c>
    </row>
    <row r="1087" spans="1:9" ht="15.75" x14ac:dyDescent="0.25">
      <c r="A1087" s="8">
        <v>213051585</v>
      </c>
      <c r="B1087" s="8" t="s">
        <v>1355</v>
      </c>
      <c r="C1087" s="7">
        <v>420</v>
      </c>
      <c r="D1087" s="5">
        <v>14.3</v>
      </c>
      <c r="E1087" s="6" t="s">
        <v>273</v>
      </c>
      <c r="F1087" s="5">
        <v>5.2</v>
      </c>
      <c r="G1087" s="5">
        <v>3.8</v>
      </c>
      <c r="H1087" s="5">
        <v>6.7</v>
      </c>
      <c r="I1087" s="7">
        <v>8008</v>
      </c>
    </row>
    <row r="1088" spans="1:9" ht="15.75" x14ac:dyDescent="0.25">
      <c r="A1088" s="8">
        <v>213051586</v>
      </c>
      <c r="B1088" s="8" t="s">
        <v>1356</v>
      </c>
      <c r="C1088" s="7">
        <v>216</v>
      </c>
      <c r="D1088" s="5">
        <v>18.3</v>
      </c>
      <c r="E1088" s="6" t="s">
        <v>273</v>
      </c>
      <c r="F1088" s="5">
        <v>3</v>
      </c>
      <c r="G1088" s="5">
        <v>1.9</v>
      </c>
      <c r="H1088" s="5">
        <v>4</v>
      </c>
      <c r="I1088" s="7">
        <v>7251</v>
      </c>
    </row>
    <row r="1089" spans="1:9" ht="15.75" x14ac:dyDescent="0.25">
      <c r="A1089" s="8">
        <v>213051587</v>
      </c>
      <c r="B1089" s="8" t="s">
        <v>1357</v>
      </c>
      <c r="C1089" s="7">
        <v>233</v>
      </c>
      <c r="D1089" s="5">
        <v>16.899999999999999</v>
      </c>
      <c r="E1089" s="6" t="s">
        <v>273</v>
      </c>
      <c r="F1089" s="5">
        <v>3.3</v>
      </c>
      <c r="G1089" s="5">
        <v>2.2000000000000002</v>
      </c>
      <c r="H1089" s="5">
        <v>4.4000000000000004</v>
      </c>
      <c r="I1089" s="7">
        <v>7055</v>
      </c>
    </row>
    <row r="1090" spans="1:9" ht="15.75" x14ac:dyDescent="0.25">
      <c r="A1090" s="8">
        <v>213051588</v>
      </c>
      <c r="B1090" s="8" t="s">
        <v>1358</v>
      </c>
      <c r="C1090" s="7">
        <v>585</v>
      </c>
      <c r="D1090" s="5">
        <v>14.9</v>
      </c>
      <c r="E1090" s="6" t="s">
        <v>273</v>
      </c>
      <c r="F1090" s="5">
        <v>4.4000000000000004</v>
      </c>
      <c r="G1090" s="5">
        <v>3.1</v>
      </c>
      <c r="H1090" s="5">
        <v>5.7</v>
      </c>
      <c r="I1090" s="7">
        <v>13257</v>
      </c>
    </row>
    <row r="1091" spans="1:9" ht="15.75" x14ac:dyDescent="0.25">
      <c r="A1091" s="8">
        <v>213051589</v>
      </c>
      <c r="B1091" s="8" t="s">
        <v>1359</v>
      </c>
      <c r="C1091" s="7">
        <v>479</v>
      </c>
      <c r="D1091" s="5">
        <v>13.5</v>
      </c>
      <c r="E1091" s="6" t="s">
        <v>273</v>
      </c>
      <c r="F1091" s="5">
        <v>6.3</v>
      </c>
      <c r="G1091" s="5">
        <v>4.5999999999999996</v>
      </c>
      <c r="H1091" s="5">
        <v>7.9</v>
      </c>
      <c r="I1091" s="7">
        <v>7618</v>
      </c>
    </row>
    <row r="1092" spans="1:9" ht="15.75" x14ac:dyDescent="0.25">
      <c r="A1092" s="8">
        <v>213051590</v>
      </c>
      <c r="B1092" s="8" t="s">
        <v>1360</v>
      </c>
      <c r="C1092" s="7">
        <v>797</v>
      </c>
      <c r="D1092" s="5">
        <v>12.8</v>
      </c>
      <c r="E1092" s="6" t="s">
        <v>273</v>
      </c>
      <c r="F1092" s="5">
        <v>7.9</v>
      </c>
      <c r="G1092" s="5">
        <v>5.9</v>
      </c>
      <c r="H1092" s="5">
        <v>9.8000000000000007</v>
      </c>
      <c r="I1092" s="7">
        <v>10148</v>
      </c>
    </row>
    <row r="1093" spans="1:9" ht="15.75" x14ac:dyDescent="0.25">
      <c r="A1093" s="8">
        <v>214011370</v>
      </c>
      <c r="B1093" s="8" t="s">
        <v>1361</v>
      </c>
      <c r="C1093" s="7">
        <v>1581</v>
      </c>
      <c r="D1093" s="5">
        <v>12</v>
      </c>
      <c r="E1093" s="6" t="s">
        <v>273</v>
      </c>
      <c r="F1093" s="5">
        <v>9.1</v>
      </c>
      <c r="G1093" s="5">
        <v>7</v>
      </c>
      <c r="H1093" s="5">
        <v>11.2</v>
      </c>
      <c r="I1093" s="7">
        <v>17380</v>
      </c>
    </row>
    <row r="1094" spans="1:9" ht="15.75" x14ac:dyDescent="0.25">
      <c r="A1094" s="8">
        <v>214011371</v>
      </c>
      <c r="B1094" s="8" t="s">
        <v>1362</v>
      </c>
      <c r="C1094" s="7">
        <v>1782</v>
      </c>
      <c r="D1094" s="5">
        <v>11.8</v>
      </c>
      <c r="E1094" s="6" t="s">
        <v>273</v>
      </c>
      <c r="F1094" s="5">
        <v>9.6</v>
      </c>
      <c r="G1094" s="5">
        <v>7.4</v>
      </c>
      <c r="H1094" s="5">
        <v>11.8</v>
      </c>
      <c r="I1094" s="7">
        <v>18636</v>
      </c>
    </row>
    <row r="1095" spans="1:9" ht="15.75" x14ac:dyDescent="0.25">
      <c r="A1095" s="8">
        <v>214011372</v>
      </c>
      <c r="B1095" s="8" t="s">
        <v>1363</v>
      </c>
      <c r="C1095" s="7">
        <v>1643</v>
      </c>
      <c r="D1095" s="5">
        <v>11.9</v>
      </c>
      <c r="E1095" s="6" t="s">
        <v>273</v>
      </c>
      <c r="F1095" s="5">
        <v>10.8</v>
      </c>
      <c r="G1095" s="5">
        <v>8.3000000000000007</v>
      </c>
      <c r="H1095" s="5">
        <v>13.3</v>
      </c>
      <c r="I1095" s="7">
        <v>15250</v>
      </c>
    </row>
    <row r="1096" spans="1:9" ht="15.75" x14ac:dyDescent="0.25">
      <c r="A1096" s="8">
        <v>214011373</v>
      </c>
      <c r="B1096" s="8" t="s">
        <v>1364</v>
      </c>
      <c r="C1096" s="7">
        <v>1134</v>
      </c>
      <c r="D1096" s="5">
        <v>12.1</v>
      </c>
      <c r="E1096" s="6" t="s">
        <v>273</v>
      </c>
      <c r="F1096" s="5">
        <v>8</v>
      </c>
      <c r="G1096" s="5">
        <v>6.1</v>
      </c>
      <c r="H1096" s="5">
        <v>9.9</v>
      </c>
      <c r="I1096" s="7">
        <v>14214</v>
      </c>
    </row>
    <row r="1097" spans="1:9" ht="15.75" x14ac:dyDescent="0.25">
      <c r="A1097" s="8">
        <v>214011374</v>
      </c>
      <c r="B1097" s="8" t="s">
        <v>1365</v>
      </c>
      <c r="C1097" s="7">
        <v>1783</v>
      </c>
      <c r="D1097" s="5">
        <v>12</v>
      </c>
      <c r="E1097" s="6" t="s">
        <v>273</v>
      </c>
      <c r="F1097" s="5">
        <v>9.1</v>
      </c>
      <c r="G1097" s="5">
        <v>7</v>
      </c>
      <c r="H1097" s="5">
        <v>11.3</v>
      </c>
      <c r="I1097" s="7">
        <v>19526</v>
      </c>
    </row>
    <row r="1098" spans="1:9" ht="15.75" x14ac:dyDescent="0.25">
      <c r="A1098" s="8">
        <v>214011375</v>
      </c>
      <c r="B1098" s="8" t="s">
        <v>1366</v>
      </c>
      <c r="C1098" s="7">
        <v>1310</v>
      </c>
      <c r="D1098" s="5">
        <v>11.8</v>
      </c>
      <c r="E1098" s="6" t="s">
        <v>273</v>
      </c>
      <c r="F1098" s="5">
        <v>9.4</v>
      </c>
      <c r="G1098" s="5">
        <v>7.3</v>
      </c>
      <c r="H1098" s="5">
        <v>11.6</v>
      </c>
      <c r="I1098" s="7">
        <v>13870</v>
      </c>
    </row>
    <row r="1099" spans="1:9" ht="15.75" x14ac:dyDescent="0.25">
      <c r="A1099" s="8">
        <v>214011376</v>
      </c>
      <c r="B1099" s="8" t="s">
        <v>1367</v>
      </c>
      <c r="C1099" s="7">
        <v>866</v>
      </c>
      <c r="D1099" s="5">
        <v>12.2</v>
      </c>
      <c r="E1099" s="6" t="s">
        <v>273</v>
      </c>
      <c r="F1099" s="5">
        <v>8.4</v>
      </c>
      <c r="G1099" s="5">
        <v>6.4</v>
      </c>
      <c r="H1099" s="5">
        <v>10.4</v>
      </c>
      <c r="I1099" s="7">
        <v>10319</v>
      </c>
    </row>
    <row r="1100" spans="1:9" ht="15.75" x14ac:dyDescent="0.25">
      <c r="A1100" s="8">
        <v>214021377</v>
      </c>
      <c r="B1100" s="8" t="s">
        <v>1368</v>
      </c>
      <c r="C1100" s="7">
        <v>874</v>
      </c>
      <c r="D1100" s="5">
        <v>12.1</v>
      </c>
      <c r="E1100" s="6" t="s">
        <v>273</v>
      </c>
      <c r="F1100" s="5">
        <v>7.8</v>
      </c>
      <c r="G1100" s="5">
        <v>6</v>
      </c>
      <c r="H1100" s="5">
        <v>9.6999999999999993</v>
      </c>
      <c r="I1100" s="7">
        <v>11139</v>
      </c>
    </row>
    <row r="1101" spans="1:9" ht="15.75" x14ac:dyDescent="0.25">
      <c r="A1101" s="8">
        <v>214021378</v>
      </c>
      <c r="B1101" s="8" t="s">
        <v>1369</v>
      </c>
      <c r="C1101" s="7">
        <v>348</v>
      </c>
      <c r="D1101" s="5">
        <v>13</v>
      </c>
      <c r="E1101" s="6" t="s">
        <v>273</v>
      </c>
      <c r="F1101" s="5">
        <v>7</v>
      </c>
      <c r="G1101" s="5">
        <v>5.2</v>
      </c>
      <c r="H1101" s="5">
        <v>8.8000000000000007</v>
      </c>
      <c r="I1101" s="7">
        <v>4973</v>
      </c>
    </row>
    <row r="1102" spans="1:9" ht="15.75" x14ac:dyDescent="0.25">
      <c r="A1102" s="8">
        <v>214021379</v>
      </c>
      <c r="B1102" s="8" t="s">
        <v>1370</v>
      </c>
      <c r="C1102" s="7">
        <v>1709</v>
      </c>
      <c r="D1102" s="5">
        <v>11.9</v>
      </c>
      <c r="E1102" s="6" t="s">
        <v>273</v>
      </c>
      <c r="F1102" s="5">
        <v>9.4</v>
      </c>
      <c r="G1102" s="5">
        <v>7.2</v>
      </c>
      <c r="H1102" s="5">
        <v>11.5</v>
      </c>
      <c r="I1102" s="7">
        <v>18266</v>
      </c>
    </row>
    <row r="1103" spans="1:9" ht="15.75" x14ac:dyDescent="0.25">
      <c r="A1103" s="8">
        <v>214021381</v>
      </c>
      <c r="B1103" s="8" t="s">
        <v>1371</v>
      </c>
      <c r="C1103" s="7">
        <v>954</v>
      </c>
      <c r="D1103" s="5">
        <v>12.5</v>
      </c>
      <c r="E1103" s="6" t="s">
        <v>273</v>
      </c>
      <c r="F1103" s="5">
        <v>6.8</v>
      </c>
      <c r="G1103" s="5">
        <v>5.2</v>
      </c>
      <c r="H1103" s="5">
        <v>8.5</v>
      </c>
      <c r="I1103" s="7">
        <v>13952</v>
      </c>
    </row>
    <row r="1104" spans="1:9" ht="15.75" x14ac:dyDescent="0.25">
      <c r="A1104" s="8">
        <v>214021382</v>
      </c>
      <c r="B1104" s="8" t="s">
        <v>1372</v>
      </c>
      <c r="C1104" s="7">
        <v>1157</v>
      </c>
      <c r="D1104" s="5">
        <v>12.1</v>
      </c>
      <c r="E1104" s="6" t="s">
        <v>273</v>
      </c>
      <c r="F1104" s="5">
        <v>7.6</v>
      </c>
      <c r="G1104" s="5">
        <v>5.8</v>
      </c>
      <c r="H1104" s="5">
        <v>9.5</v>
      </c>
      <c r="I1104" s="7">
        <v>15142</v>
      </c>
    </row>
    <row r="1105" spans="1:9" ht="15.75" x14ac:dyDescent="0.25">
      <c r="A1105" s="8">
        <v>214021383</v>
      </c>
      <c r="B1105" s="8" t="s">
        <v>1373</v>
      </c>
      <c r="C1105" s="7">
        <v>1274</v>
      </c>
      <c r="D1105" s="5">
        <v>12</v>
      </c>
      <c r="E1105" s="6" t="s">
        <v>273</v>
      </c>
      <c r="F1105" s="5">
        <v>7.7</v>
      </c>
      <c r="G1105" s="5">
        <v>5.9</v>
      </c>
      <c r="H1105" s="5">
        <v>9.6</v>
      </c>
      <c r="I1105" s="7">
        <v>16445</v>
      </c>
    </row>
    <row r="1106" spans="1:9" ht="15.75" x14ac:dyDescent="0.25">
      <c r="A1106" s="8">
        <v>214021384</v>
      </c>
      <c r="B1106" s="8" t="s">
        <v>1374</v>
      </c>
      <c r="C1106" s="7">
        <v>1586</v>
      </c>
      <c r="D1106" s="5">
        <v>11.8</v>
      </c>
      <c r="E1106" s="6" t="s">
        <v>273</v>
      </c>
      <c r="F1106" s="5">
        <v>8.6999999999999993</v>
      </c>
      <c r="G1106" s="5">
        <v>6.7</v>
      </c>
      <c r="H1106" s="5">
        <v>10.8</v>
      </c>
      <c r="I1106" s="7">
        <v>18169</v>
      </c>
    </row>
    <row r="1107" spans="1:9" ht="15.75" x14ac:dyDescent="0.25">
      <c r="A1107" s="8">
        <v>214021385</v>
      </c>
      <c r="B1107" s="8" t="s">
        <v>1375</v>
      </c>
      <c r="C1107" s="7">
        <v>1305</v>
      </c>
      <c r="D1107" s="5">
        <v>12.1</v>
      </c>
      <c r="E1107" s="6" t="s">
        <v>273</v>
      </c>
      <c r="F1107" s="5">
        <v>8.9</v>
      </c>
      <c r="G1107" s="5">
        <v>6.8</v>
      </c>
      <c r="H1107" s="5">
        <v>11.1</v>
      </c>
      <c r="I1107" s="7">
        <v>14582</v>
      </c>
    </row>
    <row r="1108" spans="1:9" ht="15.75" x14ac:dyDescent="0.25">
      <c r="A1108" s="8">
        <v>214021591</v>
      </c>
      <c r="B1108" s="8" t="s">
        <v>1376</v>
      </c>
      <c r="C1108" s="7">
        <v>950</v>
      </c>
      <c r="D1108" s="5">
        <v>12.1</v>
      </c>
      <c r="E1108" s="6" t="s">
        <v>273</v>
      </c>
      <c r="F1108" s="5">
        <v>8.3000000000000007</v>
      </c>
      <c r="G1108" s="5">
        <v>6.4</v>
      </c>
      <c r="H1108" s="5">
        <v>10.3</v>
      </c>
      <c r="I1108" s="7">
        <v>11382</v>
      </c>
    </row>
    <row r="1109" spans="1:9" ht="15.75" x14ac:dyDescent="0.25">
      <c r="A1109" s="8">
        <v>214021592</v>
      </c>
      <c r="B1109" s="8" t="s">
        <v>1377</v>
      </c>
      <c r="C1109" s="7">
        <v>616</v>
      </c>
      <c r="D1109" s="5">
        <v>12.5</v>
      </c>
      <c r="E1109" s="6" t="s">
        <v>273</v>
      </c>
      <c r="F1109" s="5">
        <v>7.1</v>
      </c>
      <c r="G1109" s="5">
        <v>5.3</v>
      </c>
      <c r="H1109" s="5">
        <v>8.8000000000000007</v>
      </c>
      <c r="I1109" s="7">
        <v>8709</v>
      </c>
    </row>
    <row r="1110" spans="1:9" ht="15.75" x14ac:dyDescent="0.25">
      <c r="A1110" s="8">
        <v>215011386</v>
      </c>
      <c r="B1110" s="8" t="s">
        <v>1378</v>
      </c>
      <c r="C1110" s="7">
        <v>537</v>
      </c>
      <c r="D1110" s="5">
        <v>12</v>
      </c>
      <c r="E1110" s="6" t="s">
        <v>273</v>
      </c>
      <c r="F1110" s="5">
        <v>9.1</v>
      </c>
      <c r="G1110" s="5">
        <v>7</v>
      </c>
      <c r="H1110" s="5">
        <v>11.2</v>
      </c>
      <c r="I1110" s="7">
        <v>5901</v>
      </c>
    </row>
    <row r="1111" spans="1:9" ht="15.75" x14ac:dyDescent="0.25">
      <c r="A1111" s="8">
        <v>215011387</v>
      </c>
      <c r="B1111" s="8" t="s">
        <v>1379</v>
      </c>
      <c r="C1111" s="7">
        <v>203</v>
      </c>
      <c r="D1111" s="5">
        <v>13.3</v>
      </c>
      <c r="E1111" s="6" t="s">
        <v>273</v>
      </c>
      <c r="F1111" s="5">
        <v>8</v>
      </c>
      <c r="G1111" s="5">
        <v>5.9</v>
      </c>
      <c r="H1111" s="5">
        <v>10.1</v>
      </c>
      <c r="I1111" s="7">
        <v>2546</v>
      </c>
    </row>
    <row r="1112" spans="1:9" ht="15.75" x14ac:dyDescent="0.25">
      <c r="A1112" s="8">
        <v>215011388</v>
      </c>
      <c r="B1112" s="8" t="s">
        <v>1380</v>
      </c>
      <c r="C1112" s="7">
        <v>1100</v>
      </c>
      <c r="D1112" s="5">
        <v>11.7</v>
      </c>
      <c r="E1112" s="6" t="s">
        <v>273</v>
      </c>
      <c r="F1112" s="5">
        <v>8.5</v>
      </c>
      <c r="G1112" s="5">
        <v>6.6</v>
      </c>
      <c r="H1112" s="5">
        <v>10.4</v>
      </c>
      <c r="I1112" s="7">
        <v>12934</v>
      </c>
    </row>
    <row r="1113" spans="1:9" ht="15.75" x14ac:dyDescent="0.25">
      <c r="A1113" s="8">
        <v>215011389</v>
      </c>
      <c r="B1113" s="8" t="s">
        <v>1381</v>
      </c>
      <c r="C1113" s="7">
        <v>198</v>
      </c>
      <c r="D1113" s="5">
        <v>13.5</v>
      </c>
      <c r="E1113" s="6" t="s">
        <v>273</v>
      </c>
      <c r="F1113" s="5">
        <v>7.4</v>
      </c>
      <c r="G1113" s="5">
        <v>5.4</v>
      </c>
      <c r="H1113" s="5">
        <v>9.3000000000000007</v>
      </c>
      <c r="I1113" s="7">
        <v>2684</v>
      </c>
    </row>
    <row r="1114" spans="1:9" ht="15.75" x14ac:dyDescent="0.25">
      <c r="A1114" s="8">
        <v>215011390</v>
      </c>
      <c r="B1114" s="8" t="s">
        <v>1382</v>
      </c>
      <c r="C1114" s="7">
        <v>436</v>
      </c>
      <c r="D1114" s="5">
        <v>12.3</v>
      </c>
      <c r="E1114" s="6" t="s">
        <v>273</v>
      </c>
      <c r="F1114" s="5">
        <v>8.1</v>
      </c>
      <c r="G1114" s="5">
        <v>6.2</v>
      </c>
      <c r="H1114" s="5">
        <v>10.1</v>
      </c>
      <c r="I1114" s="7">
        <v>5351</v>
      </c>
    </row>
    <row r="1115" spans="1:9" ht="15.75" x14ac:dyDescent="0.25">
      <c r="A1115" s="8">
        <v>215011391</v>
      </c>
      <c r="B1115" s="8" t="s">
        <v>1383</v>
      </c>
      <c r="C1115" s="7">
        <v>236</v>
      </c>
      <c r="D1115" s="5">
        <v>12.9</v>
      </c>
      <c r="E1115" s="6" t="s">
        <v>273</v>
      </c>
      <c r="F1115" s="5">
        <v>8.6</v>
      </c>
      <c r="G1115" s="5">
        <v>6.4</v>
      </c>
      <c r="H1115" s="5">
        <v>10.8</v>
      </c>
      <c r="I1115" s="7">
        <v>2740</v>
      </c>
    </row>
    <row r="1116" spans="1:9" ht="15.75" x14ac:dyDescent="0.25">
      <c r="A1116" s="8">
        <v>215011392</v>
      </c>
      <c r="B1116" s="8" t="s">
        <v>1384</v>
      </c>
      <c r="C1116" s="7">
        <v>609</v>
      </c>
      <c r="D1116" s="5">
        <v>12</v>
      </c>
      <c r="E1116" s="6" t="s">
        <v>273</v>
      </c>
      <c r="F1116" s="5">
        <v>9.1999999999999993</v>
      </c>
      <c r="G1116" s="5">
        <v>7</v>
      </c>
      <c r="H1116" s="5">
        <v>11.4</v>
      </c>
      <c r="I1116" s="7">
        <v>6613</v>
      </c>
    </row>
    <row r="1117" spans="1:9" ht="15.75" x14ac:dyDescent="0.25">
      <c r="A1117" s="8">
        <v>215011393</v>
      </c>
      <c r="B1117" s="8" t="s">
        <v>1385</v>
      </c>
      <c r="C1117" s="7">
        <v>164</v>
      </c>
      <c r="D1117" s="5">
        <v>13.7</v>
      </c>
      <c r="E1117" s="6" t="s">
        <v>273</v>
      </c>
      <c r="F1117" s="5">
        <v>7.7</v>
      </c>
      <c r="G1117" s="5">
        <v>5.6</v>
      </c>
      <c r="H1117" s="5">
        <v>9.8000000000000007</v>
      </c>
      <c r="I1117" s="7">
        <v>2132</v>
      </c>
    </row>
    <row r="1118" spans="1:9" ht="15.75" x14ac:dyDescent="0.25">
      <c r="A1118" s="8">
        <v>215011394</v>
      </c>
      <c r="B1118" s="8" t="s">
        <v>1386</v>
      </c>
      <c r="C1118" s="7">
        <v>465</v>
      </c>
      <c r="D1118" s="5">
        <v>12.2</v>
      </c>
      <c r="E1118" s="6" t="s">
        <v>273</v>
      </c>
      <c r="F1118" s="5">
        <v>9.3000000000000007</v>
      </c>
      <c r="G1118" s="5">
        <v>7.1</v>
      </c>
      <c r="H1118" s="5">
        <v>11.6</v>
      </c>
      <c r="I1118" s="7">
        <v>4974</v>
      </c>
    </row>
    <row r="1119" spans="1:9" ht="15.75" x14ac:dyDescent="0.25">
      <c r="A1119" s="8">
        <v>215021395</v>
      </c>
      <c r="B1119" s="8" t="s">
        <v>1387</v>
      </c>
      <c r="C1119" s="7">
        <v>446</v>
      </c>
      <c r="D1119" s="5">
        <v>12.4</v>
      </c>
      <c r="E1119" s="6" t="s">
        <v>273</v>
      </c>
      <c r="F1119" s="5">
        <v>7.5</v>
      </c>
      <c r="G1119" s="5">
        <v>5.7</v>
      </c>
      <c r="H1119" s="5">
        <v>9.3000000000000007</v>
      </c>
      <c r="I1119" s="7">
        <v>5968</v>
      </c>
    </row>
    <row r="1120" spans="1:9" ht="15.75" x14ac:dyDescent="0.25">
      <c r="A1120" s="8">
        <v>215021396</v>
      </c>
      <c r="B1120" s="8" t="s">
        <v>1388</v>
      </c>
      <c r="C1120" s="7">
        <v>337</v>
      </c>
      <c r="D1120" s="5">
        <v>12.6</v>
      </c>
      <c r="E1120" s="6" t="s">
        <v>273</v>
      </c>
      <c r="F1120" s="5">
        <v>9.1</v>
      </c>
      <c r="G1120" s="5">
        <v>6.9</v>
      </c>
      <c r="H1120" s="5">
        <v>11.4</v>
      </c>
      <c r="I1120" s="7">
        <v>3700</v>
      </c>
    </row>
    <row r="1121" spans="1:9" ht="15.75" x14ac:dyDescent="0.25">
      <c r="A1121" s="8">
        <v>215021398</v>
      </c>
      <c r="B1121" s="8" t="s">
        <v>1389</v>
      </c>
      <c r="C1121" s="7">
        <v>226</v>
      </c>
      <c r="D1121" s="5">
        <v>13.1</v>
      </c>
      <c r="E1121" s="6" t="s">
        <v>273</v>
      </c>
      <c r="F1121" s="5">
        <v>7.6</v>
      </c>
      <c r="G1121" s="5">
        <v>5.7</v>
      </c>
      <c r="H1121" s="5">
        <v>9.6</v>
      </c>
      <c r="I1121" s="7">
        <v>2960</v>
      </c>
    </row>
    <row r="1122" spans="1:9" ht="15.75" x14ac:dyDescent="0.25">
      <c r="A1122" s="8">
        <v>215021399</v>
      </c>
      <c r="B1122" s="8" t="s">
        <v>1390</v>
      </c>
      <c r="C1122" s="7">
        <v>430</v>
      </c>
      <c r="D1122" s="5">
        <v>12.3</v>
      </c>
      <c r="E1122" s="6" t="s">
        <v>273</v>
      </c>
      <c r="F1122" s="5">
        <v>9.1</v>
      </c>
      <c r="G1122" s="5">
        <v>6.9</v>
      </c>
      <c r="H1122" s="5">
        <v>11.3</v>
      </c>
      <c r="I1122" s="7">
        <v>4740</v>
      </c>
    </row>
    <row r="1123" spans="1:9" ht="15.75" x14ac:dyDescent="0.25">
      <c r="A1123" s="8">
        <v>215021469</v>
      </c>
      <c r="B1123" s="8" t="s">
        <v>1391</v>
      </c>
      <c r="C1123" s="7">
        <v>1257</v>
      </c>
      <c r="D1123" s="5">
        <v>11.7</v>
      </c>
      <c r="E1123" s="6" t="s">
        <v>273</v>
      </c>
      <c r="F1123" s="5">
        <v>8.9</v>
      </c>
      <c r="G1123" s="5">
        <v>6.9</v>
      </c>
      <c r="H1123" s="5">
        <v>10.9</v>
      </c>
      <c r="I1123" s="7">
        <v>14124</v>
      </c>
    </row>
    <row r="1124" spans="1:9" ht="15.75" x14ac:dyDescent="0.25">
      <c r="A1124" s="8">
        <v>215021470</v>
      </c>
      <c r="B1124" s="8" t="s">
        <v>1392</v>
      </c>
      <c r="C1124" s="7">
        <v>1055</v>
      </c>
      <c r="D1124" s="5">
        <v>11.8</v>
      </c>
      <c r="E1124" s="6" t="s">
        <v>273</v>
      </c>
      <c r="F1124" s="5">
        <v>8.4</v>
      </c>
      <c r="G1124" s="5">
        <v>6.5</v>
      </c>
      <c r="H1124" s="5">
        <v>10.3</v>
      </c>
      <c r="I1124" s="7">
        <v>12582</v>
      </c>
    </row>
    <row r="1125" spans="1:9" ht="15.75" x14ac:dyDescent="0.25">
      <c r="A1125" s="8">
        <v>215031400</v>
      </c>
      <c r="B1125" s="8" t="s">
        <v>1393</v>
      </c>
      <c r="C1125" s="7">
        <v>387</v>
      </c>
      <c r="D1125" s="5">
        <v>12.5</v>
      </c>
      <c r="E1125" s="6" t="s">
        <v>273</v>
      </c>
      <c r="F1125" s="5">
        <v>8</v>
      </c>
      <c r="G1125" s="5">
        <v>6.1</v>
      </c>
      <c r="H1125" s="5">
        <v>10</v>
      </c>
      <c r="I1125" s="7">
        <v>4814</v>
      </c>
    </row>
    <row r="1126" spans="1:9" ht="15.75" x14ac:dyDescent="0.25">
      <c r="A1126" s="8">
        <v>215031401</v>
      </c>
      <c r="B1126" s="8" t="s">
        <v>1394</v>
      </c>
      <c r="C1126" s="7">
        <v>431</v>
      </c>
      <c r="D1126" s="5">
        <v>12.3</v>
      </c>
      <c r="E1126" s="6" t="s">
        <v>273</v>
      </c>
      <c r="F1126" s="5">
        <v>8.1</v>
      </c>
      <c r="G1126" s="5">
        <v>6.1</v>
      </c>
      <c r="H1126" s="5">
        <v>10</v>
      </c>
      <c r="I1126" s="7">
        <v>5335</v>
      </c>
    </row>
    <row r="1127" spans="1:9" ht="15.75" x14ac:dyDescent="0.25">
      <c r="A1127" s="8">
        <v>215031402</v>
      </c>
      <c r="B1127" s="8" t="s">
        <v>1395</v>
      </c>
      <c r="C1127" s="7">
        <v>263</v>
      </c>
      <c r="D1127" s="5">
        <v>12.8</v>
      </c>
      <c r="E1127" s="6" t="s">
        <v>273</v>
      </c>
      <c r="F1127" s="5">
        <v>8.9</v>
      </c>
      <c r="G1127" s="5">
        <v>6.6</v>
      </c>
      <c r="H1127" s="5">
        <v>11.1</v>
      </c>
      <c r="I1127" s="7">
        <v>2967</v>
      </c>
    </row>
    <row r="1128" spans="1:9" ht="15.75" x14ac:dyDescent="0.25">
      <c r="A1128" s="8">
        <v>215031403</v>
      </c>
      <c r="B1128" s="8" t="s">
        <v>1396</v>
      </c>
      <c r="C1128" s="7">
        <v>185</v>
      </c>
      <c r="D1128" s="5">
        <v>14.8</v>
      </c>
      <c r="E1128" s="6" t="s">
        <v>273</v>
      </c>
      <c r="F1128" s="5">
        <v>6.4</v>
      </c>
      <c r="G1128" s="5">
        <v>4.5999999999999996</v>
      </c>
      <c r="H1128" s="5">
        <v>8.3000000000000007</v>
      </c>
      <c r="I1128" s="7">
        <v>2874</v>
      </c>
    </row>
    <row r="1129" spans="1:9" ht="15.75" x14ac:dyDescent="0.25">
      <c r="A1129" s="8">
        <v>215031404</v>
      </c>
      <c r="B1129" s="8" t="s">
        <v>1397</v>
      </c>
      <c r="C1129" s="7">
        <v>608</v>
      </c>
      <c r="D1129" s="5">
        <v>12.1</v>
      </c>
      <c r="E1129" s="6" t="s">
        <v>273</v>
      </c>
      <c r="F1129" s="5">
        <v>7.4</v>
      </c>
      <c r="G1129" s="5">
        <v>5.6</v>
      </c>
      <c r="H1129" s="5">
        <v>9.1</v>
      </c>
      <c r="I1129" s="7">
        <v>8239</v>
      </c>
    </row>
    <row r="1130" spans="1:9" ht="15.75" x14ac:dyDescent="0.25">
      <c r="A1130" s="8">
        <v>215031405</v>
      </c>
      <c r="B1130" s="8" t="s">
        <v>1398</v>
      </c>
      <c r="C1130" s="7">
        <v>398</v>
      </c>
      <c r="D1130" s="5">
        <v>12.5</v>
      </c>
      <c r="E1130" s="6" t="s">
        <v>273</v>
      </c>
      <c r="F1130" s="5">
        <v>7.8</v>
      </c>
      <c r="G1130" s="5">
        <v>5.9</v>
      </c>
      <c r="H1130" s="5">
        <v>9.8000000000000007</v>
      </c>
      <c r="I1130" s="7">
        <v>5076</v>
      </c>
    </row>
    <row r="1131" spans="1:9" ht="15.75" x14ac:dyDescent="0.25">
      <c r="A1131" s="8">
        <v>216011406</v>
      </c>
      <c r="B1131" s="8" t="s">
        <v>1399</v>
      </c>
      <c r="C1131" s="7">
        <v>1070</v>
      </c>
      <c r="D1131" s="5">
        <v>11.6</v>
      </c>
      <c r="E1131" s="6" t="s">
        <v>273</v>
      </c>
      <c r="F1131" s="5">
        <v>8.8000000000000007</v>
      </c>
      <c r="G1131" s="5">
        <v>6.8</v>
      </c>
      <c r="H1131" s="5">
        <v>10.9</v>
      </c>
      <c r="I1131" s="7">
        <v>12096</v>
      </c>
    </row>
    <row r="1132" spans="1:9" ht="15.75" x14ac:dyDescent="0.25">
      <c r="A1132" s="8">
        <v>216011407</v>
      </c>
      <c r="B1132" s="8" t="s">
        <v>1400</v>
      </c>
      <c r="C1132" s="7">
        <v>712</v>
      </c>
      <c r="D1132" s="5">
        <v>11.9</v>
      </c>
      <c r="E1132" s="6" t="s">
        <v>273</v>
      </c>
      <c r="F1132" s="5">
        <v>8.5</v>
      </c>
      <c r="G1132" s="5">
        <v>6.5</v>
      </c>
      <c r="H1132" s="5">
        <v>10.5</v>
      </c>
      <c r="I1132" s="7">
        <v>8392</v>
      </c>
    </row>
    <row r="1133" spans="1:9" ht="15.75" x14ac:dyDescent="0.25">
      <c r="A1133" s="8">
        <v>216011408</v>
      </c>
      <c r="B1133" s="8" t="s">
        <v>1401</v>
      </c>
      <c r="C1133" s="7">
        <v>260</v>
      </c>
      <c r="D1133" s="5">
        <v>12.9</v>
      </c>
      <c r="E1133" s="6" t="s">
        <v>273</v>
      </c>
      <c r="F1133" s="5">
        <v>8.4</v>
      </c>
      <c r="G1133" s="5">
        <v>6.3</v>
      </c>
      <c r="H1133" s="5">
        <v>10.5</v>
      </c>
      <c r="I1133" s="7">
        <v>3107</v>
      </c>
    </row>
    <row r="1134" spans="1:9" ht="15.75" x14ac:dyDescent="0.25">
      <c r="A1134" s="8">
        <v>216011409</v>
      </c>
      <c r="B1134" s="8" t="s">
        <v>1402</v>
      </c>
      <c r="C1134" s="7">
        <v>283</v>
      </c>
      <c r="D1134" s="5">
        <v>12.6</v>
      </c>
      <c r="E1134" s="6" t="s">
        <v>273</v>
      </c>
      <c r="F1134" s="5">
        <v>9.1</v>
      </c>
      <c r="G1134" s="5">
        <v>6.8</v>
      </c>
      <c r="H1134" s="5">
        <v>11.3</v>
      </c>
      <c r="I1134" s="7">
        <v>3120</v>
      </c>
    </row>
    <row r="1135" spans="1:9" ht="15.75" x14ac:dyDescent="0.25">
      <c r="A1135" s="8">
        <v>216011410</v>
      </c>
      <c r="B1135" s="8" t="s">
        <v>1403</v>
      </c>
      <c r="C1135" s="7">
        <v>309</v>
      </c>
      <c r="D1135" s="5">
        <v>12.6</v>
      </c>
      <c r="E1135" s="6" t="s">
        <v>273</v>
      </c>
      <c r="F1135" s="5">
        <v>9.1999999999999993</v>
      </c>
      <c r="G1135" s="5">
        <v>6.9</v>
      </c>
      <c r="H1135" s="5">
        <v>11.4</v>
      </c>
      <c r="I1135" s="7">
        <v>3376</v>
      </c>
    </row>
    <row r="1136" spans="1:9" ht="15.75" x14ac:dyDescent="0.25">
      <c r="A1136" s="8">
        <v>216021411</v>
      </c>
      <c r="B1136" s="8" t="s">
        <v>1404</v>
      </c>
      <c r="C1136" s="7">
        <v>408</v>
      </c>
      <c r="D1136" s="5">
        <v>12.5</v>
      </c>
      <c r="E1136" s="6" t="s">
        <v>273</v>
      </c>
      <c r="F1136" s="5">
        <v>8</v>
      </c>
      <c r="G1136" s="5">
        <v>6.1</v>
      </c>
      <c r="H1136" s="5">
        <v>10</v>
      </c>
      <c r="I1136" s="7">
        <v>5088</v>
      </c>
    </row>
    <row r="1137" spans="1:9" ht="15.75" x14ac:dyDescent="0.25">
      <c r="A1137" s="8">
        <v>216021412</v>
      </c>
      <c r="B1137" s="8" t="s">
        <v>1405</v>
      </c>
      <c r="C1137" s="7">
        <v>183</v>
      </c>
      <c r="D1137" s="5">
        <v>13.6</v>
      </c>
      <c r="E1137" s="6" t="s">
        <v>273</v>
      </c>
      <c r="F1137" s="5">
        <v>8.1</v>
      </c>
      <c r="G1137" s="5">
        <v>5.9</v>
      </c>
      <c r="H1137" s="5">
        <v>10.199999999999999</v>
      </c>
      <c r="I1137" s="7">
        <v>2273</v>
      </c>
    </row>
    <row r="1138" spans="1:9" ht="15.75" x14ac:dyDescent="0.25">
      <c r="A1138" s="8">
        <v>216021413</v>
      </c>
      <c r="B1138" s="8" t="s">
        <v>1406</v>
      </c>
      <c r="C1138" s="7">
        <v>854</v>
      </c>
      <c r="D1138" s="5">
        <v>12.1</v>
      </c>
      <c r="E1138" s="6" t="s">
        <v>273</v>
      </c>
      <c r="F1138" s="5">
        <v>8.8000000000000007</v>
      </c>
      <c r="G1138" s="5">
        <v>6.7</v>
      </c>
      <c r="H1138" s="5">
        <v>10.9</v>
      </c>
      <c r="I1138" s="7">
        <v>9702</v>
      </c>
    </row>
    <row r="1139" spans="1:9" ht="15.75" x14ac:dyDescent="0.25">
      <c r="A1139" s="8">
        <v>216021414</v>
      </c>
      <c r="B1139" s="8" t="s">
        <v>1407</v>
      </c>
      <c r="C1139" s="7">
        <v>546</v>
      </c>
      <c r="D1139" s="5">
        <v>12.2</v>
      </c>
      <c r="E1139" s="6" t="s">
        <v>273</v>
      </c>
      <c r="F1139" s="5">
        <v>8</v>
      </c>
      <c r="G1139" s="5">
        <v>6.1</v>
      </c>
      <c r="H1139" s="5">
        <v>10</v>
      </c>
      <c r="I1139" s="7">
        <v>6797</v>
      </c>
    </row>
    <row r="1140" spans="1:9" ht="15.75" x14ac:dyDescent="0.25">
      <c r="A1140" s="8">
        <v>216031415</v>
      </c>
      <c r="B1140" s="8" t="s">
        <v>1408</v>
      </c>
      <c r="C1140" s="7">
        <v>722</v>
      </c>
      <c r="D1140" s="5">
        <v>12.1</v>
      </c>
      <c r="E1140" s="6" t="s">
        <v>273</v>
      </c>
      <c r="F1140" s="5">
        <v>11.1</v>
      </c>
      <c r="G1140" s="5">
        <v>8.4</v>
      </c>
      <c r="H1140" s="5">
        <v>13.7</v>
      </c>
      <c r="I1140" s="7">
        <v>6513</v>
      </c>
    </row>
    <row r="1141" spans="1:9" ht="15.75" x14ac:dyDescent="0.25">
      <c r="A1141" s="8">
        <v>216031416</v>
      </c>
      <c r="B1141" s="8" t="s">
        <v>1409</v>
      </c>
      <c r="C1141" s="7">
        <v>1279</v>
      </c>
      <c r="D1141" s="5">
        <v>11.8</v>
      </c>
      <c r="E1141" s="6" t="s">
        <v>273</v>
      </c>
      <c r="F1141" s="5">
        <v>8.5</v>
      </c>
      <c r="G1141" s="5">
        <v>6.6</v>
      </c>
      <c r="H1141" s="5">
        <v>10.5</v>
      </c>
      <c r="I1141" s="7">
        <v>14997</v>
      </c>
    </row>
    <row r="1142" spans="1:9" ht="15.75" x14ac:dyDescent="0.25">
      <c r="A1142" s="8">
        <v>216031418</v>
      </c>
      <c r="B1142" s="8" t="s">
        <v>1410</v>
      </c>
      <c r="C1142" s="7">
        <v>255</v>
      </c>
      <c r="D1142" s="5">
        <v>12.9</v>
      </c>
      <c r="E1142" s="6" t="s">
        <v>273</v>
      </c>
      <c r="F1142" s="5">
        <v>8.1</v>
      </c>
      <c r="G1142" s="5">
        <v>6.1</v>
      </c>
      <c r="H1142" s="5">
        <v>10.199999999999999</v>
      </c>
      <c r="I1142" s="7">
        <v>3143</v>
      </c>
    </row>
    <row r="1143" spans="1:9" ht="15.75" x14ac:dyDescent="0.25">
      <c r="A1143" s="8">
        <v>216031419</v>
      </c>
      <c r="B1143" s="8" t="s">
        <v>1411</v>
      </c>
      <c r="C1143" s="7">
        <v>714</v>
      </c>
      <c r="D1143" s="5">
        <v>12</v>
      </c>
      <c r="E1143" s="6" t="s">
        <v>273</v>
      </c>
      <c r="F1143" s="5">
        <v>9</v>
      </c>
      <c r="G1143" s="5">
        <v>6.8</v>
      </c>
      <c r="H1143" s="5">
        <v>11.1</v>
      </c>
      <c r="I1143" s="7">
        <v>7977</v>
      </c>
    </row>
    <row r="1144" spans="1:9" ht="15.75" x14ac:dyDescent="0.25">
      <c r="A1144" s="8">
        <v>216031593</v>
      </c>
      <c r="B1144" s="8" t="s">
        <v>1412</v>
      </c>
      <c r="C1144" s="7">
        <v>525</v>
      </c>
      <c r="D1144" s="5">
        <v>12.3</v>
      </c>
      <c r="E1144" s="6" t="s">
        <v>273</v>
      </c>
      <c r="F1144" s="5">
        <v>7.5</v>
      </c>
      <c r="G1144" s="5">
        <v>5.7</v>
      </c>
      <c r="H1144" s="5">
        <v>9.3000000000000007</v>
      </c>
      <c r="I1144" s="7">
        <v>6987</v>
      </c>
    </row>
    <row r="1145" spans="1:9" ht="15.75" x14ac:dyDescent="0.25">
      <c r="A1145" s="8">
        <v>216031594</v>
      </c>
      <c r="B1145" s="8" t="s">
        <v>1413</v>
      </c>
      <c r="C1145" s="7">
        <v>1095</v>
      </c>
      <c r="D1145" s="5">
        <v>11.9</v>
      </c>
      <c r="E1145" s="6" t="s">
        <v>273</v>
      </c>
      <c r="F1145" s="5">
        <v>8.6999999999999993</v>
      </c>
      <c r="G1145" s="5">
        <v>6.7</v>
      </c>
      <c r="H1145" s="5">
        <v>10.8</v>
      </c>
      <c r="I1145" s="7">
        <v>12519</v>
      </c>
    </row>
    <row r="1146" spans="1:9" ht="15.75" x14ac:dyDescent="0.25">
      <c r="A1146" s="8">
        <v>217011420</v>
      </c>
      <c r="B1146" s="8" t="s">
        <v>1414</v>
      </c>
      <c r="C1146" s="7">
        <v>542</v>
      </c>
      <c r="D1146" s="5">
        <v>12.4</v>
      </c>
      <c r="E1146" s="6" t="s">
        <v>273</v>
      </c>
      <c r="F1146" s="5">
        <v>7.6</v>
      </c>
      <c r="G1146" s="5">
        <v>5.8</v>
      </c>
      <c r="H1146" s="5">
        <v>9.4</v>
      </c>
      <c r="I1146" s="7">
        <v>7129</v>
      </c>
    </row>
    <row r="1147" spans="1:9" ht="15.75" x14ac:dyDescent="0.25">
      <c r="A1147" s="8">
        <v>217011421</v>
      </c>
      <c r="B1147" s="8" t="s">
        <v>1415</v>
      </c>
      <c r="C1147" s="7">
        <v>629</v>
      </c>
      <c r="D1147" s="5">
        <v>12.2</v>
      </c>
      <c r="E1147" s="6" t="s">
        <v>273</v>
      </c>
      <c r="F1147" s="5">
        <v>8</v>
      </c>
      <c r="G1147" s="5">
        <v>6.1</v>
      </c>
      <c r="H1147" s="5">
        <v>9.9</v>
      </c>
      <c r="I1147" s="7">
        <v>7870</v>
      </c>
    </row>
    <row r="1148" spans="1:9" ht="15.75" x14ac:dyDescent="0.25">
      <c r="A1148" s="8">
        <v>217011422</v>
      </c>
      <c r="B1148" s="8" t="s">
        <v>1416</v>
      </c>
      <c r="C1148" s="7">
        <v>810</v>
      </c>
      <c r="D1148" s="5">
        <v>11.9</v>
      </c>
      <c r="E1148" s="6" t="s">
        <v>273</v>
      </c>
      <c r="F1148" s="5">
        <v>9.1999999999999993</v>
      </c>
      <c r="G1148" s="5">
        <v>7</v>
      </c>
      <c r="H1148" s="5">
        <v>11.3</v>
      </c>
      <c r="I1148" s="7">
        <v>8814</v>
      </c>
    </row>
    <row r="1149" spans="1:9" ht="15.75" x14ac:dyDescent="0.25">
      <c r="A1149" s="8">
        <v>217011423</v>
      </c>
      <c r="B1149" s="8" t="s">
        <v>1417</v>
      </c>
      <c r="C1149" s="7">
        <v>348</v>
      </c>
      <c r="D1149" s="5">
        <v>12.9</v>
      </c>
      <c r="E1149" s="6" t="s">
        <v>273</v>
      </c>
      <c r="F1149" s="5">
        <v>7.1</v>
      </c>
      <c r="G1149" s="5">
        <v>5.3</v>
      </c>
      <c r="H1149" s="5">
        <v>8.8000000000000007</v>
      </c>
      <c r="I1149" s="7">
        <v>4927</v>
      </c>
    </row>
    <row r="1150" spans="1:9" ht="15.75" x14ac:dyDescent="0.25">
      <c r="A1150" s="8">
        <v>217031471</v>
      </c>
      <c r="B1150" s="8" t="s">
        <v>1418</v>
      </c>
      <c r="C1150" s="7">
        <v>218</v>
      </c>
      <c r="D1150" s="5">
        <v>12.9</v>
      </c>
      <c r="E1150" s="6" t="s">
        <v>273</v>
      </c>
      <c r="F1150" s="5">
        <v>8</v>
      </c>
      <c r="G1150" s="5">
        <v>6</v>
      </c>
      <c r="H1150" s="5">
        <v>10</v>
      </c>
      <c r="I1150" s="7">
        <v>2731</v>
      </c>
    </row>
    <row r="1151" spans="1:9" ht="15.75" x14ac:dyDescent="0.25">
      <c r="A1151" s="8">
        <v>217031472</v>
      </c>
      <c r="B1151" s="8" t="s">
        <v>1419</v>
      </c>
      <c r="C1151" s="7">
        <v>793</v>
      </c>
      <c r="D1151" s="5">
        <v>11.7</v>
      </c>
      <c r="E1151" s="6" t="s">
        <v>273</v>
      </c>
      <c r="F1151" s="5">
        <v>8.1</v>
      </c>
      <c r="G1151" s="5">
        <v>6.3</v>
      </c>
      <c r="H1151" s="5">
        <v>10</v>
      </c>
      <c r="I1151" s="7">
        <v>9735</v>
      </c>
    </row>
    <row r="1152" spans="1:9" ht="15.75" x14ac:dyDescent="0.25">
      <c r="A1152" s="8">
        <v>217031473</v>
      </c>
      <c r="B1152" s="8" t="s">
        <v>1420</v>
      </c>
      <c r="C1152" s="7">
        <v>328</v>
      </c>
      <c r="D1152" s="5">
        <v>12.6</v>
      </c>
      <c r="E1152" s="6" t="s">
        <v>273</v>
      </c>
      <c r="F1152" s="5">
        <v>7.4</v>
      </c>
      <c r="G1152" s="5">
        <v>5.6</v>
      </c>
      <c r="H1152" s="5">
        <v>9.1999999999999993</v>
      </c>
      <c r="I1152" s="7">
        <v>4431</v>
      </c>
    </row>
    <row r="1153" spans="1:9" ht="15.75" x14ac:dyDescent="0.25">
      <c r="A1153" s="8">
        <v>217031474</v>
      </c>
      <c r="B1153" s="8" t="s">
        <v>1421</v>
      </c>
      <c r="C1153" s="7">
        <v>371</v>
      </c>
      <c r="D1153" s="5">
        <v>12.3</v>
      </c>
      <c r="E1153" s="6" t="s">
        <v>273</v>
      </c>
      <c r="F1153" s="5">
        <v>8.8000000000000007</v>
      </c>
      <c r="G1153" s="5">
        <v>6.7</v>
      </c>
      <c r="H1153" s="5">
        <v>11</v>
      </c>
      <c r="I1153" s="7">
        <v>4197</v>
      </c>
    </row>
    <row r="1154" spans="1:9" ht="15.75" x14ac:dyDescent="0.25">
      <c r="A1154" s="8">
        <v>217031475</v>
      </c>
      <c r="B1154" s="8" t="s">
        <v>1422</v>
      </c>
      <c r="C1154" s="7">
        <v>419</v>
      </c>
      <c r="D1154" s="5">
        <v>12.2</v>
      </c>
      <c r="E1154" s="6" t="s">
        <v>273</v>
      </c>
      <c r="F1154" s="5">
        <v>7.5</v>
      </c>
      <c r="G1154" s="5">
        <v>5.7</v>
      </c>
      <c r="H1154" s="5">
        <v>9.3000000000000007</v>
      </c>
      <c r="I1154" s="7">
        <v>5570</v>
      </c>
    </row>
    <row r="1155" spans="1:9" ht="15.75" x14ac:dyDescent="0.25">
      <c r="A1155" s="8">
        <v>217031476</v>
      </c>
      <c r="B1155" s="8" t="s">
        <v>1423</v>
      </c>
      <c r="C1155" s="7">
        <v>222</v>
      </c>
      <c r="D1155" s="5">
        <v>13.4</v>
      </c>
      <c r="E1155" s="6" t="s">
        <v>273</v>
      </c>
      <c r="F1155" s="5">
        <v>6.7</v>
      </c>
      <c r="G1155" s="5">
        <v>5</v>
      </c>
      <c r="H1155" s="5">
        <v>8.5</v>
      </c>
      <c r="I1155" s="7">
        <v>3289</v>
      </c>
    </row>
    <row r="1156" spans="1:9" ht="15.75" x14ac:dyDescent="0.25">
      <c r="A1156" s="8">
        <v>217041477</v>
      </c>
      <c r="B1156" s="8" t="s">
        <v>1424</v>
      </c>
      <c r="C1156" s="7">
        <v>413</v>
      </c>
      <c r="D1156" s="5">
        <v>12.4</v>
      </c>
      <c r="E1156" s="6" t="s">
        <v>273</v>
      </c>
      <c r="F1156" s="5">
        <v>7.6</v>
      </c>
      <c r="G1156" s="5">
        <v>5.8</v>
      </c>
      <c r="H1156" s="5">
        <v>9.4</v>
      </c>
      <c r="I1156" s="7">
        <v>5434</v>
      </c>
    </row>
    <row r="1157" spans="1:9" ht="15.75" x14ac:dyDescent="0.25">
      <c r="A1157" s="8">
        <v>217041478</v>
      </c>
      <c r="B1157" s="8" t="s">
        <v>1425</v>
      </c>
      <c r="C1157" s="7">
        <v>572</v>
      </c>
      <c r="D1157" s="5">
        <v>12.3</v>
      </c>
      <c r="E1157" s="6" t="s">
        <v>273</v>
      </c>
      <c r="F1157" s="5">
        <v>7.3</v>
      </c>
      <c r="G1157" s="5">
        <v>5.6</v>
      </c>
      <c r="H1157" s="5">
        <v>9.1</v>
      </c>
      <c r="I1157" s="7">
        <v>7820</v>
      </c>
    </row>
    <row r="1158" spans="1:9" ht="15.75" x14ac:dyDescent="0.25">
      <c r="A1158" s="8">
        <v>217041479</v>
      </c>
      <c r="B1158" s="8" t="s">
        <v>1426</v>
      </c>
      <c r="C1158" s="7">
        <v>1484</v>
      </c>
      <c r="D1158" s="5">
        <v>11.6</v>
      </c>
      <c r="E1158" s="6" t="s">
        <v>273</v>
      </c>
      <c r="F1158" s="5">
        <v>8.5</v>
      </c>
      <c r="G1158" s="5">
        <v>6.5</v>
      </c>
      <c r="H1158" s="5">
        <v>10.4</v>
      </c>
      <c r="I1158" s="7">
        <v>17538</v>
      </c>
    </row>
    <row r="1159" spans="1:9" ht="15.75" x14ac:dyDescent="0.25">
      <c r="A1159" s="8">
        <v>217041480</v>
      </c>
      <c r="B1159" s="8" t="s">
        <v>1427</v>
      </c>
      <c r="C1159" s="7">
        <v>810</v>
      </c>
      <c r="D1159" s="5">
        <v>11.9</v>
      </c>
      <c r="E1159" s="6" t="s">
        <v>273</v>
      </c>
      <c r="F1159" s="5">
        <v>7.9</v>
      </c>
      <c r="G1159" s="5">
        <v>6</v>
      </c>
      <c r="H1159" s="5">
        <v>9.6999999999999993</v>
      </c>
      <c r="I1159" s="7">
        <v>10294</v>
      </c>
    </row>
    <row r="1160" spans="1:9" ht="15.75" x14ac:dyDescent="0.25">
      <c r="A1160" s="8">
        <v>301011001</v>
      </c>
      <c r="B1160" s="8" t="s">
        <v>1428</v>
      </c>
      <c r="C1160" s="7">
        <v>1207</v>
      </c>
      <c r="D1160" s="5">
        <v>12</v>
      </c>
      <c r="E1160" s="6" t="s">
        <v>273</v>
      </c>
      <c r="F1160" s="5">
        <v>9.3000000000000007</v>
      </c>
      <c r="G1160" s="5">
        <v>7.1</v>
      </c>
      <c r="H1160" s="5">
        <v>11.4</v>
      </c>
      <c r="I1160" s="7">
        <v>13035</v>
      </c>
    </row>
    <row r="1161" spans="1:9" ht="15.75" x14ac:dyDescent="0.25">
      <c r="A1161" s="8">
        <v>301011002</v>
      </c>
      <c r="B1161" s="8" t="s">
        <v>1429</v>
      </c>
      <c r="C1161" s="7">
        <v>466</v>
      </c>
      <c r="D1161" s="5">
        <v>12.6</v>
      </c>
      <c r="E1161" s="6" t="s">
        <v>273</v>
      </c>
      <c r="F1161" s="5">
        <v>7.8</v>
      </c>
      <c r="G1161" s="5">
        <v>5.9</v>
      </c>
      <c r="H1161" s="5">
        <v>9.6999999999999993</v>
      </c>
      <c r="I1161" s="7">
        <v>5972</v>
      </c>
    </row>
    <row r="1162" spans="1:9" ht="15.75" x14ac:dyDescent="0.25">
      <c r="A1162" s="8">
        <v>301011003</v>
      </c>
      <c r="B1162" s="8" t="s">
        <v>1430</v>
      </c>
      <c r="C1162" s="7">
        <v>996</v>
      </c>
      <c r="D1162" s="5">
        <v>12.1</v>
      </c>
      <c r="E1162" s="6" t="s">
        <v>273</v>
      </c>
      <c r="F1162" s="5">
        <v>8.3000000000000007</v>
      </c>
      <c r="G1162" s="5">
        <v>6.4</v>
      </c>
      <c r="H1162" s="5">
        <v>10.3</v>
      </c>
      <c r="I1162" s="7">
        <v>11950</v>
      </c>
    </row>
    <row r="1163" spans="1:9" ht="15.75" x14ac:dyDescent="0.25">
      <c r="A1163" s="8">
        <v>301011004</v>
      </c>
      <c r="B1163" s="8" t="s">
        <v>1431</v>
      </c>
      <c r="C1163" s="7">
        <v>1312</v>
      </c>
      <c r="D1163" s="5">
        <v>11.9</v>
      </c>
      <c r="E1163" s="6" t="s">
        <v>273</v>
      </c>
      <c r="F1163" s="5">
        <v>9</v>
      </c>
      <c r="G1163" s="5">
        <v>6.9</v>
      </c>
      <c r="H1163" s="5">
        <v>11.1</v>
      </c>
      <c r="I1163" s="7">
        <v>14634</v>
      </c>
    </row>
    <row r="1164" spans="1:9" ht="15.75" x14ac:dyDescent="0.25">
      <c r="A1164" s="8">
        <v>301011005</v>
      </c>
      <c r="B1164" s="8" t="s">
        <v>1432</v>
      </c>
      <c r="C1164" s="7">
        <v>267</v>
      </c>
      <c r="D1164" s="5">
        <v>13</v>
      </c>
      <c r="E1164" s="6" t="s">
        <v>273</v>
      </c>
      <c r="F1164" s="5">
        <v>8.6999999999999993</v>
      </c>
      <c r="G1164" s="5">
        <v>6.5</v>
      </c>
      <c r="H1164" s="5">
        <v>10.9</v>
      </c>
      <c r="I1164" s="7">
        <v>3085</v>
      </c>
    </row>
    <row r="1165" spans="1:9" ht="15.75" x14ac:dyDescent="0.25">
      <c r="A1165" s="8">
        <v>301011006</v>
      </c>
      <c r="B1165" s="8" t="s">
        <v>1433</v>
      </c>
      <c r="C1165" s="7">
        <v>789</v>
      </c>
      <c r="D1165" s="5">
        <v>12.2</v>
      </c>
      <c r="E1165" s="6" t="s">
        <v>273</v>
      </c>
      <c r="F1165" s="5">
        <v>8.3000000000000007</v>
      </c>
      <c r="G1165" s="5">
        <v>6.3</v>
      </c>
      <c r="H1165" s="5">
        <v>10.3</v>
      </c>
      <c r="I1165" s="7">
        <v>9474</v>
      </c>
    </row>
    <row r="1166" spans="1:9" ht="15.75" x14ac:dyDescent="0.25">
      <c r="A1166" s="8">
        <v>301021007</v>
      </c>
      <c r="B1166" s="8" t="s">
        <v>1434</v>
      </c>
      <c r="C1166" s="7">
        <v>1046</v>
      </c>
      <c r="D1166" s="5">
        <v>11.9</v>
      </c>
      <c r="E1166" s="6" t="s">
        <v>273</v>
      </c>
      <c r="F1166" s="5">
        <v>8</v>
      </c>
      <c r="G1166" s="5">
        <v>6.1</v>
      </c>
      <c r="H1166" s="5">
        <v>9.9</v>
      </c>
      <c r="I1166" s="7">
        <v>13075</v>
      </c>
    </row>
    <row r="1167" spans="1:9" ht="15.75" x14ac:dyDescent="0.25">
      <c r="A1167" s="8">
        <v>301021008</v>
      </c>
      <c r="B1167" s="8" t="s">
        <v>1435</v>
      </c>
      <c r="C1167" s="7">
        <v>386</v>
      </c>
      <c r="D1167" s="5">
        <v>12.6</v>
      </c>
      <c r="E1167" s="6" t="s">
        <v>273</v>
      </c>
      <c r="F1167" s="5">
        <v>7.5</v>
      </c>
      <c r="G1167" s="5">
        <v>5.6</v>
      </c>
      <c r="H1167" s="5">
        <v>9.3000000000000007</v>
      </c>
      <c r="I1167" s="7">
        <v>5172</v>
      </c>
    </row>
    <row r="1168" spans="1:9" ht="15.75" x14ac:dyDescent="0.25">
      <c r="A1168" s="8">
        <v>301021009</v>
      </c>
      <c r="B1168" s="8" t="s">
        <v>1436</v>
      </c>
      <c r="C1168" s="7">
        <v>1240</v>
      </c>
      <c r="D1168" s="5">
        <v>11.9</v>
      </c>
      <c r="E1168" s="6" t="s">
        <v>273</v>
      </c>
      <c r="F1168" s="5">
        <v>8.6999999999999993</v>
      </c>
      <c r="G1168" s="5">
        <v>6.7</v>
      </c>
      <c r="H1168" s="5">
        <v>10.7</v>
      </c>
      <c r="I1168" s="7">
        <v>14237</v>
      </c>
    </row>
    <row r="1169" spans="1:9" ht="15.75" x14ac:dyDescent="0.25">
      <c r="A1169" s="8">
        <v>301021011</v>
      </c>
      <c r="B1169" s="8" t="s">
        <v>1437</v>
      </c>
      <c r="C1169" s="7">
        <v>484</v>
      </c>
      <c r="D1169" s="5">
        <v>12.6</v>
      </c>
      <c r="E1169" s="6" t="s">
        <v>273</v>
      </c>
      <c r="F1169" s="5">
        <v>7.6</v>
      </c>
      <c r="G1169" s="5">
        <v>5.8</v>
      </c>
      <c r="H1169" s="5">
        <v>9.5</v>
      </c>
      <c r="I1169" s="7">
        <v>6328</v>
      </c>
    </row>
    <row r="1170" spans="1:9" ht="15.75" x14ac:dyDescent="0.25">
      <c r="A1170" s="8">
        <v>301021012</v>
      </c>
      <c r="B1170" s="8" t="s">
        <v>1438</v>
      </c>
      <c r="C1170" s="7">
        <v>1167</v>
      </c>
      <c r="D1170" s="5">
        <v>12</v>
      </c>
      <c r="E1170" s="6" t="s">
        <v>273</v>
      </c>
      <c r="F1170" s="5">
        <v>7.7</v>
      </c>
      <c r="G1170" s="5">
        <v>5.9</v>
      </c>
      <c r="H1170" s="5">
        <v>9.5</v>
      </c>
      <c r="I1170" s="7">
        <v>15166</v>
      </c>
    </row>
    <row r="1171" spans="1:9" ht="15.75" x14ac:dyDescent="0.25">
      <c r="A1171" s="8">
        <v>301021013</v>
      </c>
      <c r="B1171" s="8" t="s">
        <v>1439</v>
      </c>
      <c r="C1171" s="7">
        <v>1014</v>
      </c>
      <c r="D1171" s="5">
        <v>12</v>
      </c>
      <c r="E1171" s="6" t="s">
        <v>273</v>
      </c>
      <c r="F1171" s="5">
        <v>8.5</v>
      </c>
      <c r="G1171" s="5">
        <v>6.5</v>
      </c>
      <c r="H1171" s="5">
        <v>10.5</v>
      </c>
      <c r="I1171" s="7">
        <v>11955</v>
      </c>
    </row>
    <row r="1172" spans="1:9" ht="15.75" x14ac:dyDescent="0.25">
      <c r="A1172" s="8">
        <v>301021550</v>
      </c>
      <c r="B1172" s="8" t="s">
        <v>1440</v>
      </c>
      <c r="C1172" s="7">
        <v>159</v>
      </c>
      <c r="D1172" s="5">
        <v>13.9</v>
      </c>
      <c r="E1172" s="6" t="s">
        <v>273</v>
      </c>
      <c r="F1172" s="5">
        <v>8.9</v>
      </c>
      <c r="G1172" s="5">
        <v>6.5</v>
      </c>
      <c r="H1172" s="5">
        <v>11.4</v>
      </c>
      <c r="I1172" s="7">
        <v>1780</v>
      </c>
    </row>
    <row r="1173" spans="1:9" ht="15.75" x14ac:dyDescent="0.25">
      <c r="A1173" s="8">
        <v>301021551</v>
      </c>
      <c r="B1173" s="8" t="s">
        <v>1441</v>
      </c>
      <c r="C1173" s="7">
        <v>886</v>
      </c>
      <c r="D1173" s="5">
        <v>12.1</v>
      </c>
      <c r="E1173" s="6" t="s">
        <v>273</v>
      </c>
      <c r="F1173" s="5">
        <v>10.9</v>
      </c>
      <c r="G1173" s="5">
        <v>8.4</v>
      </c>
      <c r="H1173" s="5">
        <v>13.5</v>
      </c>
      <c r="I1173" s="7">
        <v>8099</v>
      </c>
    </row>
    <row r="1174" spans="1:9" ht="15.75" x14ac:dyDescent="0.25">
      <c r="A1174" s="8">
        <v>301031014</v>
      </c>
      <c r="B1174" s="8" t="s">
        <v>1442</v>
      </c>
      <c r="C1174" s="7">
        <v>2</v>
      </c>
      <c r="D1174" s="5">
        <v>75.8</v>
      </c>
      <c r="E1174" s="6" t="s">
        <v>611</v>
      </c>
      <c r="F1174" s="5">
        <v>22.2</v>
      </c>
      <c r="G1174" s="5">
        <v>0</v>
      </c>
      <c r="H1174" s="5">
        <v>55.2</v>
      </c>
      <c r="I1174" s="7">
        <v>9</v>
      </c>
    </row>
    <row r="1175" spans="1:9" ht="15.75" x14ac:dyDescent="0.25">
      <c r="A1175" s="8">
        <v>301031015</v>
      </c>
      <c r="B1175" s="8" t="s">
        <v>1443</v>
      </c>
      <c r="C1175" s="7">
        <v>496</v>
      </c>
      <c r="D1175" s="5">
        <v>12.3</v>
      </c>
      <c r="E1175" s="6" t="s">
        <v>273</v>
      </c>
      <c r="F1175" s="5">
        <v>8.1</v>
      </c>
      <c r="G1175" s="5">
        <v>6.1</v>
      </c>
      <c r="H1175" s="5">
        <v>10</v>
      </c>
      <c r="I1175" s="7">
        <v>6159</v>
      </c>
    </row>
    <row r="1176" spans="1:9" ht="15.75" x14ac:dyDescent="0.25">
      <c r="A1176" s="8">
        <v>301031016</v>
      </c>
      <c r="B1176" s="8" t="s">
        <v>1444</v>
      </c>
      <c r="C1176" s="7">
        <v>721</v>
      </c>
      <c r="D1176" s="5">
        <v>12</v>
      </c>
      <c r="E1176" s="6" t="s">
        <v>273</v>
      </c>
      <c r="F1176" s="5">
        <v>7.9</v>
      </c>
      <c r="G1176" s="5">
        <v>6</v>
      </c>
      <c r="H1176" s="5">
        <v>9.8000000000000007</v>
      </c>
      <c r="I1176" s="7">
        <v>9139</v>
      </c>
    </row>
    <row r="1177" spans="1:9" ht="15.75" x14ac:dyDescent="0.25">
      <c r="A1177" s="8">
        <v>301031017</v>
      </c>
      <c r="B1177" s="8" t="s">
        <v>1445</v>
      </c>
      <c r="C1177" s="7">
        <v>311</v>
      </c>
      <c r="D1177" s="5">
        <v>12.7</v>
      </c>
      <c r="E1177" s="6" t="s">
        <v>273</v>
      </c>
      <c r="F1177" s="5">
        <v>7.9</v>
      </c>
      <c r="G1177" s="5">
        <v>5.9</v>
      </c>
      <c r="H1177" s="5">
        <v>9.9</v>
      </c>
      <c r="I1177" s="7">
        <v>3942</v>
      </c>
    </row>
    <row r="1178" spans="1:9" ht="15.75" x14ac:dyDescent="0.25">
      <c r="A1178" s="8">
        <v>301031018</v>
      </c>
      <c r="B1178" s="8" t="s">
        <v>1446</v>
      </c>
      <c r="C1178" s="7">
        <v>570</v>
      </c>
      <c r="D1178" s="5">
        <v>12.2</v>
      </c>
      <c r="E1178" s="6" t="s">
        <v>273</v>
      </c>
      <c r="F1178" s="5">
        <v>8.1</v>
      </c>
      <c r="G1178" s="5">
        <v>6.1</v>
      </c>
      <c r="H1178" s="5">
        <v>10</v>
      </c>
      <c r="I1178" s="7">
        <v>7073</v>
      </c>
    </row>
    <row r="1179" spans="1:9" ht="15.75" x14ac:dyDescent="0.25">
      <c r="A1179" s="8">
        <v>301031019</v>
      </c>
      <c r="B1179" s="8" t="s">
        <v>1447</v>
      </c>
      <c r="C1179" s="7">
        <v>467</v>
      </c>
      <c r="D1179" s="5">
        <v>12.7</v>
      </c>
      <c r="E1179" s="6" t="s">
        <v>273</v>
      </c>
      <c r="F1179" s="5">
        <v>6.8</v>
      </c>
      <c r="G1179" s="5">
        <v>5.0999999999999996</v>
      </c>
      <c r="H1179" s="5">
        <v>8.5</v>
      </c>
      <c r="I1179" s="7">
        <v>6855</v>
      </c>
    </row>
    <row r="1180" spans="1:9" ht="15.75" x14ac:dyDescent="0.25">
      <c r="A1180" s="8">
        <v>301031020</v>
      </c>
      <c r="B1180" s="8" t="s">
        <v>1448</v>
      </c>
      <c r="C1180" s="7">
        <v>963</v>
      </c>
      <c r="D1180" s="5">
        <v>11.9</v>
      </c>
      <c r="E1180" s="6" t="s">
        <v>273</v>
      </c>
      <c r="F1180" s="5">
        <v>8.1999999999999993</v>
      </c>
      <c r="G1180" s="5">
        <v>6.3</v>
      </c>
      <c r="H1180" s="5">
        <v>10.199999999999999</v>
      </c>
      <c r="I1180" s="7">
        <v>11675</v>
      </c>
    </row>
    <row r="1181" spans="1:9" ht="15.75" x14ac:dyDescent="0.25">
      <c r="A1181" s="8">
        <v>301031021</v>
      </c>
      <c r="B1181" s="8" t="s">
        <v>1449</v>
      </c>
      <c r="C1181" s="7">
        <v>1025</v>
      </c>
      <c r="D1181" s="5">
        <v>11.9</v>
      </c>
      <c r="E1181" s="6" t="s">
        <v>273</v>
      </c>
      <c r="F1181" s="5">
        <v>8.3000000000000007</v>
      </c>
      <c r="G1181" s="5">
        <v>6.4</v>
      </c>
      <c r="H1181" s="5">
        <v>10.3</v>
      </c>
      <c r="I1181" s="7">
        <v>12288</v>
      </c>
    </row>
    <row r="1182" spans="1:9" ht="15.75" x14ac:dyDescent="0.25">
      <c r="A1182" s="8">
        <v>302011022</v>
      </c>
      <c r="B1182" s="8" t="s">
        <v>1450</v>
      </c>
      <c r="C1182" s="7">
        <v>526</v>
      </c>
      <c r="D1182" s="5">
        <v>12.4</v>
      </c>
      <c r="E1182" s="6" t="s">
        <v>273</v>
      </c>
      <c r="F1182" s="5">
        <v>8.6</v>
      </c>
      <c r="G1182" s="5">
        <v>6.5</v>
      </c>
      <c r="H1182" s="5">
        <v>10.7</v>
      </c>
      <c r="I1182" s="7">
        <v>6128</v>
      </c>
    </row>
    <row r="1183" spans="1:9" ht="15.75" x14ac:dyDescent="0.25">
      <c r="A1183" s="8">
        <v>302011023</v>
      </c>
      <c r="B1183" s="8" t="s">
        <v>1451</v>
      </c>
      <c r="C1183" s="7">
        <v>536</v>
      </c>
      <c r="D1183" s="5">
        <v>12.5</v>
      </c>
      <c r="E1183" s="6" t="s">
        <v>273</v>
      </c>
      <c r="F1183" s="5">
        <v>6.3</v>
      </c>
      <c r="G1183" s="5">
        <v>4.8</v>
      </c>
      <c r="H1183" s="5">
        <v>7.9</v>
      </c>
      <c r="I1183" s="7">
        <v>8473</v>
      </c>
    </row>
    <row r="1184" spans="1:9" ht="15.75" x14ac:dyDescent="0.25">
      <c r="A1184" s="8">
        <v>302011024</v>
      </c>
      <c r="B1184" s="8" t="s">
        <v>1452</v>
      </c>
      <c r="C1184" s="7">
        <v>501</v>
      </c>
      <c r="D1184" s="5">
        <v>12.5</v>
      </c>
      <c r="E1184" s="6" t="s">
        <v>273</v>
      </c>
      <c r="F1184" s="5">
        <v>6.5</v>
      </c>
      <c r="G1184" s="5">
        <v>4.9000000000000004</v>
      </c>
      <c r="H1184" s="5">
        <v>8.1999999999999993</v>
      </c>
      <c r="I1184" s="7">
        <v>7651</v>
      </c>
    </row>
    <row r="1185" spans="1:9" ht="15.75" x14ac:dyDescent="0.25">
      <c r="A1185" s="8">
        <v>302011025</v>
      </c>
      <c r="B1185" s="8" t="s">
        <v>1453</v>
      </c>
      <c r="C1185" s="7">
        <v>612</v>
      </c>
      <c r="D1185" s="5">
        <v>12.2</v>
      </c>
      <c r="E1185" s="6" t="s">
        <v>273</v>
      </c>
      <c r="F1185" s="5">
        <v>7.4</v>
      </c>
      <c r="G1185" s="5">
        <v>5.7</v>
      </c>
      <c r="H1185" s="5">
        <v>9.1999999999999993</v>
      </c>
      <c r="I1185" s="7">
        <v>8239</v>
      </c>
    </row>
    <row r="1186" spans="1:9" ht="15.75" x14ac:dyDescent="0.25">
      <c r="A1186" s="8">
        <v>302011026</v>
      </c>
      <c r="B1186" s="8" t="s">
        <v>1454</v>
      </c>
      <c r="C1186" s="7">
        <v>474</v>
      </c>
      <c r="D1186" s="5">
        <v>12.4</v>
      </c>
      <c r="E1186" s="6" t="s">
        <v>273</v>
      </c>
      <c r="F1186" s="5">
        <v>7.5</v>
      </c>
      <c r="G1186" s="5">
        <v>5.7</v>
      </c>
      <c r="H1186" s="5">
        <v>9.3000000000000007</v>
      </c>
      <c r="I1186" s="7">
        <v>6325</v>
      </c>
    </row>
    <row r="1187" spans="1:9" ht="15.75" x14ac:dyDescent="0.25">
      <c r="A1187" s="8">
        <v>302021027</v>
      </c>
      <c r="B1187" s="8" t="s">
        <v>1455</v>
      </c>
      <c r="C1187" s="7">
        <v>783</v>
      </c>
      <c r="D1187" s="5">
        <v>12</v>
      </c>
      <c r="E1187" s="6" t="s">
        <v>273</v>
      </c>
      <c r="F1187" s="5">
        <v>7.7</v>
      </c>
      <c r="G1187" s="5">
        <v>5.9</v>
      </c>
      <c r="H1187" s="5">
        <v>9.5</v>
      </c>
      <c r="I1187" s="7">
        <v>10183</v>
      </c>
    </row>
    <row r="1188" spans="1:9" ht="15.75" x14ac:dyDescent="0.25">
      <c r="A1188" s="8">
        <v>302021028</v>
      </c>
      <c r="B1188" s="8" t="s">
        <v>1456</v>
      </c>
      <c r="C1188" s="7">
        <v>750</v>
      </c>
      <c r="D1188" s="5">
        <v>12.4</v>
      </c>
      <c r="E1188" s="6" t="s">
        <v>273</v>
      </c>
      <c r="F1188" s="5">
        <v>7.7</v>
      </c>
      <c r="G1188" s="5">
        <v>5.8</v>
      </c>
      <c r="H1188" s="5">
        <v>9.5</v>
      </c>
      <c r="I1188" s="7">
        <v>9794</v>
      </c>
    </row>
    <row r="1189" spans="1:9" ht="15.75" x14ac:dyDescent="0.25">
      <c r="A1189" s="8">
        <v>302021029</v>
      </c>
      <c r="B1189" s="8" t="s">
        <v>1457</v>
      </c>
      <c r="C1189" s="7">
        <v>414</v>
      </c>
      <c r="D1189" s="5">
        <v>12.5</v>
      </c>
      <c r="E1189" s="6" t="s">
        <v>273</v>
      </c>
      <c r="F1189" s="5">
        <v>7.9</v>
      </c>
      <c r="G1189" s="5">
        <v>5.9</v>
      </c>
      <c r="H1189" s="5">
        <v>9.8000000000000007</v>
      </c>
      <c r="I1189" s="7">
        <v>5249</v>
      </c>
    </row>
    <row r="1190" spans="1:9" ht="15.75" x14ac:dyDescent="0.25">
      <c r="A1190" s="8">
        <v>302021030</v>
      </c>
      <c r="B1190" s="8" t="s">
        <v>1458</v>
      </c>
      <c r="C1190" s="7">
        <v>276</v>
      </c>
      <c r="D1190" s="5">
        <v>12.9</v>
      </c>
      <c r="E1190" s="6" t="s">
        <v>273</v>
      </c>
      <c r="F1190" s="5">
        <v>8.1</v>
      </c>
      <c r="G1190" s="5">
        <v>6</v>
      </c>
      <c r="H1190" s="5">
        <v>10.1</v>
      </c>
      <c r="I1190" s="7">
        <v>3415</v>
      </c>
    </row>
    <row r="1191" spans="1:9" ht="15.75" x14ac:dyDescent="0.25">
      <c r="A1191" s="8">
        <v>302021031</v>
      </c>
      <c r="B1191" s="8" t="s">
        <v>1459</v>
      </c>
      <c r="C1191" s="7">
        <v>907</v>
      </c>
      <c r="D1191" s="5">
        <v>12</v>
      </c>
      <c r="E1191" s="6" t="s">
        <v>273</v>
      </c>
      <c r="F1191" s="5">
        <v>7.7</v>
      </c>
      <c r="G1191" s="5">
        <v>5.9</v>
      </c>
      <c r="H1191" s="5">
        <v>9.5</v>
      </c>
      <c r="I1191" s="7">
        <v>11779</v>
      </c>
    </row>
    <row r="1192" spans="1:9" ht="15.75" x14ac:dyDescent="0.25">
      <c r="A1192" s="8">
        <v>302021032</v>
      </c>
      <c r="B1192" s="8" t="s">
        <v>1460</v>
      </c>
      <c r="C1192" s="7">
        <v>498</v>
      </c>
      <c r="D1192" s="5">
        <v>12.3</v>
      </c>
      <c r="E1192" s="6" t="s">
        <v>273</v>
      </c>
      <c r="F1192" s="5">
        <v>8.8000000000000007</v>
      </c>
      <c r="G1192" s="5">
        <v>6.7</v>
      </c>
      <c r="H1192" s="5">
        <v>10.9</v>
      </c>
      <c r="I1192" s="7">
        <v>5650</v>
      </c>
    </row>
    <row r="1193" spans="1:9" ht="15.75" x14ac:dyDescent="0.25">
      <c r="A1193" s="8">
        <v>302021033</v>
      </c>
      <c r="B1193" s="8" t="s">
        <v>1461</v>
      </c>
      <c r="C1193" s="7">
        <v>497</v>
      </c>
      <c r="D1193" s="5">
        <v>12.3</v>
      </c>
      <c r="E1193" s="6" t="s">
        <v>273</v>
      </c>
      <c r="F1193" s="5">
        <v>9</v>
      </c>
      <c r="G1193" s="5">
        <v>6.8</v>
      </c>
      <c r="H1193" s="5">
        <v>11.1</v>
      </c>
      <c r="I1193" s="7">
        <v>5541</v>
      </c>
    </row>
    <row r="1194" spans="1:9" ht="15.75" x14ac:dyDescent="0.25">
      <c r="A1194" s="8">
        <v>302021034</v>
      </c>
      <c r="B1194" s="8" t="s">
        <v>1462</v>
      </c>
      <c r="C1194" s="7">
        <v>588</v>
      </c>
      <c r="D1194" s="5">
        <v>12.4</v>
      </c>
      <c r="E1194" s="6" t="s">
        <v>273</v>
      </c>
      <c r="F1194" s="5">
        <v>7.4</v>
      </c>
      <c r="G1194" s="5">
        <v>5.6</v>
      </c>
      <c r="H1194" s="5">
        <v>9.1999999999999993</v>
      </c>
      <c r="I1194" s="7">
        <v>7970</v>
      </c>
    </row>
    <row r="1195" spans="1:9" ht="15.75" x14ac:dyDescent="0.25">
      <c r="A1195" s="8">
        <v>302031035</v>
      </c>
      <c r="B1195" s="8" t="s">
        <v>1463</v>
      </c>
      <c r="C1195" s="7">
        <v>580</v>
      </c>
      <c r="D1195" s="5">
        <v>12.1</v>
      </c>
      <c r="E1195" s="6" t="s">
        <v>273</v>
      </c>
      <c r="F1195" s="5">
        <v>7.6</v>
      </c>
      <c r="G1195" s="5">
        <v>5.8</v>
      </c>
      <c r="H1195" s="5">
        <v>9.4</v>
      </c>
      <c r="I1195" s="7">
        <v>7596</v>
      </c>
    </row>
    <row r="1196" spans="1:9" ht="15.75" x14ac:dyDescent="0.25">
      <c r="A1196" s="8">
        <v>302031036</v>
      </c>
      <c r="B1196" s="8" t="s">
        <v>1464</v>
      </c>
      <c r="C1196" s="7">
        <v>0</v>
      </c>
      <c r="D1196" s="5">
        <v>0</v>
      </c>
      <c r="E1196" s="6" t="s">
        <v>273</v>
      </c>
      <c r="F1196" s="5">
        <v>0</v>
      </c>
      <c r="G1196" s="5">
        <v>0</v>
      </c>
      <c r="H1196" s="5">
        <v>0</v>
      </c>
      <c r="I1196" s="7">
        <v>2</v>
      </c>
    </row>
    <row r="1197" spans="1:9" ht="15.75" x14ac:dyDescent="0.25">
      <c r="A1197" s="8">
        <v>302031037</v>
      </c>
      <c r="B1197" s="8" t="s">
        <v>1465</v>
      </c>
      <c r="C1197" s="7">
        <v>140</v>
      </c>
      <c r="D1197" s="5">
        <v>14.5</v>
      </c>
      <c r="E1197" s="6" t="s">
        <v>273</v>
      </c>
      <c r="F1197" s="5">
        <v>6.7</v>
      </c>
      <c r="G1197" s="5">
        <v>4.8</v>
      </c>
      <c r="H1197" s="5">
        <v>8.5</v>
      </c>
      <c r="I1197" s="7">
        <v>2105</v>
      </c>
    </row>
    <row r="1198" spans="1:9" ht="15.75" x14ac:dyDescent="0.25">
      <c r="A1198" s="8">
        <v>302031038</v>
      </c>
      <c r="B1198" s="8" t="s">
        <v>1466</v>
      </c>
      <c r="C1198" s="7">
        <v>418</v>
      </c>
      <c r="D1198" s="5">
        <v>12.3</v>
      </c>
      <c r="E1198" s="6" t="s">
        <v>273</v>
      </c>
      <c r="F1198" s="5">
        <v>7.2</v>
      </c>
      <c r="G1198" s="5">
        <v>5.5</v>
      </c>
      <c r="H1198" s="5">
        <v>9</v>
      </c>
      <c r="I1198" s="7">
        <v>5772</v>
      </c>
    </row>
    <row r="1199" spans="1:9" ht="15.75" x14ac:dyDescent="0.25">
      <c r="A1199" s="8">
        <v>302031039</v>
      </c>
      <c r="B1199" s="8" t="s">
        <v>1467</v>
      </c>
      <c r="C1199" s="7">
        <v>645</v>
      </c>
      <c r="D1199" s="5">
        <v>12</v>
      </c>
      <c r="E1199" s="6" t="s">
        <v>273</v>
      </c>
      <c r="F1199" s="5">
        <v>7.6</v>
      </c>
      <c r="G1199" s="5">
        <v>5.8</v>
      </c>
      <c r="H1199" s="5">
        <v>9.3000000000000007</v>
      </c>
      <c r="I1199" s="7">
        <v>8528</v>
      </c>
    </row>
    <row r="1200" spans="1:9" ht="15.75" x14ac:dyDescent="0.25">
      <c r="A1200" s="8">
        <v>302031040</v>
      </c>
      <c r="B1200" s="8" t="s">
        <v>1468</v>
      </c>
      <c r="C1200" s="7">
        <v>793</v>
      </c>
      <c r="D1200" s="5">
        <v>12.2</v>
      </c>
      <c r="E1200" s="6" t="s">
        <v>273</v>
      </c>
      <c r="F1200" s="5">
        <v>6.7</v>
      </c>
      <c r="G1200" s="5">
        <v>5.0999999999999996</v>
      </c>
      <c r="H1200" s="5">
        <v>8.3000000000000007</v>
      </c>
      <c r="I1200" s="7">
        <v>11784</v>
      </c>
    </row>
    <row r="1201" spans="1:9" ht="15.75" x14ac:dyDescent="0.25">
      <c r="A1201" s="8">
        <v>302041041</v>
      </c>
      <c r="B1201" s="8" t="s">
        <v>1469</v>
      </c>
      <c r="C1201" s="7">
        <v>1134</v>
      </c>
      <c r="D1201" s="5">
        <v>12</v>
      </c>
      <c r="E1201" s="6" t="s">
        <v>273</v>
      </c>
      <c r="F1201" s="5">
        <v>8.1</v>
      </c>
      <c r="G1201" s="5">
        <v>6.2</v>
      </c>
      <c r="H1201" s="5">
        <v>10.1</v>
      </c>
      <c r="I1201" s="7">
        <v>13915</v>
      </c>
    </row>
    <row r="1202" spans="1:9" ht="15.75" x14ac:dyDescent="0.25">
      <c r="A1202" s="8">
        <v>302041042</v>
      </c>
      <c r="B1202" s="8" t="s">
        <v>1470</v>
      </c>
      <c r="C1202" s="7">
        <v>628</v>
      </c>
      <c r="D1202" s="5">
        <v>12.2</v>
      </c>
      <c r="E1202" s="6" t="s">
        <v>273</v>
      </c>
      <c r="F1202" s="5">
        <v>8.3000000000000007</v>
      </c>
      <c r="G1202" s="5">
        <v>6.3</v>
      </c>
      <c r="H1202" s="5">
        <v>10.3</v>
      </c>
      <c r="I1202" s="7">
        <v>7577</v>
      </c>
    </row>
    <row r="1203" spans="1:9" ht="15.75" x14ac:dyDescent="0.25">
      <c r="A1203" s="8">
        <v>302041043</v>
      </c>
      <c r="B1203" s="8" t="s">
        <v>1471</v>
      </c>
      <c r="C1203" s="7">
        <v>273</v>
      </c>
      <c r="D1203" s="5">
        <v>12.9</v>
      </c>
      <c r="E1203" s="6" t="s">
        <v>273</v>
      </c>
      <c r="F1203" s="5">
        <v>9</v>
      </c>
      <c r="G1203" s="5">
        <v>6.7</v>
      </c>
      <c r="H1203" s="5">
        <v>11.3</v>
      </c>
      <c r="I1203" s="7">
        <v>3030</v>
      </c>
    </row>
    <row r="1204" spans="1:9" ht="15.75" x14ac:dyDescent="0.25">
      <c r="A1204" s="8">
        <v>302041044</v>
      </c>
      <c r="B1204" s="8" t="s">
        <v>1472</v>
      </c>
      <c r="C1204" s="7">
        <v>434</v>
      </c>
      <c r="D1204" s="5">
        <v>12.4</v>
      </c>
      <c r="E1204" s="6" t="s">
        <v>273</v>
      </c>
      <c r="F1204" s="5">
        <v>8.5</v>
      </c>
      <c r="G1204" s="5">
        <v>6.4</v>
      </c>
      <c r="H1204" s="5">
        <v>10.5</v>
      </c>
      <c r="I1204" s="7">
        <v>5133</v>
      </c>
    </row>
    <row r="1205" spans="1:9" ht="15.75" x14ac:dyDescent="0.25">
      <c r="A1205" s="8">
        <v>302041045</v>
      </c>
      <c r="B1205" s="8" t="s">
        <v>1473</v>
      </c>
      <c r="C1205" s="7">
        <v>717</v>
      </c>
      <c r="D1205" s="5">
        <v>12.5</v>
      </c>
      <c r="E1205" s="6" t="s">
        <v>273</v>
      </c>
      <c r="F1205" s="5">
        <v>6.5</v>
      </c>
      <c r="G1205" s="5">
        <v>4.9000000000000004</v>
      </c>
      <c r="H1205" s="5">
        <v>8.1</v>
      </c>
      <c r="I1205" s="7">
        <v>10992</v>
      </c>
    </row>
    <row r="1206" spans="1:9" ht="15.75" x14ac:dyDescent="0.25">
      <c r="A1206" s="8">
        <v>302041046</v>
      </c>
      <c r="B1206" s="8" t="s">
        <v>1474</v>
      </c>
      <c r="C1206" s="7">
        <v>673</v>
      </c>
      <c r="D1206" s="5">
        <v>12.1</v>
      </c>
      <c r="E1206" s="6" t="s">
        <v>273</v>
      </c>
      <c r="F1206" s="5">
        <v>8.6999999999999993</v>
      </c>
      <c r="G1206" s="5">
        <v>6.7</v>
      </c>
      <c r="H1206" s="5">
        <v>10.8</v>
      </c>
      <c r="I1206" s="7">
        <v>7711</v>
      </c>
    </row>
    <row r="1207" spans="1:9" ht="15.75" x14ac:dyDescent="0.25">
      <c r="A1207" s="8">
        <v>303011047</v>
      </c>
      <c r="B1207" s="8" t="s">
        <v>1475</v>
      </c>
      <c r="C1207" s="7">
        <v>653</v>
      </c>
      <c r="D1207" s="5">
        <v>12.4</v>
      </c>
      <c r="E1207" s="6" t="s">
        <v>273</v>
      </c>
      <c r="F1207" s="5">
        <v>6.9</v>
      </c>
      <c r="G1207" s="5">
        <v>5.2</v>
      </c>
      <c r="H1207" s="5">
        <v>8.6</v>
      </c>
      <c r="I1207" s="7">
        <v>9471</v>
      </c>
    </row>
    <row r="1208" spans="1:9" ht="15.75" x14ac:dyDescent="0.25">
      <c r="A1208" s="8">
        <v>303011048</v>
      </c>
      <c r="B1208" s="8" t="s">
        <v>1476</v>
      </c>
      <c r="C1208" s="7">
        <v>394</v>
      </c>
      <c r="D1208" s="5">
        <v>12.7</v>
      </c>
      <c r="E1208" s="6" t="s">
        <v>273</v>
      </c>
      <c r="F1208" s="5">
        <v>7</v>
      </c>
      <c r="G1208" s="5">
        <v>5.2</v>
      </c>
      <c r="H1208" s="5">
        <v>8.6999999999999993</v>
      </c>
      <c r="I1208" s="7">
        <v>5655</v>
      </c>
    </row>
    <row r="1209" spans="1:9" ht="15.75" x14ac:dyDescent="0.25">
      <c r="A1209" s="8">
        <v>303011049</v>
      </c>
      <c r="B1209" s="8" t="s">
        <v>1477</v>
      </c>
      <c r="C1209" s="7">
        <v>671</v>
      </c>
      <c r="D1209" s="5">
        <v>12.2</v>
      </c>
      <c r="E1209" s="6" t="s">
        <v>273</v>
      </c>
      <c r="F1209" s="5">
        <v>7.1</v>
      </c>
      <c r="G1209" s="5">
        <v>5.4</v>
      </c>
      <c r="H1209" s="5">
        <v>8.9</v>
      </c>
      <c r="I1209" s="7">
        <v>9388</v>
      </c>
    </row>
    <row r="1210" spans="1:9" ht="15.75" x14ac:dyDescent="0.25">
      <c r="A1210" s="8">
        <v>303011050</v>
      </c>
      <c r="B1210" s="8" t="s">
        <v>1478</v>
      </c>
      <c r="C1210" s="7">
        <v>464</v>
      </c>
      <c r="D1210" s="5">
        <v>12.4</v>
      </c>
      <c r="E1210" s="6" t="s">
        <v>273</v>
      </c>
      <c r="F1210" s="5">
        <v>8.1</v>
      </c>
      <c r="G1210" s="5">
        <v>6.1</v>
      </c>
      <c r="H1210" s="5">
        <v>10.1</v>
      </c>
      <c r="I1210" s="7">
        <v>5720</v>
      </c>
    </row>
    <row r="1211" spans="1:9" ht="15.75" x14ac:dyDescent="0.25">
      <c r="A1211" s="8">
        <v>303011051</v>
      </c>
      <c r="B1211" s="8" t="s">
        <v>1479</v>
      </c>
      <c r="C1211" s="7">
        <v>857</v>
      </c>
      <c r="D1211" s="5">
        <v>12.3</v>
      </c>
      <c r="E1211" s="6" t="s">
        <v>273</v>
      </c>
      <c r="F1211" s="5">
        <v>6.5</v>
      </c>
      <c r="G1211" s="5">
        <v>5</v>
      </c>
      <c r="H1211" s="5">
        <v>8.1</v>
      </c>
      <c r="I1211" s="7">
        <v>13108</v>
      </c>
    </row>
    <row r="1212" spans="1:9" ht="15.75" x14ac:dyDescent="0.25">
      <c r="A1212" s="8">
        <v>303021052</v>
      </c>
      <c r="B1212" s="8" t="s">
        <v>1480</v>
      </c>
      <c r="C1212" s="7">
        <v>791</v>
      </c>
      <c r="D1212" s="5">
        <v>12.4</v>
      </c>
      <c r="E1212" s="6" t="s">
        <v>273</v>
      </c>
      <c r="F1212" s="5">
        <v>7.6</v>
      </c>
      <c r="G1212" s="5">
        <v>5.8</v>
      </c>
      <c r="H1212" s="5">
        <v>9.5</v>
      </c>
      <c r="I1212" s="7">
        <v>10396</v>
      </c>
    </row>
    <row r="1213" spans="1:9" ht="15.75" x14ac:dyDescent="0.25">
      <c r="A1213" s="8">
        <v>303021053</v>
      </c>
      <c r="B1213" s="8" t="s">
        <v>1481</v>
      </c>
      <c r="C1213" s="7">
        <v>1018</v>
      </c>
      <c r="D1213" s="5">
        <v>12.4</v>
      </c>
      <c r="E1213" s="6" t="s">
        <v>273</v>
      </c>
      <c r="F1213" s="5">
        <v>6.8</v>
      </c>
      <c r="G1213" s="5">
        <v>5.2</v>
      </c>
      <c r="H1213" s="5">
        <v>8.5</v>
      </c>
      <c r="I1213" s="7">
        <v>14916</v>
      </c>
    </row>
    <row r="1214" spans="1:9" ht="15.75" x14ac:dyDescent="0.25">
      <c r="A1214" s="8">
        <v>303021054</v>
      </c>
      <c r="B1214" s="8" t="s">
        <v>1482</v>
      </c>
      <c r="C1214" s="7">
        <v>354</v>
      </c>
      <c r="D1214" s="5">
        <v>12.8</v>
      </c>
      <c r="E1214" s="6" t="s">
        <v>273</v>
      </c>
      <c r="F1214" s="5">
        <v>8.1</v>
      </c>
      <c r="G1214" s="5">
        <v>6.1</v>
      </c>
      <c r="H1214" s="5">
        <v>10.199999999999999</v>
      </c>
      <c r="I1214" s="7">
        <v>4346</v>
      </c>
    </row>
    <row r="1215" spans="1:9" ht="15.75" x14ac:dyDescent="0.25">
      <c r="A1215" s="8">
        <v>303021055</v>
      </c>
      <c r="B1215" s="8" t="s">
        <v>1483</v>
      </c>
      <c r="C1215" s="7">
        <v>642</v>
      </c>
      <c r="D1215" s="5">
        <v>12.7</v>
      </c>
      <c r="E1215" s="6" t="s">
        <v>273</v>
      </c>
      <c r="F1215" s="5">
        <v>6.9</v>
      </c>
      <c r="G1215" s="5">
        <v>5.2</v>
      </c>
      <c r="H1215" s="5">
        <v>8.6999999999999993</v>
      </c>
      <c r="I1215" s="7">
        <v>9246</v>
      </c>
    </row>
    <row r="1216" spans="1:9" ht="15.75" x14ac:dyDescent="0.25">
      <c r="A1216" s="8">
        <v>303021056</v>
      </c>
      <c r="B1216" s="8" t="s">
        <v>1484</v>
      </c>
      <c r="C1216" s="7">
        <v>525</v>
      </c>
      <c r="D1216" s="5">
        <v>12.5</v>
      </c>
      <c r="E1216" s="6" t="s">
        <v>273</v>
      </c>
      <c r="F1216" s="5">
        <v>7.8</v>
      </c>
      <c r="G1216" s="5">
        <v>5.9</v>
      </c>
      <c r="H1216" s="5">
        <v>9.6999999999999993</v>
      </c>
      <c r="I1216" s="7">
        <v>6750</v>
      </c>
    </row>
    <row r="1217" spans="1:9" ht="15.75" x14ac:dyDescent="0.25">
      <c r="A1217" s="8">
        <v>303021057</v>
      </c>
      <c r="B1217" s="8" t="s">
        <v>1485</v>
      </c>
      <c r="C1217" s="7">
        <v>371</v>
      </c>
      <c r="D1217" s="5">
        <v>12.8</v>
      </c>
      <c r="E1217" s="6" t="s">
        <v>273</v>
      </c>
      <c r="F1217" s="5">
        <v>7.2</v>
      </c>
      <c r="G1217" s="5">
        <v>5.4</v>
      </c>
      <c r="H1217" s="5">
        <v>9.1</v>
      </c>
      <c r="I1217" s="7">
        <v>5121</v>
      </c>
    </row>
    <row r="1218" spans="1:9" ht="15.75" x14ac:dyDescent="0.25">
      <c r="A1218" s="8">
        <v>303021058</v>
      </c>
      <c r="B1218" s="8" t="s">
        <v>1486</v>
      </c>
      <c r="C1218" s="7">
        <v>513</v>
      </c>
      <c r="D1218" s="5">
        <v>13.2</v>
      </c>
      <c r="E1218" s="6" t="s">
        <v>273</v>
      </c>
      <c r="F1218" s="5">
        <v>6.9</v>
      </c>
      <c r="G1218" s="5">
        <v>5.0999999999999996</v>
      </c>
      <c r="H1218" s="5">
        <v>8.6999999999999993</v>
      </c>
      <c r="I1218" s="7">
        <v>7436</v>
      </c>
    </row>
    <row r="1219" spans="1:9" ht="15.75" x14ac:dyDescent="0.25">
      <c r="A1219" s="8">
        <v>303021059</v>
      </c>
      <c r="B1219" s="8" t="s">
        <v>1487</v>
      </c>
      <c r="C1219" s="7">
        <v>631</v>
      </c>
      <c r="D1219" s="5">
        <v>12.4</v>
      </c>
      <c r="E1219" s="6" t="s">
        <v>273</v>
      </c>
      <c r="F1219" s="5">
        <v>7.4</v>
      </c>
      <c r="G1219" s="5">
        <v>5.6</v>
      </c>
      <c r="H1219" s="5">
        <v>9.1999999999999993</v>
      </c>
      <c r="I1219" s="7">
        <v>8543</v>
      </c>
    </row>
    <row r="1220" spans="1:9" ht="15.75" x14ac:dyDescent="0.25">
      <c r="A1220" s="8">
        <v>303031060</v>
      </c>
      <c r="B1220" s="8" t="s">
        <v>1488</v>
      </c>
      <c r="C1220" s="7">
        <v>683</v>
      </c>
      <c r="D1220" s="5">
        <v>13.2</v>
      </c>
      <c r="E1220" s="6" t="s">
        <v>273</v>
      </c>
      <c r="F1220" s="5">
        <v>5.5</v>
      </c>
      <c r="G1220" s="5">
        <v>4.0999999999999996</v>
      </c>
      <c r="H1220" s="5">
        <v>6.9</v>
      </c>
      <c r="I1220" s="7">
        <v>12480</v>
      </c>
    </row>
    <row r="1221" spans="1:9" ht="15.75" x14ac:dyDescent="0.25">
      <c r="A1221" s="8">
        <v>303031061</v>
      </c>
      <c r="B1221" s="8" t="s">
        <v>1489</v>
      </c>
      <c r="C1221" s="7">
        <v>299</v>
      </c>
      <c r="D1221" s="5">
        <v>13.7</v>
      </c>
      <c r="E1221" s="6" t="s">
        <v>273</v>
      </c>
      <c r="F1221" s="5">
        <v>5.7</v>
      </c>
      <c r="G1221" s="5">
        <v>4.2</v>
      </c>
      <c r="H1221" s="5">
        <v>7.3</v>
      </c>
      <c r="I1221" s="7">
        <v>5202</v>
      </c>
    </row>
    <row r="1222" spans="1:9" ht="15.75" x14ac:dyDescent="0.25">
      <c r="A1222" s="8">
        <v>303031062</v>
      </c>
      <c r="B1222" s="8" t="s">
        <v>1490</v>
      </c>
      <c r="C1222" s="7">
        <v>486</v>
      </c>
      <c r="D1222" s="5">
        <v>12.4</v>
      </c>
      <c r="E1222" s="6" t="s">
        <v>273</v>
      </c>
      <c r="F1222" s="5">
        <v>7.2</v>
      </c>
      <c r="G1222" s="5">
        <v>5.4</v>
      </c>
      <c r="H1222" s="5">
        <v>9</v>
      </c>
      <c r="I1222" s="7">
        <v>6754</v>
      </c>
    </row>
    <row r="1223" spans="1:9" ht="15.75" x14ac:dyDescent="0.25">
      <c r="A1223" s="8">
        <v>303031063</v>
      </c>
      <c r="B1223" s="8" t="s">
        <v>1491</v>
      </c>
      <c r="C1223" s="7">
        <v>959</v>
      </c>
      <c r="D1223" s="5">
        <v>12</v>
      </c>
      <c r="E1223" s="6" t="s">
        <v>273</v>
      </c>
      <c r="F1223" s="5">
        <v>7.5</v>
      </c>
      <c r="G1223" s="5">
        <v>5.8</v>
      </c>
      <c r="H1223" s="5">
        <v>9.3000000000000007</v>
      </c>
      <c r="I1223" s="7">
        <v>12709</v>
      </c>
    </row>
    <row r="1224" spans="1:9" ht="15.75" x14ac:dyDescent="0.25">
      <c r="A1224" s="8">
        <v>303031064</v>
      </c>
      <c r="B1224" s="8" t="s">
        <v>1492</v>
      </c>
      <c r="C1224" s="7">
        <v>454</v>
      </c>
      <c r="D1224" s="5">
        <v>13.5</v>
      </c>
      <c r="E1224" s="6" t="s">
        <v>273</v>
      </c>
      <c r="F1224" s="5">
        <v>5.2</v>
      </c>
      <c r="G1224" s="5">
        <v>3.8</v>
      </c>
      <c r="H1224" s="5">
        <v>6.5</v>
      </c>
      <c r="I1224" s="7">
        <v>8768</v>
      </c>
    </row>
    <row r="1225" spans="1:9" ht="15.75" x14ac:dyDescent="0.25">
      <c r="A1225" s="8">
        <v>303031065</v>
      </c>
      <c r="B1225" s="8" t="s">
        <v>1493</v>
      </c>
      <c r="C1225" s="7">
        <v>605</v>
      </c>
      <c r="D1225" s="5">
        <v>12.4</v>
      </c>
      <c r="E1225" s="6" t="s">
        <v>273</v>
      </c>
      <c r="F1225" s="5">
        <v>6.8</v>
      </c>
      <c r="G1225" s="5">
        <v>5.2</v>
      </c>
      <c r="H1225" s="5">
        <v>8.5</v>
      </c>
      <c r="I1225" s="7">
        <v>8833</v>
      </c>
    </row>
    <row r="1226" spans="1:9" ht="15.75" x14ac:dyDescent="0.25">
      <c r="A1226" s="8">
        <v>303031066</v>
      </c>
      <c r="B1226" s="8" t="s">
        <v>1494</v>
      </c>
      <c r="C1226" s="7">
        <v>543</v>
      </c>
      <c r="D1226" s="5">
        <v>12.6</v>
      </c>
      <c r="E1226" s="6" t="s">
        <v>273</v>
      </c>
      <c r="F1226" s="5">
        <v>6.3</v>
      </c>
      <c r="G1226" s="5">
        <v>4.8</v>
      </c>
      <c r="H1226" s="5">
        <v>7.9</v>
      </c>
      <c r="I1226" s="7">
        <v>8580</v>
      </c>
    </row>
    <row r="1227" spans="1:9" ht="15.75" x14ac:dyDescent="0.25">
      <c r="A1227" s="8">
        <v>303041067</v>
      </c>
      <c r="B1227" s="8" t="s">
        <v>1495</v>
      </c>
      <c r="C1227" s="7">
        <v>325</v>
      </c>
      <c r="D1227" s="5">
        <v>13.1</v>
      </c>
      <c r="E1227" s="6" t="s">
        <v>273</v>
      </c>
      <c r="F1227" s="5">
        <v>6.8</v>
      </c>
      <c r="G1227" s="5">
        <v>5</v>
      </c>
      <c r="H1227" s="5">
        <v>8.5</v>
      </c>
      <c r="I1227" s="7">
        <v>4807</v>
      </c>
    </row>
    <row r="1228" spans="1:9" ht="15.75" x14ac:dyDescent="0.25">
      <c r="A1228" s="8">
        <v>303041068</v>
      </c>
      <c r="B1228" s="8" t="s">
        <v>1496</v>
      </c>
      <c r="C1228" s="7">
        <v>707</v>
      </c>
      <c r="D1228" s="5">
        <v>12</v>
      </c>
      <c r="E1228" s="6" t="s">
        <v>273</v>
      </c>
      <c r="F1228" s="5">
        <v>7.9</v>
      </c>
      <c r="G1228" s="5">
        <v>6.1</v>
      </c>
      <c r="H1228" s="5">
        <v>9.8000000000000007</v>
      </c>
      <c r="I1228" s="7">
        <v>8906</v>
      </c>
    </row>
    <row r="1229" spans="1:9" ht="15.75" x14ac:dyDescent="0.25">
      <c r="A1229" s="8">
        <v>303041069</v>
      </c>
      <c r="B1229" s="8" t="s">
        <v>1497</v>
      </c>
      <c r="C1229" s="7">
        <v>219</v>
      </c>
      <c r="D1229" s="5">
        <v>14.2</v>
      </c>
      <c r="E1229" s="6" t="s">
        <v>273</v>
      </c>
      <c r="F1229" s="5">
        <v>5.4</v>
      </c>
      <c r="G1229" s="5">
        <v>3.9</v>
      </c>
      <c r="H1229" s="5">
        <v>7</v>
      </c>
      <c r="I1229" s="7">
        <v>4019</v>
      </c>
    </row>
    <row r="1230" spans="1:9" ht="15.75" x14ac:dyDescent="0.25">
      <c r="A1230" s="8">
        <v>303041070</v>
      </c>
      <c r="B1230" s="8" t="s">
        <v>1498</v>
      </c>
      <c r="C1230" s="7">
        <v>433</v>
      </c>
      <c r="D1230" s="5">
        <v>12.4</v>
      </c>
      <c r="E1230" s="6" t="s">
        <v>273</v>
      </c>
      <c r="F1230" s="5">
        <v>7.7</v>
      </c>
      <c r="G1230" s="5">
        <v>5.8</v>
      </c>
      <c r="H1230" s="5">
        <v>9.5</v>
      </c>
      <c r="I1230" s="7">
        <v>5640</v>
      </c>
    </row>
    <row r="1231" spans="1:9" ht="15.75" x14ac:dyDescent="0.25">
      <c r="A1231" s="8">
        <v>303041071</v>
      </c>
      <c r="B1231" s="8" t="s">
        <v>1499</v>
      </c>
      <c r="C1231" s="7">
        <v>635</v>
      </c>
      <c r="D1231" s="5">
        <v>12.2</v>
      </c>
      <c r="E1231" s="6" t="s">
        <v>273</v>
      </c>
      <c r="F1231" s="5">
        <v>7.7</v>
      </c>
      <c r="G1231" s="5">
        <v>5.8</v>
      </c>
      <c r="H1231" s="5">
        <v>9.5</v>
      </c>
      <c r="I1231" s="7">
        <v>8287</v>
      </c>
    </row>
    <row r="1232" spans="1:9" ht="15.75" x14ac:dyDescent="0.25">
      <c r="A1232" s="8">
        <v>303051072</v>
      </c>
      <c r="B1232" s="8" t="s">
        <v>1500</v>
      </c>
      <c r="C1232" s="7">
        <v>497</v>
      </c>
      <c r="D1232" s="5">
        <v>12.5</v>
      </c>
      <c r="E1232" s="6" t="s">
        <v>273</v>
      </c>
      <c r="F1232" s="5">
        <v>7.2</v>
      </c>
      <c r="G1232" s="5">
        <v>5.4</v>
      </c>
      <c r="H1232" s="5">
        <v>9</v>
      </c>
      <c r="I1232" s="7">
        <v>6901</v>
      </c>
    </row>
    <row r="1233" spans="1:9" ht="15.75" x14ac:dyDescent="0.25">
      <c r="A1233" s="8">
        <v>303051073</v>
      </c>
      <c r="B1233" s="8" t="s">
        <v>1501</v>
      </c>
      <c r="C1233" s="7">
        <v>1066</v>
      </c>
      <c r="D1233" s="5">
        <v>12.9</v>
      </c>
      <c r="E1233" s="6" t="s">
        <v>273</v>
      </c>
      <c r="F1233" s="5">
        <v>5.9</v>
      </c>
      <c r="G1233" s="5">
        <v>4.4000000000000004</v>
      </c>
      <c r="H1233" s="5">
        <v>7.4</v>
      </c>
      <c r="I1233" s="7">
        <v>17992</v>
      </c>
    </row>
    <row r="1234" spans="1:9" ht="15.75" x14ac:dyDescent="0.25">
      <c r="A1234" s="8">
        <v>303051074</v>
      </c>
      <c r="B1234" s="8" t="s">
        <v>1502</v>
      </c>
      <c r="C1234" s="7">
        <v>423</v>
      </c>
      <c r="D1234" s="5">
        <v>14.1</v>
      </c>
      <c r="E1234" s="6" t="s">
        <v>273</v>
      </c>
      <c r="F1234" s="5">
        <v>4.7</v>
      </c>
      <c r="G1234" s="5">
        <v>3.4</v>
      </c>
      <c r="H1234" s="5">
        <v>6</v>
      </c>
      <c r="I1234" s="7">
        <v>8940</v>
      </c>
    </row>
    <row r="1235" spans="1:9" ht="15.75" x14ac:dyDescent="0.25">
      <c r="A1235" s="8">
        <v>303051075</v>
      </c>
      <c r="B1235" s="8" t="s">
        <v>1503</v>
      </c>
      <c r="C1235" s="7">
        <v>779</v>
      </c>
      <c r="D1235" s="5">
        <v>12.6</v>
      </c>
      <c r="E1235" s="6" t="s">
        <v>273</v>
      </c>
      <c r="F1235" s="5">
        <v>6.5</v>
      </c>
      <c r="G1235" s="5">
        <v>4.9000000000000004</v>
      </c>
      <c r="H1235" s="5">
        <v>8.1</v>
      </c>
      <c r="I1235" s="7">
        <v>12011</v>
      </c>
    </row>
    <row r="1236" spans="1:9" ht="15.75" x14ac:dyDescent="0.25">
      <c r="A1236" s="8">
        <v>303051076</v>
      </c>
      <c r="B1236" s="8" t="s">
        <v>1504</v>
      </c>
      <c r="C1236" s="7">
        <v>729</v>
      </c>
      <c r="D1236" s="5">
        <v>12.2</v>
      </c>
      <c r="E1236" s="6" t="s">
        <v>273</v>
      </c>
      <c r="F1236" s="5">
        <v>9.6999999999999993</v>
      </c>
      <c r="G1236" s="5">
        <v>7.4</v>
      </c>
      <c r="H1236" s="5">
        <v>12</v>
      </c>
      <c r="I1236" s="7">
        <v>7531</v>
      </c>
    </row>
    <row r="1237" spans="1:9" ht="15.75" x14ac:dyDescent="0.25">
      <c r="A1237" s="8">
        <v>303061077</v>
      </c>
      <c r="B1237" s="8" t="s">
        <v>1505</v>
      </c>
      <c r="C1237" s="7">
        <v>380</v>
      </c>
      <c r="D1237" s="5">
        <v>13.4</v>
      </c>
      <c r="E1237" s="6" t="s">
        <v>273</v>
      </c>
      <c r="F1237" s="5">
        <v>5.6</v>
      </c>
      <c r="G1237" s="5">
        <v>4.2</v>
      </c>
      <c r="H1237" s="5">
        <v>7.1</v>
      </c>
      <c r="I1237" s="7">
        <v>6738</v>
      </c>
    </row>
    <row r="1238" spans="1:9" ht="15.75" x14ac:dyDescent="0.25">
      <c r="A1238" s="8">
        <v>303061078</v>
      </c>
      <c r="B1238" s="8" t="s">
        <v>1506</v>
      </c>
      <c r="C1238" s="7">
        <v>651</v>
      </c>
      <c r="D1238" s="5">
        <v>13</v>
      </c>
      <c r="E1238" s="6" t="s">
        <v>273</v>
      </c>
      <c r="F1238" s="5">
        <v>5.7</v>
      </c>
      <c r="G1238" s="5">
        <v>4.2</v>
      </c>
      <c r="H1238" s="5">
        <v>7.1</v>
      </c>
      <c r="I1238" s="7">
        <v>11507</v>
      </c>
    </row>
    <row r="1239" spans="1:9" ht="15.75" x14ac:dyDescent="0.25">
      <c r="A1239" s="8">
        <v>303061079</v>
      </c>
      <c r="B1239" s="8" t="s">
        <v>1507</v>
      </c>
      <c r="C1239" s="7">
        <v>456</v>
      </c>
      <c r="D1239" s="5">
        <v>13.2</v>
      </c>
      <c r="E1239" s="6" t="s">
        <v>273</v>
      </c>
      <c r="F1239" s="5">
        <v>5.9</v>
      </c>
      <c r="G1239" s="5">
        <v>4.4000000000000004</v>
      </c>
      <c r="H1239" s="5">
        <v>7.4</v>
      </c>
      <c r="I1239" s="7">
        <v>7713</v>
      </c>
    </row>
    <row r="1240" spans="1:9" ht="15.75" x14ac:dyDescent="0.25">
      <c r="A1240" s="8">
        <v>303061080</v>
      </c>
      <c r="B1240" s="8" t="s">
        <v>1508</v>
      </c>
      <c r="C1240" s="7">
        <v>899</v>
      </c>
      <c r="D1240" s="5">
        <v>12.5</v>
      </c>
      <c r="E1240" s="6" t="s">
        <v>273</v>
      </c>
      <c r="F1240" s="5">
        <v>6.2</v>
      </c>
      <c r="G1240" s="5">
        <v>4.7</v>
      </c>
      <c r="H1240" s="5">
        <v>7.7</v>
      </c>
      <c r="I1240" s="7">
        <v>14476</v>
      </c>
    </row>
    <row r="1241" spans="1:9" ht="15.75" x14ac:dyDescent="0.25">
      <c r="A1241" s="8">
        <v>304011081</v>
      </c>
      <c r="B1241" s="8" t="s">
        <v>1509</v>
      </c>
      <c r="C1241" s="7">
        <v>389</v>
      </c>
      <c r="D1241" s="5">
        <v>12.7</v>
      </c>
      <c r="E1241" s="6" t="s">
        <v>273</v>
      </c>
      <c r="F1241" s="5">
        <v>6.6</v>
      </c>
      <c r="G1241" s="5">
        <v>5</v>
      </c>
      <c r="H1241" s="5">
        <v>8.3000000000000007</v>
      </c>
      <c r="I1241" s="7">
        <v>5866</v>
      </c>
    </row>
    <row r="1242" spans="1:9" ht="15.75" x14ac:dyDescent="0.25">
      <c r="A1242" s="8">
        <v>304011082</v>
      </c>
      <c r="B1242" s="8" t="s">
        <v>1510</v>
      </c>
      <c r="C1242" s="7">
        <v>394</v>
      </c>
      <c r="D1242" s="5">
        <v>12.6</v>
      </c>
      <c r="E1242" s="6" t="s">
        <v>273</v>
      </c>
      <c r="F1242" s="5">
        <v>7.1</v>
      </c>
      <c r="G1242" s="5">
        <v>5.3</v>
      </c>
      <c r="H1242" s="5">
        <v>8.8000000000000007</v>
      </c>
      <c r="I1242" s="7">
        <v>5570</v>
      </c>
    </row>
    <row r="1243" spans="1:9" ht="15.75" x14ac:dyDescent="0.25">
      <c r="A1243" s="8">
        <v>304011083</v>
      </c>
      <c r="B1243" s="8" t="s">
        <v>1511</v>
      </c>
      <c r="C1243" s="7">
        <v>239</v>
      </c>
      <c r="D1243" s="5">
        <v>13.1</v>
      </c>
      <c r="E1243" s="6" t="s">
        <v>273</v>
      </c>
      <c r="F1243" s="5">
        <v>7.5</v>
      </c>
      <c r="G1243" s="5">
        <v>5.6</v>
      </c>
      <c r="H1243" s="5">
        <v>9.4</v>
      </c>
      <c r="I1243" s="7">
        <v>3196</v>
      </c>
    </row>
    <row r="1244" spans="1:9" ht="15.75" x14ac:dyDescent="0.25">
      <c r="A1244" s="8">
        <v>304011084</v>
      </c>
      <c r="B1244" s="8" t="s">
        <v>1512</v>
      </c>
      <c r="C1244" s="7">
        <v>492</v>
      </c>
      <c r="D1244" s="5">
        <v>12.5</v>
      </c>
      <c r="E1244" s="6" t="s">
        <v>273</v>
      </c>
      <c r="F1244" s="5">
        <v>6.7</v>
      </c>
      <c r="G1244" s="5">
        <v>5.0999999999999996</v>
      </c>
      <c r="H1244" s="5">
        <v>8.4</v>
      </c>
      <c r="I1244" s="7">
        <v>7326</v>
      </c>
    </row>
    <row r="1245" spans="1:9" ht="15.75" x14ac:dyDescent="0.25">
      <c r="A1245" s="8">
        <v>304011085</v>
      </c>
      <c r="B1245" s="8" t="s">
        <v>1513</v>
      </c>
      <c r="C1245" s="7">
        <v>253</v>
      </c>
      <c r="D1245" s="5">
        <v>13.2</v>
      </c>
      <c r="E1245" s="6" t="s">
        <v>273</v>
      </c>
      <c r="F1245" s="5">
        <v>7.3</v>
      </c>
      <c r="G1245" s="5">
        <v>5.4</v>
      </c>
      <c r="H1245" s="5">
        <v>9.1999999999999993</v>
      </c>
      <c r="I1245" s="7">
        <v>3473</v>
      </c>
    </row>
    <row r="1246" spans="1:9" ht="15.75" x14ac:dyDescent="0.25">
      <c r="A1246" s="8">
        <v>304021086</v>
      </c>
      <c r="B1246" s="8" t="s">
        <v>1514</v>
      </c>
      <c r="C1246" s="7">
        <v>557</v>
      </c>
      <c r="D1246" s="5">
        <v>12.3</v>
      </c>
      <c r="E1246" s="6" t="s">
        <v>273</v>
      </c>
      <c r="F1246" s="5">
        <v>6.9</v>
      </c>
      <c r="G1246" s="5">
        <v>5.3</v>
      </c>
      <c r="H1246" s="5">
        <v>8.6</v>
      </c>
      <c r="I1246" s="7">
        <v>8016</v>
      </c>
    </row>
    <row r="1247" spans="1:9" ht="15.75" x14ac:dyDescent="0.25">
      <c r="A1247" s="8">
        <v>304021087</v>
      </c>
      <c r="B1247" s="8" t="s">
        <v>1515</v>
      </c>
      <c r="C1247" s="7">
        <v>350</v>
      </c>
      <c r="D1247" s="5">
        <v>12.8</v>
      </c>
      <c r="E1247" s="6" t="s">
        <v>273</v>
      </c>
      <c r="F1247" s="5">
        <v>6.6</v>
      </c>
      <c r="G1247" s="5">
        <v>5</v>
      </c>
      <c r="H1247" s="5">
        <v>8.3000000000000007</v>
      </c>
      <c r="I1247" s="7">
        <v>5292</v>
      </c>
    </row>
    <row r="1248" spans="1:9" ht="15.75" x14ac:dyDescent="0.25">
      <c r="A1248" s="8">
        <v>304021088</v>
      </c>
      <c r="B1248" s="8" t="s">
        <v>1516</v>
      </c>
      <c r="C1248" s="7">
        <v>524</v>
      </c>
      <c r="D1248" s="5">
        <v>12.4</v>
      </c>
      <c r="E1248" s="6" t="s">
        <v>273</v>
      </c>
      <c r="F1248" s="5">
        <v>6.4</v>
      </c>
      <c r="G1248" s="5">
        <v>4.8</v>
      </c>
      <c r="H1248" s="5">
        <v>8</v>
      </c>
      <c r="I1248" s="7">
        <v>8195</v>
      </c>
    </row>
    <row r="1249" spans="1:9" ht="15.75" x14ac:dyDescent="0.25">
      <c r="A1249" s="8">
        <v>304021089</v>
      </c>
      <c r="B1249" s="8" t="s">
        <v>1517</v>
      </c>
      <c r="C1249" s="7">
        <v>207</v>
      </c>
      <c r="D1249" s="5">
        <v>13.6</v>
      </c>
      <c r="E1249" s="6" t="s">
        <v>273</v>
      </c>
      <c r="F1249" s="5">
        <v>6.3</v>
      </c>
      <c r="G1249" s="5">
        <v>4.5999999999999996</v>
      </c>
      <c r="H1249" s="5">
        <v>7.9</v>
      </c>
      <c r="I1249" s="7">
        <v>3300</v>
      </c>
    </row>
    <row r="1250" spans="1:9" ht="15.75" x14ac:dyDescent="0.25">
      <c r="A1250" s="8">
        <v>304021090</v>
      </c>
      <c r="B1250" s="8" t="s">
        <v>1518</v>
      </c>
      <c r="C1250" s="7">
        <v>466</v>
      </c>
      <c r="D1250" s="5">
        <v>12.4</v>
      </c>
      <c r="E1250" s="6" t="s">
        <v>273</v>
      </c>
      <c r="F1250" s="5">
        <v>6.6</v>
      </c>
      <c r="G1250" s="5">
        <v>5</v>
      </c>
      <c r="H1250" s="5">
        <v>8.1999999999999993</v>
      </c>
      <c r="I1250" s="7">
        <v>7070</v>
      </c>
    </row>
    <row r="1251" spans="1:9" ht="15.75" x14ac:dyDescent="0.25">
      <c r="A1251" s="8">
        <v>304021091</v>
      </c>
      <c r="B1251" s="8" t="s">
        <v>1519</v>
      </c>
      <c r="C1251" s="7">
        <v>292</v>
      </c>
      <c r="D1251" s="5">
        <v>12.9</v>
      </c>
      <c r="E1251" s="6" t="s">
        <v>273</v>
      </c>
      <c r="F1251" s="5">
        <v>6.8</v>
      </c>
      <c r="G1251" s="5">
        <v>5.0999999999999996</v>
      </c>
      <c r="H1251" s="5">
        <v>8.5</v>
      </c>
      <c r="I1251" s="7">
        <v>4284</v>
      </c>
    </row>
    <row r="1252" spans="1:9" ht="15.75" x14ac:dyDescent="0.25">
      <c r="A1252" s="8">
        <v>304031092</v>
      </c>
      <c r="B1252" s="8" t="s">
        <v>1520</v>
      </c>
      <c r="C1252" s="7">
        <v>394</v>
      </c>
      <c r="D1252" s="5">
        <v>12.9</v>
      </c>
      <c r="E1252" s="6" t="s">
        <v>273</v>
      </c>
      <c r="F1252" s="5">
        <v>6.8</v>
      </c>
      <c r="G1252" s="5">
        <v>5.0999999999999996</v>
      </c>
      <c r="H1252" s="5">
        <v>8.5</v>
      </c>
      <c r="I1252" s="7">
        <v>5786</v>
      </c>
    </row>
    <row r="1253" spans="1:9" ht="15.75" x14ac:dyDescent="0.25">
      <c r="A1253" s="8">
        <v>304031093</v>
      </c>
      <c r="B1253" s="8" t="s">
        <v>1521</v>
      </c>
      <c r="C1253" s="7">
        <v>315</v>
      </c>
      <c r="D1253" s="5">
        <v>12.8</v>
      </c>
      <c r="E1253" s="6" t="s">
        <v>273</v>
      </c>
      <c r="F1253" s="5">
        <v>7.6</v>
      </c>
      <c r="G1253" s="5">
        <v>5.7</v>
      </c>
      <c r="H1253" s="5">
        <v>9.5</v>
      </c>
      <c r="I1253" s="7">
        <v>4147</v>
      </c>
    </row>
    <row r="1254" spans="1:9" ht="15.75" x14ac:dyDescent="0.25">
      <c r="A1254" s="8">
        <v>304031094</v>
      </c>
      <c r="B1254" s="8" t="s">
        <v>1522</v>
      </c>
      <c r="C1254" s="7">
        <v>689</v>
      </c>
      <c r="D1254" s="5">
        <v>12.9</v>
      </c>
      <c r="E1254" s="6" t="s">
        <v>273</v>
      </c>
      <c r="F1254" s="5">
        <v>6.2</v>
      </c>
      <c r="G1254" s="5">
        <v>4.7</v>
      </c>
      <c r="H1254" s="5">
        <v>7.8</v>
      </c>
      <c r="I1254" s="7">
        <v>11063</v>
      </c>
    </row>
    <row r="1255" spans="1:9" ht="15.75" x14ac:dyDescent="0.25">
      <c r="A1255" s="8">
        <v>304031095</v>
      </c>
      <c r="B1255" s="8" t="s">
        <v>1523</v>
      </c>
      <c r="C1255" s="7">
        <v>362</v>
      </c>
      <c r="D1255" s="5">
        <v>13</v>
      </c>
      <c r="E1255" s="6" t="s">
        <v>273</v>
      </c>
      <c r="F1255" s="5">
        <v>6.8</v>
      </c>
      <c r="G1255" s="5">
        <v>5.0999999999999996</v>
      </c>
      <c r="H1255" s="5">
        <v>8.6</v>
      </c>
      <c r="I1255" s="7">
        <v>5302</v>
      </c>
    </row>
    <row r="1256" spans="1:9" ht="15.75" x14ac:dyDescent="0.25">
      <c r="A1256" s="8">
        <v>304031096</v>
      </c>
      <c r="B1256" s="8" t="s">
        <v>1524</v>
      </c>
      <c r="C1256" s="7">
        <v>590</v>
      </c>
      <c r="D1256" s="5">
        <v>13.3</v>
      </c>
      <c r="E1256" s="6" t="s">
        <v>273</v>
      </c>
      <c r="F1256" s="5">
        <v>6.4</v>
      </c>
      <c r="G1256" s="5">
        <v>4.7</v>
      </c>
      <c r="H1256" s="5">
        <v>8.1</v>
      </c>
      <c r="I1256" s="7">
        <v>9208</v>
      </c>
    </row>
    <row r="1257" spans="1:9" ht="15.75" x14ac:dyDescent="0.25">
      <c r="A1257" s="8">
        <v>304031097</v>
      </c>
      <c r="B1257" s="8" t="s">
        <v>1525</v>
      </c>
      <c r="C1257" s="7">
        <v>510</v>
      </c>
      <c r="D1257" s="5">
        <v>12.9</v>
      </c>
      <c r="E1257" s="6" t="s">
        <v>273</v>
      </c>
      <c r="F1257" s="5">
        <v>6.6</v>
      </c>
      <c r="G1257" s="5">
        <v>4.9000000000000004</v>
      </c>
      <c r="H1257" s="5">
        <v>8.3000000000000007</v>
      </c>
      <c r="I1257" s="7">
        <v>7740</v>
      </c>
    </row>
    <row r="1258" spans="1:9" ht="15.75" x14ac:dyDescent="0.25">
      <c r="A1258" s="8">
        <v>304041098</v>
      </c>
      <c r="B1258" s="8" t="s">
        <v>1526</v>
      </c>
      <c r="C1258" s="7">
        <v>523</v>
      </c>
      <c r="D1258" s="5">
        <v>12.3</v>
      </c>
      <c r="E1258" s="6" t="s">
        <v>273</v>
      </c>
      <c r="F1258" s="5">
        <v>7.6</v>
      </c>
      <c r="G1258" s="5">
        <v>5.8</v>
      </c>
      <c r="H1258" s="5">
        <v>9.4</v>
      </c>
      <c r="I1258" s="7">
        <v>6882</v>
      </c>
    </row>
    <row r="1259" spans="1:9" ht="15.75" x14ac:dyDescent="0.25">
      <c r="A1259" s="8">
        <v>304041099</v>
      </c>
      <c r="B1259" s="8" t="s">
        <v>1527</v>
      </c>
      <c r="C1259" s="7">
        <v>3</v>
      </c>
      <c r="D1259" s="5">
        <v>59.1</v>
      </c>
      <c r="E1259" s="6" t="s">
        <v>611</v>
      </c>
      <c r="F1259" s="5">
        <v>12.5</v>
      </c>
      <c r="G1259" s="5">
        <v>0</v>
      </c>
      <c r="H1259" s="5">
        <v>27</v>
      </c>
      <c r="I1259" s="7">
        <v>24</v>
      </c>
    </row>
    <row r="1260" spans="1:9" ht="15.75" x14ac:dyDescent="0.25">
      <c r="A1260" s="8">
        <v>304041100</v>
      </c>
      <c r="B1260" s="8" t="s">
        <v>1528</v>
      </c>
      <c r="C1260" s="7">
        <v>515</v>
      </c>
      <c r="D1260" s="5">
        <v>12.2</v>
      </c>
      <c r="E1260" s="6" t="s">
        <v>273</v>
      </c>
      <c r="F1260" s="5">
        <v>9.1999999999999993</v>
      </c>
      <c r="G1260" s="5">
        <v>7</v>
      </c>
      <c r="H1260" s="5">
        <v>11.4</v>
      </c>
      <c r="I1260" s="7">
        <v>5620</v>
      </c>
    </row>
    <row r="1261" spans="1:9" ht="15.75" x14ac:dyDescent="0.25">
      <c r="A1261" s="8">
        <v>304041101</v>
      </c>
      <c r="B1261" s="8" t="s">
        <v>1529</v>
      </c>
      <c r="C1261" s="7">
        <v>587</v>
      </c>
      <c r="D1261" s="5">
        <v>12.1</v>
      </c>
      <c r="E1261" s="6" t="s">
        <v>273</v>
      </c>
      <c r="F1261" s="5">
        <v>8.4</v>
      </c>
      <c r="G1261" s="5">
        <v>6.4</v>
      </c>
      <c r="H1261" s="5">
        <v>10.5</v>
      </c>
      <c r="I1261" s="7">
        <v>6947</v>
      </c>
    </row>
    <row r="1262" spans="1:9" ht="15.75" x14ac:dyDescent="0.25">
      <c r="A1262" s="8">
        <v>304041103</v>
      </c>
      <c r="B1262" s="8" t="s">
        <v>1530</v>
      </c>
      <c r="C1262" s="7">
        <v>971</v>
      </c>
      <c r="D1262" s="5">
        <v>12</v>
      </c>
      <c r="E1262" s="6" t="s">
        <v>273</v>
      </c>
      <c r="F1262" s="5">
        <v>7.4</v>
      </c>
      <c r="G1262" s="5">
        <v>5.7</v>
      </c>
      <c r="H1262" s="5">
        <v>9.1999999999999993</v>
      </c>
      <c r="I1262" s="7">
        <v>13105</v>
      </c>
    </row>
    <row r="1263" spans="1:9" ht="15.75" x14ac:dyDescent="0.25">
      <c r="A1263" s="8">
        <v>304041104</v>
      </c>
      <c r="B1263" s="8" t="s">
        <v>1531</v>
      </c>
      <c r="C1263" s="7">
        <v>688</v>
      </c>
      <c r="D1263" s="5">
        <v>12.1</v>
      </c>
      <c r="E1263" s="6" t="s">
        <v>273</v>
      </c>
      <c r="F1263" s="5">
        <v>7.8</v>
      </c>
      <c r="G1263" s="5">
        <v>6</v>
      </c>
      <c r="H1263" s="5">
        <v>9.6999999999999993</v>
      </c>
      <c r="I1263" s="7">
        <v>8817</v>
      </c>
    </row>
    <row r="1264" spans="1:9" ht="15.75" x14ac:dyDescent="0.25">
      <c r="A1264" s="8">
        <v>305011105</v>
      </c>
      <c r="B1264" s="8" t="s">
        <v>1532</v>
      </c>
      <c r="C1264" s="7">
        <v>650</v>
      </c>
      <c r="D1264" s="5">
        <v>14</v>
      </c>
      <c r="E1264" s="6" t="s">
        <v>273</v>
      </c>
      <c r="F1264" s="5">
        <v>5.5</v>
      </c>
      <c r="G1264" s="5">
        <v>4</v>
      </c>
      <c r="H1264" s="5">
        <v>7</v>
      </c>
      <c r="I1264" s="7">
        <v>11819</v>
      </c>
    </row>
    <row r="1265" spans="1:9" ht="15.75" x14ac:dyDescent="0.25">
      <c r="A1265" s="8">
        <v>305011106</v>
      </c>
      <c r="B1265" s="8" t="s">
        <v>1533</v>
      </c>
      <c r="C1265" s="7">
        <v>609</v>
      </c>
      <c r="D1265" s="5">
        <v>13.3</v>
      </c>
      <c r="E1265" s="6" t="s">
        <v>273</v>
      </c>
      <c r="F1265" s="5">
        <v>6.4</v>
      </c>
      <c r="G1265" s="5">
        <v>4.7</v>
      </c>
      <c r="H1265" s="5">
        <v>8.1</v>
      </c>
      <c r="I1265" s="7">
        <v>9491</v>
      </c>
    </row>
    <row r="1266" spans="1:9" ht="15.75" x14ac:dyDescent="0.25">
      <c r="A1266" s="8">
        <v>305011107</v>
      </c>
      <c r="B1266" s="8" t="s">
        <v>1534</v>
      </c>
      <c r="C1266" s="7">
        <v>418</v>
      </c>
      <c r="D1266" s="5">
        <v>12.6</v>
      </c>
      <c r="E1266" s="6" t="s">
        <v>273</v>
      </c>
      <c r="F1266" s="5">
        <v>7.5</v>
      </c>
      <c r="G1266" s="5">
        <v>5.6</v>
      </c>
      <c r="H1266" s="5">
        <v>9.3000000000000007</v>
      </c>
      <c r="I1266" s="7">
        <v>5576</v>
      </c>
    </row>
    <row r="1267" spans="1:9" ht="15.75" x14ac:dyDescent="0.25">
      <c r="A1267" s="8">
        <v>305011108</v>
      </c>
      <c r="B1267" s="8" t="s">
        <v>1535</v>
      </c>
      <c r="C1267" s="7">
        <v>642</v>
      </c>
      <c r="D1267" s="5">
        <v>12.8</v>
      </c>
      <c r="E1267" s="6" t="s">
        <v>273</v>
      </c>
      <c r="F1267" s="5">
        <v>6.8</v>
      </c>
      <c r="G1267" s="5">
        <v>5.0999999999999996</v>
      </c>
      <c r="H1267" s="5">
        <v>8.5</v>
      </c>
      <c r="I1267" s="7">
        <v>9429</v>
      </c>
    </row>
    <row r="1268" spans="1:9" ht="15.75" x14ac:dyDescent="0.25">
      <c r="A1268" s="8">
        <v>305011109</v>
      </c>
      <c r="B1268" s="8" t="s">
        <v>1536</v>
      </c>
      <c r="C1268" s="7">
        <v>771</v>
      </c>
      <c r="D1268" s="5">
        <v>12.4</v>
      </c>
      <c r="E1268" s="6" t="s">
        <v>273</v>
      </c>
      <c r="F1268" s="5">
        <v>7.1</v>
      </c>
      <c r="G1268" s="5">
        <v>5.4</v>
      </c>
      <c r="H1268" s="5">
        <v>8.8000000000000007</v>
      </c>
      <c r="I1268" s="7">
        <v>10850</v>
      </c>
    </row>
    <row r="1269" spans="1:9" ht="15.75" x14ac:dyDescent="0.25">
      <c r="A1269" s="8">
        <v>305011110</v>
      </c>
      <c r="B1269" s="8" t="s">
        <v>1537</v>
      </c>
      <c r="C1269" s="7">
        <v>684</v>
      </c>
      <c r="D1269" s="5">
        <v>14</v>
      </c>
      <c r="E1269" s="6" t="s">
        <v>273</v>
      </c>
      <c r="F1269" s="5">
        <v>5.8</v>
      </c>
      <c r="G1269" s="5">
        <v>4.2</v>
      </c>
      <c r="H1269" s="5">
        <v>7.4</v>
      </c>
      <c r="I1269" s="7">
        <v>11799</v>
      </c>
    </row>
    <row r="1270" spans="1:9" ht="15.75" x14ac:dyDescent="0.25">
      <c r="A1270" s="8">
        <v>305011111</v>
      </c>
      <c r="B1270" s="8" t="s">
        <v>1538</v>
      </c>
      <c r="C1270" s="7">
        <v>337</v>
      </c>
      <c r="D1270" s="5">
        <v>14.2</v>
      </c>
      <c r="E1270" s="6" t="s">
        <v>273</v>
      </c>
      <c r="F1270" s="5">
        <v>5.4</v>
      </c>
      <c r="G1270" s="5">
        <v>3.9</v>
      </c>
      <c r="H1270" s="5">
        <v>6.9</v>
      </c>
      <c r="I1270" s="7">
        <v>6225</v>
      </c>
    </row>
    <row r="1271" spans="1:9" ht="15.75" x14ac:dyDescent="0.25">
      <c r="A1271" s="8">
        <v>305011112</v>
      </c>
      <c r="B1271" s="8" t="s">
        <v>1539</v>
      </c>
      <c r="C1271" s="7">
        <v>914</v>
      </c>
      <c r="D1271" s="5">
        <v>12.5</v>
      </c>
      <c r="E1271" s="6" t="s">
        <v>273</v>
      </c>
      <c r="F1271" s="5">
        <v>6.8</v>
      </c>
      <c r="G1271" s="5">
        <v>5.0999999999999996</v>
      </c>
      <c r="H1271" s="5">
        <v>8.4</v>
      </c>
      <c r="I1271" s="7">
        <v>13539</v>
      </c>
    </row>
    <row r="1272" spans="1:9" ht="15.75" x14ac:dyDescent="0.25">
      <c r="A1272" s="8">
        <v>305021113</v>
      </c>
      <c r="B1272" s="8" t="s">
        <v>1540</v>
      </c>
      <c r="C1272" s="7">
        <v>259</v>
      </c>
      <c r="D1272" s="5">
        <v>13.3</v>
      </c>
      <c r="E1272" s="6" t="s">
        <v>273</v>
      </c>
      <c r="F1272" s="5">
        <v>7.1</v>
      </c>
      <c r="G1272" s="5">
        <v>5.3</v>
      </c>
      <c r="H1272" s="5">
        <v>9</v>
      </c>
      <c r="I1272" s="7">
        <v>3632</v>
      </c>
    </row>
    <row r="1273" spans="1:9" ht="15.75" x14ac:dyDescent="0.25">
      <c r="A1273" s="8">
        <v>305021114</v>
      </c>
      <c r="B1273" s="8" t="s">
        <v>1541</v>
      </c>
      <c r="C1273" s="7">
        <v>407</v>
      </c>
      <c r="D1273" s="5">
        <v>13</v>
      </c>
      <c r="E1273" s="6" t="s">
        <v>273</v>
      </c>
      <c r="F1273" s="5">
        <v>6.8</v>
      </c>
      <c r="G1273" s="5">
        <v>5.0999999999999996</v>
      </c>
      <c r="H1273" s="5">
        <v>8.5</v>
      </c>
      <c r="I1273" s="7">
        <v>5985</v>
      </c>
    </row>
    <row r="1274" spans="1:9" ht="15.75" x14ac:dyDescent="0.25">
      <c r="A1274" s="8">
        <v>305021115</v>
      </c>
      <c r="B1274" s="8" t="s">
        <v>1542</v>
      </c>
      <c r="C1274" s="7">
        <v>423</v>
      </c>
      <c r="D1274" s="5">
        <v>12.7</v>
      </c>
      <c r="E1274" s="6" t="s">
        <v>273</v>
      </c>
      <c r="F1274" s="5">
        <v>7.7</v>
      </c>
      <c r="G1274" s="5">
        <v>5.8</v>
      </c>
      <c r="H1274" s="5">
        <v>9.6</v>
      </c>
      <c r="I1274" s="7">
        <v>5489</v>
      </c>
    </row>
    <row r="1275" spans="1:9" ht="15.75" x14ac:dyDescent="0.25">
      <c r="A1275" s="8">
        <v>305021116</v>
      </c>
      <c r="B1275" s="8" t="s">
        <v>1543</v>
      </c>
      <c r="C1275" s="7">
        <v>267</v>
      </c>
      <c r="D1275" s="5">
        <v>13.6</v>
      </c>
      <c r="E1275" s="6" t="s">
        <v>273</v>
      </c>
      <c r="F1275" s="5">
        <v>6.4</v>
      </c>
      <c r="G1275" s="5">
        <v>4.7</v>
      </c>
      <c r="H1275" s="5">
        <v>8.1999999999999993</v>
      </c>
      <c r="I1275" s="7">
        <v>4148</v>
      </c>
    </row>
    <row r="1276" spans="1:9" ht="15.75" x14ac:dyDescent="0.25">
      <c r="A1276" s="8">
        <v>305021117</v>
      </c>
      <c r="B1276" s="8" t="s">
        <v>1544</v>
      </c>
      <c r="C1276" s="7">
        <v>849</v>
      </c>
      <c r="D1276" s="5">
        <v>12.3</v>
      </c>
      <c r="E1276" s="6" t="s">
        <v>273</v>
      </c>
      <c r="F1276" s="5">
        <v>7.1</v>
      </c>
      <c r="G1276" s="5">
        <v>5.4</v>
      </c>
      <c r="H1276" s="5">
        <v>8.8000000000000007</v>
      </c>
      <c r="I1276" s="7">
        <v>11921</v>
      </c>
    </row>
    <row r="1277" spans="1:9" ht="15.75" x14ac:dyDescent="0.25">
      <c r="A1277" s="8">
        <v>305021118</v>
      </c>
      <c r="B1277" s="8" t="s">
        <v>1545</v>
      </c>
      <c r="C1277" s="7">
        <v>391</v>
      </c>
      <c r="D1277" s="5">
        <v>12.8</v>
      </c>
      <c r="E1277" s="6" t="s">
        <v>273</v>
      </c>
      <c r="F1277" s="5">
        <v>7.1</v>
      </c>
      <c r="G1277" s="5">
        <v>5.3</v>
      </c>
      <c r="H1277" s="5">
        <v>8.9</v>
      </c>
      <c r="I1277" s="7">
        <v>5522</v>
      </c>
    </row>
    <row r="1278" spans="1:9" ht="15.75" x14ac:dyDescent="0.25">
      <c r="A1278" s="8">
        <v>305031119</v>
      </c>
      <c r="B1278" s="8" t="s">
        <v>1546</v>
      </c>
      <c r="C1278" s="7">
        <v>260</v>
      </c>
      <c r="D1278" s="5">
        <v>13.4</v>
      </c>
      <c r="E1278" s="6" t="s">
        <v>273</v>
      </c>
      <c r="F1278" s="5">
        <v>6.8</v>
      </c>
      <c r="G1278" s="5">
        <v>5</v>
      </c>
      <c r="H1278" s="5">
        <v>8.6</v>
      </c>
      <c r="I1278" s="7">
        <v>3813</v>
      </c>
    </row>
    <row r="1279" spans="1:9" ht="15.75" x14ac:dyDescent="0.25">
      <c r="A1279" s="8">
        <v>305031120</v>
      </c>
      <c r="B1279" s="8" t="s">
        <v>1547</v>
      </c>
      <c r="C1279" s="7">
        <v>381</v>
      </c>
      <c r="D1279" s="5">
        <v>12.9</v>
      </c>
      <c r="E1279" s="6" t="s">
        <v>273</v>
      </c>
      <c r="F1279" s="5">
        <v>7</v>
      </c>
      <c r="G1279" s="5">
        <v>5.2</v>
      </c>
      <c r="H1279" s="5">
        <v>8.6999999999999993</v>
      </c>
      <c r="I1279" s="7">
        <v>5476</v>
      </c>
    </row>
    <row r="1280" spans="1:9" ht="15.75" x14ac:dyDescent="0.25">
      <c r="A1280" s="8">
        <v>305031121</v>
      </c>
      <c r="B1280" s="8" t="s">
        <v>1548</v>
      </c>
      <c r="C1280" s="7">
        <v>318</v>
      </c>
      <c r="D1280" s="5">
        <v>13.2</v>
      </c>
      <c r="E1280" s="6" t="s">
        <v>273</v>
      </c>
      <c r="F1280" s="5">
        <v>6.6</v>
      </c>
      <c r="G1280" s="5">
        <v>4.9000000000000004</v>
      </c>
      <c r="H1280" s="5">
        <v>8.3000000000000007</v>
      </c>
      <c r="I1280" s="7">
        <v>4831</v>
      </c>
    </row>
    <row r="1281" spans="1:9" ht="15.75" x14ac:dyDescent="0.25">
      <c r="A1281" s="8">
        <v>305031122</v>
      </c>
      <c r="B1281" s="8" t="s">
        <v>1549</v>
      </c>
      <c r="C1281" s="7">
        <v>557</v>
      </c>
      <c r="D1281" s="5">
        <v>12.9</v>
      </c>
      <c r="E1281" s="6" t="s">
        <v>273</v>
      </c>
      <c r="F1281" s="5">
        <v>6.3</v>
      </c>
      <c r="G1281" s="5">
        <v>4.7</v>
      </c>
      <c r="H1281" s="5">
        <v>7.9</v>
      </c>
      <c r="I1281" s="7">
        <v>8873</v>
      </c>
    </row>
    <row r="1282" spans="1:9" ht="15.75" x14ac:dyDescent="0.25">
      <c r="A1282" s="8">
        <v>305031123</v>
      </c>
      <c r="B1282" s="8" t="s">
        <v>1550</v>
      </c>
      <c r="C1282" s="7">
        <v>241</v>
      </c>
      <c r="D1282" s="5">
        <v>13.5</v>
      </c>
      <c r="E1282" s="6" t="s">
        <v>273</v>
      </c>
      <c r="F1282" s="5">
        <v>6.9</v>
      </c>
      <c r="G1282" s="5">
        <v>5.0999999999999996</v>
      </c>
      <c r="H1282" s="5">
        <v>8.8000000000000007</v>
      </c>
      <c r="I1282" s="7">
        <v>3481</v>
      </c>
    </row>
    <row r="1283" spans="1:9" ht="15.75" x14ac:dyDescent="0.25">
      <c r="A1283" s="8">
        <v>305031124</v>
      </c>
      <c r="B1283" s="8" t="s">
        <v>1551</v>
      </c>
      <c r="C1283" s="7">
        <v>377</v>
      </c>
      <c r="D1283" s="5">
        <v>13.2</v>
      </c>
      <c r="E1283" s="6" t="s">
        <v>273</v>
      </c>
      <c r="F1283" s="5">
        <v>6.5</v>
      </c>
      <c r="G1283" s="5">
        <v>4.8</v>
      </c>
      <c r="H1283" s="5">
        <v>8.1</v>
      </c>
      <c r="I1283" s="7">
        <v>5836</v>
      </c>
    </row>
    <row r="1284" spans="1:9" ht="15.75" x14ac:dyDescent="0.25">
      <c r="A1284" s="8">
        <v>305031125</v>
      </c>
      <c r="B1284" s="8" t="s">
        <v>1552</v>
      </c>
      <c r="C1284" s="7">
        <v>255</v>
      </c>
      <c r="D1284" s="5">
        <v>13.5</v>
      </c>
      <c r="E1284" s="6" t="s">
        <v>273</v>
      </c>
      <c r="F1284" s="5">
        <v>6.6</v>
      </c>
      <c r="G1284" s="5">
        <v>4.9000000000000004</v>
      </c>
      <c r="H1284" s="5">
        <v>8.4</v>
      </c>
      <c r="I1284" s="7">
        <v>3854</v>
      </c>
    </row>
    <row r="1285" spans="1:9" ht="15.75" x14ac:dyDescent="0.25">
      <c r="A1285" s="8">
        <v>305031126</v>
      </c>
      <c r="B1285" s="8" t="s">
        <v>1553</v>
      </c>
      <c r="C1285" s="7">
        <v>557</v>
      </c>
      <c r="D1285" s="5">
        <v>13.1</v>
      </c>
      <c r="E1285" s="6" t="s">
        <v>273</v>
      </c>
      <c r="F1285" s="5">
        <v>6.6</v>
      </c>
      <c r="G1285" s="5">
        <v>4.9000000000000004</v>
      </c>
      <c r="H1285" s="5">
        <v>8.3000000000000007</v>
      </c>
      <c r="I1285" s="7">
        <v>8419</v>
      </c>
    </row>
    <row r="1286" spans="1:9" ht="15.75" x14ac:dyDescent="0.25">
      <c r="A1286" s="8">
        <v>305031127</v>
      </c>
      <c r="B1286" s="8" t="s">
        <v>1554</v>
      </c>
      <c r="C1286" s="7">
        <v>329</v>
      </c>
      <c r="D1286" s="5">
        <v>12.9</v>
      </c>
      <c r="E1286" s="6" t="s">
        <v>273</v>
      </c>
      <c r="F1286" s="5">
        <v>7.8</v>
      </c>
      <c r="G1286" s="5">
        <v>5.8</v>
      </c>
      <c r="H1286" s="5">
        <v>9.6999999999999993</v>
      </c>
      <c r="I1286" s="7">
        <v>4241</v>
      </c>
    </row>
    <row r="1287" spans="1:9" ht="15.75" x14ac:dyDescent="0.25">
      <c r="A1287" s="8">
        <v>305031128</v>
      </c>
      <c r="B1287" s="8" t="s">
        <v>1555</v>
      </c>
      <c r="C1287" s="7">
        <v>1161</v>
      </c>
      <c r="D1287" s="5">
        <v>12.9</v>
      </c>
      <c r="E1287" s="6" t="s">
        <v>273</v>
      </c>
      <c r="F1287" s="5">
        <v>6.5</v>
      </c>
      <c r="G1287" s="5">
        <v>4.9000000000000004</v>
      </c>
      <c r="H1287" s="5">
        <v>8.1</v>
      </c>
      <c r="I1287" s="7">
        <v>17869</v>
      </c>
    </row>
    <row r="1288" spans="1:9" ht="15.75" x14ac:dyDescent="0.25">
      <c r="A1288" s="8">
        <v>305031129</v>
      </c>
      <c r="B1288" s="8" t="s">
        <v>1556</v>
      </c>
      <c r="C1288" s="7">
        <v>218</v>
      </c>
      <c r="D1288" s="5">
        <v>13.6</v>
      </c>
      <c r="E1288" s="6" t="s">
        <v>273</v>
      </c>
      <c r="F1288" s="5">
        <v>6.9</v>
      </c>
      <c r="G1288" s="5">
        <v>5.0999999999999996</v>
      </c>
      <c r="H1288" s="5">
        <v>8.6999999999999993</v>
      </c>
      <c r="I1288" s="7">
        <v>3165</v>
      </c>
    </row>
    <row r="1289" spans="1:9" ht="15.75" x14ac:dyDescent="0.25">
      <c r="A1289" s="8">
        <v>305031130</v>
      </c>
      <c r="B1289" s="8" t="s">
        <v>1557</v>
      </c>
      <c r="C1289" s="7">
        <v>510</v>
      </c>
      <c r="D1289" s="5">
        <v>12.6</v>
      </c>
      <c r="E1289" s="6" t="s">
        <v>273</v>
      </c>
      <c r="F1289" s="5">
        <v>7.4</v>
      </c>
      <c r="G1289" s="5">
        <v>5.5</v>
      </c>
      <c r="H1289" s="5">
        <v>9.1999999999999993</v>
      </c>
      <c r="I1289" s="7">
        <v>6924</v>
      </c>
    </row>
    <row r="1290" spans="1:9" ht="15.75" x14ac:dyDescent="0.25">
      <c r="A1290" s="8">
        <v>305031131</v>
      </c>
      <c r="B1290" s="8" t="s">
        <v>1558</v>
      </c>
      <c r="C1290" s="7">
        <v>622</v>
      </c>
      <c r="D1290" s="5">
        <v>12.6</v>
      </c>
      <c r="E1290" s="6" t="s">
        <v>273</v>
      </c>
      <c r="F1290" s="5">
        <v>6.7</v>
      </c>
      <c r="G1290" s="5">
        <v>5</v>
      </c>
      <c r="H1290" s="5">
        <v>8.4</v>
      </c>
      <c r="I1290" s="7">
        <v>9295</v>
      </c>
    </row>
    <row r="1291" spans="1:9" ht="15.75" x14ac:dyDescent="0.25">
      <c r="A1291" s="8">
        <v>305041132</v>
      </c>
      <c r="B1291" s="8" t="s">
        <v>1559</v>
      </c>
      <c r="C1291" s="7">
        <v>746</v>
      </c>
      <c r="D1291" s="5">
        <v>12.3</v>
      </c>
      <c r="E1291" s="6" t="s">
        <v>273</v>
      </c>
      <c r="F1291" s="5">
        <v>7.1</v>
      </c>
      <c r="G1291" s="5">
        <v>5.4</v>
      </c>
      <c r="H1291" s="5">
        <v>8.8000000000000007</v>
      </c>
      <c r="I1291" s="7">
        <v>10572</v>
      </c>
    </row>
    <row r="1292" spans="1:9" ht="15.75" x14ac:dyDescent="0.25">
      <c r="A1292" s="8">
        <v>305041133</v>
      </c>
      <c r="B1292" s="8" t="s">
        <v>1560</v>
      </c>
      <c r="C1292" s="7">
        <v>331</v>
      </c>
      <c r="D1292" s="5">
        <v>13.1</v>
      </c>
      <c r="E1292" s="6" t="s">
        <v>273</v>
      </c>
      <c r="F1292" s="5">
        <v>6.8</v>
      </c>
      <c r="G1292" s="5">
        <v>5.0999999999999996</v>
      </c>
      <c r="H1292" s="5">
        <v>8.6</v>
      </c>
      <c r="I1292" s="7">
        <v>4858</v>
      </c>
    </row>
    <row r="1293" spans="1:9" ht="15.75" x14ac:dyDescent="0.25">
      <c r="A1293" s="8">
        <v>305041134</v>
      </c>
      <c r="B1293" s="8" t="s">
        <v>1561</v>
      </c>
      <c r="C1293" s="7">
        <v>549</v>
      </c>
      <c r="D1293" s="5">
        <v>12.6</v>
      </c>
      <c r="E1293" s="6" t="s">
        <v>273</v>
      </c>
      <c r="F1293" s="5">
        <v>7</v>
      </c>
      <c r="G1293" s="5">
        <v>5.3</v>
      </c>
      <c r="H1293" s="5">
        <v>8.8000000000000007</v>
      </c>
      <c r="I1293" s="7">
        <v>7810</v>
      </c>
    </row>
    <row r="1294" spans="1:9" ht="15.75" x14ac:dyDescent="0.25">
      <c r="A1294" s="8">
        <v>305041135</v>
      </c>
      <c r="B1294" s="8" t="s">
        <v>1562</v>
      </c>
      <c r="C1294" s="7">
        <v>756</v>
      </c>
      <c r="D1294" s="5">
        <v>12.4</v>
      </c>
      <c r="E1294" s="6" t="s">
        <v>273</v>
      </c>
      <c r="F1294" s="5">
        <v>7.2</v>
      </c>
      <c r="G1294" s="5">
        <v>5.4</v>
      </c>
      <c r="H1294" s="5">
        <v>8.9</v>
      </c>
      <c r="I1294" s="7">
        <v>10539</v>
      </c>
    </row>
    <row r="1295" spans="1:9" ht="15.75" x14ac:dyDescent="0.25">
      <c r="A1295" s="8">
        <v>305041136</v>
      </c>
      <c r="B1295" s="8" t="s">
        <v>1563</v>
      </c>
      <c r="C1295" s="7">
        <v>370</v>
      </c>
      <c r="D1295" s="5">
        <v>12.9</v>
      </c>
      <c r="E1295" s="6" t="s">
        <v>273</v>
      </c>
      <c r="F1295" s="5">
        <v>7.2</v>
      </c>
      <c r="G1295" s="5">
        <v>5.4</v>
      </c>
      <c r="H1295" s="5">
        <v>9.1</v>
      </c>
      <c r="I1295" s="7">
        <v>5114</v>
      </c>
    </row>
    <row r="1296" spans="1:9" ht="15.75" x14ac:dyDescent="0.25">
      <c r="A1296" s="8">
        <v>305041137</v>
      </c>
      <c r="B1296" s="8" t="s">
        <v>1564</v>
      </c>
      <c r="C1296" s="7">
        <v>693</v>
      </c>
      <c r="D1296" s="5">
        <v>12.9</v>
      </c>
      <c r="E1296" s="6" t="s">
        <v>273</v>
      </c>
      <c r="F1296" s="5">
        <v>6.4</v>
      </c>
      <c r="G1296" s="5">
        <v>4.8</v>
      </c>
      <c r="H1296" s="5">
        <v>8.1</v>
      </c>
      <c r="I1296" s="7">
        <v>10748</v>
      </c>
    </row>
    <row r="1297" spans="1:9" ht="15.75" x14ac:dyDescent="0.25">
      <c r="A1297" s="8">
        <v>306011138</v>
      </c>
      <c r="B1297" s="8" t="s">
        <v>1565</v>
      </c>
      <c r="C1297" s="7">
        <v>311</v>
      </c>
      <c r="D1297" s="5">
        <v>12.9</v>
      </c>
      <c r="E1297" s="6" t="s">
        <v>273</v>
      </c>
      <c r="F1297" s="5">
        <v>7.3</v>
      </c>
      <c r="G1297" s="5">
        <v>5.5</v>
      </c>
      <c r="H1297" s="5">
        <v>9.1999999999999993</v>
      </c>
      <c r="I1297" s="7">
        <v>4246</v>
      </c>
    </row>
    <row r="1298" spans="1:9" ht="15.75" x14ac:dyDescent="0.25">
      <c r="A1298" s="8">
        <v>306011139</v>
      </c>
      <c r="B1298" s="8" t="s">
        <v>1566</v>
      </c>
      <c r="C1298" s="7">
        <v>743</v>
      </c>
      <c r="D1298" s="5">
        <v>12.1</v>
      </c>
      <c r="E1298" s="6" t="s">
        <v>273</v>
      </c>
      <c r="F1298" s="5">
        <v>7.6</v>
      </c>
      <c r="G1298" s="5">
        <v>5.8</v>
      </c>
      <c r="H1298" s="5">
        <v>9.4</v>
      </c>
      <c r="I1298" s="7">
        <v>9738</v>
      </c>
    </row>
    <row r="1299" spans="1:9" ht="15.75" x14ac:dyDescent="0.25">
      <c r="A1299" s="8">
        <v>306011140</v>
      </c>
      <c r="B1299" s="8" t="s">
        <v>1567</v>
      </c>
      <c r="C1299" s="7">
        <v>197</v>
      </c>
      <c r="D1299" s="5">
        <v>13.9</v>
      </c>
      <c r="E1299" s="6" t="s">
        <v>273</v>
      </c>
      <c r="F1299" s="5">
        <v>6.7</v>
      </c>
      <c r="G1299" s="5">
        <v>4.9000000000000004</v>
      </c>
      <c r="H1299" s="5">
        <v>8.5</v>
      </c>
      <c r="I1299" s="7">
        <v>2942</v>
      </c>
    </row>
    <row r="1300" spans="1:9" ht="15.75" x14ac:dyDescent="0.25">
      <c r="A1300" s="8">
        <v>306011141</v>
      </c>
      <c r="B1300" s="8" t="s">
        <v>1568</v>
      </c>
      <c r="C1300" s="7">
        <v>716</v>
      </c>
      <c r="D1300" s="5">
        <v>12.3</v>
      </c>
      <c r="E1300" s="6" t="s">
        <v>273</v>
      </c>
      <c r="F1300" s="5">
        <v>7</v>
      </c>
      <c r="G1300" s="5">
        <v>5.3</v>
      </c>
      <c r="H1300" s="5">
        <v>8.6</v>
      </c>
      <c r="I1300" s="7">
        <v>10277</v>
      </c>
    </row>
    <row r="1301" spans="1:9" ht="15.75" x14ac:dyDescent="0.25">
      <c r="A1301" s="8">
        <v>306011142</v>
      </c>
      <c r="B1301" s="8" t="s">
        <v>1569</v>
      </c>
      <c r="C1301" s="7">
        <v>981</v>
      </c>
      <c r="D1301" s="5">
        <v>12.1</v>
      </c>
      <c r="E1301" s="6" t="s">
        <v>273</v>
      </c>
      <c r="F1301" s="5">
        <v>7.2</v>
      </c>
      <c r="G1301" s="5">
        <v>5.5</v>
      </c>
      <c r="H1301" s="5">
        <v>8.9</v>
      </c>
      <c r="I1301" s="7">
        <v>13556</v>
      </c>
    </row>
    <row r="1302" spans="1:9" ht="15.75" x14ac:dyDescent="0.25">
      <c r="A1302" s="8">
        <v>306011143</v>
      </c>
      <c r="B1302" s="8" t="s">
        <v>1570</v>
      </c>
      <c r="C1302" s="7">
        <v>417</v>
      </c>
      <c r="D1302" s="5">
        <v>12.4</v>
      </c>
      <c r="E1302" s="6" t="s">
        <v>273</v>
      </c>
      <c r="F1302" s="5">
        <v>8.1999999999999993</v>
      </c>
      <c r="G1302" s="5">
        <v>6.2</v>
      </c>
      <c r="H1302" s="5">
        <v>10.199999999999999</v>
      </c>
      <c r="I1302" s="7">
        <v>5096</v>
      </c>
    </row>
    <row r="1303" spans="1:9" ht="15.75" x14ac:dyDescent="0.25">
      <c r="A1303" s="8">
        <v>306021144</v>
      </c>
      <c r="B1303" s="8" t="s">
        <v>1571</v>
      </c>
      <c r="C1303" s="7">
        <v>559</v>
      </c>
      <c r="D1303" s="5">
        <v>12.4</v>
      </c>
      <c r="E1303" s="6" t="s">
        <v>273</v>
      </c>
      <c r="F1303" s="5">
        <v>8.8000000000000007</v>
      </c>
      <c r="G1303" s="5">
        <v>6.7</v>
      </c>
      <c r="H1303" s="5">
        <v>10.9</v>
      </c>
      <c r="I1303" s="7">
        <v>6361</v>
      </c>
    </row>
    <row r="1304" spans="1:9" ht="15.75" x14ac:dyDescent="0.25">
      <c r="A1304" s="8">
        <v>306021145</v>
      </c>
      <c r="B1304" s="8" t="s">
        <v>1572</v>
      </c>
      <c r="C1304" s="7">
        <v>615</v>
      </c>
      <c r="D1304" s="5">
        <v>12.7</v>
      </c>
      <c r="E1304" s="6" t="s">
        <v>273</v>
      </c>
      <c r="F1304" s="5">
        <v>7.3</v>
      </c>
      <c r="G1304" s="5">
        <v>5.5</v>
      </c>
      <c r="H1304" s="5">
        <v>9.1999999999999993</v>
      </c>
      <c r="I1304" s="7">
        <v>8382</v>
      </c>
    </row>
    <row r="1305" spans="1:9" ht="15.75" x14ac:dyDescent="0.25">
      <c r="A1305" s="8">
        <v>306021146</v>
      </c>
      <c r="B1305" s="8" t="s">
        <v>1573</v>
      </c>
      <c r="C1305" s="7">
        <v>514</v>
      </c>
      <c r="D1305" s="5">
        <v>12.5</v>
      </c>
      <c r="E1305" s="6" t="s">
        <v>273</v>
      </c>
      <c r="F1305" s="5">
        <v>7.7</v>
      </c>
      <c r="G1305" s="5">
        <v>5.8</v>
      </c>
      <c r="H1305" s="5">
        <v>9.6</v>
      </c>
      <c r="I1305" s="7">
        <v>6675</v>
      </c>
    </row>
    <row r="1306" spans="1:9" ht="15.75" x14ac:dyDescent="0.25">
      <c r="A1306" s="8">
        <v>306021147</v>
      </c>
      <c r="B1306" s="8" t="s">
        <v>1574</v>
      </c>
      <c r="C1306" s="7">
        <v>811</v>
      </c>
      <c r="D1306" s="5">
        <v>12.1</v>
      </c>
      <c r="E1306" s="6" t="s">
        <v>273</v>
      </c>
      <c r="F1306" s="5">
        <v>9.4</v>
      </c>
      <c r="G1306" s="5">
        <v>7.2</v>
      </c>
      <c r="H1306" s="5">
        <v>11.6</v>
      </c>
      <c r="I1306" s="7">
        <v>8630</v>
      </c>
    </row>
    <row r="1307" spans="1:9" ht="15.75" x14ac:dyDescent="0.25">
      <c r="A1307" s="8">
        <v>306021148</v>
      </c>
      <c r="B1307" s="8" t="s">
        <v>1575</v>
      </c>
      <c r="C1307" s="7">
        <v>625</v>
      </c>
      <c r="D1307" s="5">
        <v>12.3</v>
      </c>
      <c r="E1307" s="6" t="s">
        <v>273</v>
      </c>
      <c r="F1307" s="5">
        <v>8.1999999999999993</v>
      </c>
      <c r="G1307" s="5">
        <v>6.3</v>
      </c>
      <c r="H1307" s="5">
        <v>10.199999999999999</v>
      </c>
      <c r="I1307" s="7">
        <v>7589</v>
      </c>
    </row>
    <row r="1308" spans="1:9" ht="15.75" x14ac:dyDescent="0.25">
      <c r="A1308" s="8">
        <v>306021149</v>
      </c>
      <c r="B1308" s="8" t="s">
        <v>1576</v>
      </c>
      <c r="C1308" s="7">
        <v>595</v>
      </c>
      <c r="D1308" s="5">
        <v>12.4</v>
      </c>
      <c r="E1308" s="6" t="s">
        <v>273</v>
      </c>
      <c r="F1308" s="5">
        <v>7.6</v>
      </c>
      <c r="G1308" s="5">
        <v>5.8</v>
      </c>
      <c r="H1308" s="5">
        <v>9.5</v>
      </c>
      <c r="I1308" s="7">
        <v>7827</v>
      </c>
    </row>
    <row r="1309" spans="1:9" ht="15.75" x14ac:dyDescent="0.25">
      <c r="A1309" s="8">
        <v>306021150</v>
      </c>
      <c r="B1309" s="8" t="s">
        <v>1577</v>
      </c>
      <c r="C1309" s="7">
        <v>0</v>
      </c>
      <c r="D1309" s="5">
        <v>0</v>
      </c>
      <c r="E1309" s="6" t="s">
        <v>273</v>
      </c>
      <c r="F1309" s="5">
        <v>0</v>
      </c>
      <c r="G1309" s="5">
        <v>0</v>
      </c>
      <c r="H1309" s="5">
        <v>0</v>
      </c>
      <c r="I1309" s="7">
        <v>1</v>
      </c>
    </row>
    <row r="1310" spans="1:9" ht="15.75" x14ac:dyDescent="0.25">
      <c r="A1310" s="8">
        <v>306021151</v>
      </c>
      <c r="B1310" s="8" t="s">
        <v>1578</v>
      </c>
      <c r="C1310" s="7">
        <v>508</v>
      </c>
      <c r="D1310" s="5">
        <v>12.5</v>
      </c>
      <c r="E1310" s="6" t="s">
        <v>273</v>
      </c>
      <c r="F1310" s="5">
        <v>10.5</v>
      </c>
      <c r="G1310" s="5">
        <v>7.9</v>
      </c>
      <c r="H1310" s="5">
        <v>13</v>
      </c>
      <c r="I1310" s="7">
        <v>4844</v>
      </c>
    </row>
    <row r="1311" spans="1:9" ht="15.75" x14ac:dyDescent="0.25">
      <c r="A1311" s="8">
        <v>306021152</v>
      </c>
      <c r="B1311" s="8" t="s">
        <v>1579</v>
      </c>
      <c r="C1311" s="7">
        <v>357</v>
      </c>
      <c r="D1311" s="5">
        <v>12.8</v>
      </c>
      <c r="E1311" s="6" t="s">
        <v>273</v>
      </c>
      <c r="F1311" s="5">
        <v>8.4</v>
      </c>
      <c r="G1311" s="5">
        <v>6.3</v>
      </c>
      <c r="H1311" s="5">
        <v>10.6</v>
      </c>
      <c r="I1311" s="7">
        <v>4233</v>
      </c>
    </row>
    <row r="1312" spans="1:9" ht="15.75" x14ac:dyDescent="0.25">
      <c r="A1312" s="8">
        <v>306021153</v>
      </c>
      <c r="B1312" s="8" t="s">
        <v>1580</v>
      </c>
      <c r="C1312" s="7">
        <v>517</v>
      </c>
      <c r="D1312" s="5">
        <v>12.6</v>
      </c>
      <c r="E1312" s="6" t="s">
        <v>273</v>
      </c>
      <c r="F1312" s="5">
        <v>7.6</v>
      </c>
      <c r="G1312" s="5">
        <v>5.7</v>
      </c>
      <c r="H1312" s="5">
        <v>9.4</v>
      </c>
      <c r="I1312" s="7">
        <v>6820</v>
      </c>
    </row>
    <row r="1313" spans="1:9" ht="15.75" x14ac:dyDescent="0.25">
      <c r="A1313" s="8">
        <v>306021154</v>
      </c>
      <c r="B1313" s="8" t="s">
        <v>1581</v>
      </c>
      <c r="C1313" s="7">
        <v>440</v>
      </c>
      <c r="D1313" s="5">
        <v>12.6</v>
      </c>
      <c r="E1313" s="6" t="s">
        <v>273</v>
      </c>
      <c r="F1313" s="5">
        <v>8.8000000000000007</v>
      </c>
      <c r="G1313" s="5">
        <v>6.6</v>
      </c>
      <c r="H1313" s="5">
        <v>10.9</v>
      </c>
      <c r="I1313" s="7">
        <v>5022</v>
      </c>
    </row>
    <row r="1314" spans="1:9" ht="15.75" x14ac:dyDescent="0.25">
      <c r="A1314" s="8">
        <v>306021155</v>
      </c>
      <c r="B1314" s="8" t="s">
        <v>1582</v>
      </c>
      <c r="C1314" s="7">
        <v>367</v>
      </c>
      <c r="D1314" s="5">
        <v>12.7</v>
      </c>
      <c r="E1314" s="6" t="s">
        <v>273</v>
      </c>
      <c r="F1314" s="5">
        <v>9.9</v>
      </c>
      <c r="G1314" s="5">
        <v>7.4</v>
      </c>
      <c r="H1314" s="5">
        <v>12.4</v>
      </c>
      <c r="I1314" s="7">
        <v>3710</v>
      </c>
    </row>
    <row r="1315" spans="1:9" ht="15.75" x14ac:dyDescent="0.25">
      <c r="A1315" s="8">
        <v>306021156</v>
      </c>
      <c r="B1315" s="8" t="s">
        <v>1583</v>
      </c>
      <c r="C1315" s="7">
        <v>479</v>
      </c>
      <c r="D1315" s="5">
        <v>12.6</v>
      </c>
      <c r="E1315" s="6" t="s">
        <v>273</v>
      </c>
      <c r="F1315" s="5">
        <v>7.2</v>
      </c>
      <c r="G1315" s="5">
        <v>5.4</v>
      </c>
      <c r="H1315" s="5">
        <v>9</v>
      </c>
      <c r="I1315" s="7">
        <v>6636</v>
      </c>
    </row>
    <row r="1316" spans="1:9" ht="15.75" x14ac:dyDescent="0.25">
      <c r="A1316" s="8">
        <v>306021157</v>
      </c>
      <c r="B1316" s="8" t="s">
        <v>1584</v>
      </c>
      <c r="C1316" s="7">
        <v>385</v>
      </c>
      <c r="D1316" s="5">
        <v>12.6</v>
      </c>
      <c r="E1316" s="6" t="s">
        <v>273</v>
      </c>
      <c r="F1316" s="5">
        <v>9.9</v>
      </c>
      <c r="G1316" s="5">
        <v>7.4</v>
      </c>
      <c r="H1316" s="5">
        <v>12.3</v>
      </c>
      <c r="I1316" s="7">
        <v>3894</v>
      </c>
    </row>
    <row r="1317" spans="1:9" ht="15.75" x14ac:dyDescent="0.25">
      <c r="A1317" s="8">
        <v>306031158</v>
      </c>
      <c r="B1317" s="8" t="s">
        <v>1585</v>
      </c>
      <c r="C1317" s="7">
        <v>282</v>
      </c>
      <c r="D1317" s="5">
        <v>13.1</v>
      </c>
      <c r="E1317" s="6" t="s">
        <v>273</v>
      </c>
      <c r="F1317" s="5">
        <v>7.6</v>
      </c>
      <c r="G1317" s="5">
        <v>5.7</v>
      </c>
      <c r="H1317" s="5">
        <v>9.6</v>
      </c>
      <c r="I1317" s="7">
        <v>3696</v>
      </c>
    </row>
    <row r="1318" spans="1:9" ht="15.75" x14ac:dyDescent="0.25">
      <c r="A1318" s="8">
        <v>306031159</v>
      </c>
      <c r="B1318" s="8" t="s">
        <v>1586</v>
      </c>
      <c r="C1318" s="7">
        <v>681</v>
      </c>
      <c r="D1318" s="5">
        <v>11.9</v>
      </c>
      <c r="E1318" s="6" t="s">
        <v>273</v>
      </c>
      <c r="F1318" s="5">
        <v>9.6999999999999993</v>
      </c>
      <c r="G1318" s="5">
        <v>7.5</v>
      </c>
      <c r="H1318" s="5">
        <v>12</v>
      </c>
      <c r="I1318" s="7">
        <v>7000</v>
      </c>
    </row>
    <row r="1319" spans="1:9" ht="15.75" x14ac:dyDescent="0.25">
      <c r="A1319" s="8">
        <v>306031160</v>
      </c>
      <c r="B1319" s="8" t="s">
        <v>1587</v>
      </c>
      <c r="C1319" s="7">
        <v>530</v>
      </c>
      <c r="D1319" s="5">
        <v>12.4</v>
      </c>
      <c r="E1319" s="6" t="s">
        <v>273</v>
      </c>
      <c r="F1319" s="5">
        <v>8.1999999999999993</v>
      </c>
      <c r="G1319" s="5">
        <v>6.2</v>
      </c>
      <c r="H1319" s="5">
        <v>10.199999999999999</v>
      </c>
      <c r="I1319" s="7">
        <v>6446</v>
      </c>
    </row>
    <row r="1320" spans="1:9" ht="15.75" x14ac:dyDescent="0.25">
      <c r="A1320" s="8">
        <v>306031161</v>
      </c>
      <c r="B1320" s="8" t="s">
        <v>1588</v>
      </c>
      <c r="C1320" s="7">
        <v>727</v>
      </c>
      <c r="D1320" s="5">
        <v>12.1</v>
      </c>
      <c r="E1320" s="6" t="s">
        <v>273</v>
      </c>
      <c r="F1320" s="5">
        <v>8.1999999999999993</v>
      </c>
      <c r="G1320" s="5">
        <v>6.2</v>
      </c>
      <c r="H1320" s="5">
        <v>10.1</v>
      </c>
      <c r="I1320" s="7">
        <v>8893</v>
      </c>
    </row>
    <row r="1321" spans="1:9" ht="15.75" x14ac:dyDescent="0.25">
      <c r="A1321" s="8">
        <v>306031162</v>
      </c>
      <c r="B1321" s="8" t="s">
        <v>1589</v>
      </c>
      <c r="C1321" s="7">
        <v>0</v>
      </c>
      <c r="D1321" s="5">
        <v>0</v>
      </c>
      <c r="E1321" s="6" t="s">
        <v>273</v>
      </c>
      <c r="F1321" s="5">
        <v>0</v>
      </c>
      <c r="G1321" s="5">
        <v>0</v>
      </c>
      <c r="H1321" s="5">
        <v>0</v>
      </c>
      <c r="I1321" s="7">
        <v>3</v>
      </c>
    </row>
    <row r="1322" spans="1:9" ht="15.75" x14ac:dyDescent="0.25">
      <c r="A1322" s="8">
        <v>306041164</v>
      </c>
      <c r="B1322" s="8" t="s">
        <v>1590</v>
      </c>
      <c r="C1322" s="7">
        <v>455</v>
      </c>
      <c r="D1322" s="5">
        <v>11.9</v>
      </c>
      <c r="E1322" s="6" t="s">
        <v>273</v>
      </c>
      <c r="F1322" s="5">
        <v>8.6</v>
      </c>
      <c r="G1322" s="5">
        <v>6.6</v>
      </c>
      <c r="H1322" s="5">
        <v>10.6</v>
      </c>
      <c r="I1322" s="7">
        <v>5315</v>
      </c>
    </row>
    <row r="1323" spans="1:9" ht="15.75" x14ac:dyDescent="0.25">
      <c r="A1323" s="8">
        <v>306041165</v>
      </c>
      <c r="B1323" s="8" t="s">
        <v>1591</v>
      </c>
      <c r="C1323" s="7">
        <v>287</v>
      </c>
      <c r="D1323" s="5">
        <v>13.1</v>
      </c>
      <c r="E1323" s="6" t="s">
        <v>273</v>
      </c>
      <c r="F1323" s="5">
        <v>6.6</v>
      </c>
      <c r="G1323" s="5">
        <v>4.9000000000000004</v>
      </c>
      <c r="H1323" s="5">
        <v>8.3000000000000007</v>
      </c>
      <c r="I1323" s="7">
        <v>4330</v>
      </c>
    </row>
    <row r="1324" spans="1:9" ht="15.75" x14ac:dyDescent="0.25">
      <c r="A1324" s="8">
        <v>306051166</v>
      </c>
      <c r="B1324" s="8" t="s">
        <v>1592</v>
      </c>
      <c r="C1324" s="7">
        <v>758</v>
      </c>
      <c r="D1324" s="5">
        <v>11.8</v>
      </c>
      <c r="E1324" s="6" t="s">
        <v>273</v>
      </c>
      <c r="F1324" s="5">
        <v>8.3000000000000007</v>
      </c>
      <c r="G1324" s="5">
        <v>6.4</v>
      </c>
      <c r="H1324" s="5">
        <v>10.199999999999999</v>
      </c>
      <c r="I1324" s="7">
        <v>9115</v>
      </c>
    </row>
    <row r="1325" spans="1:9" ht="15.75" x14ac:dyDescent="0.25">
      <c r="A1325" s="8">
        <v>306051167</v>
      </c>
      <c r="B1325" s="8" t="s">
        <v>1593</v>
      </c>
      <c r="C1325" s="7">
        <v>444</v>
      </c>
      <c r="D1325" s="5">
        <v>12.1</v>
      </c>
      <c r="E1325" s="6" t="s">
        <v>273</v>
      </c>
      <c r="F1325" s="5">
        <v>10.1</v>
      </c>
      <c r="G1325" s="5">
        <v>7.7</v>
      </c>
      <c r="H1325" s="5">
        <v>12.5</v>
      </c>
      <c r="I1325" s="7">
        <v>4414</v>
      </c>
    </row>
    <row r="1326" spans="1:9" ht="15.75" x14ac:dyDescent="0.25">
      <c r="A1326" s="8">
        <v>306051168</v>
      </c>
      <c r="B1326" s="8" t="s">
        <v>1594</v>
      </c>
      <c r="C1326" s="7">
        <v>342</v>
      </c>
      <c r="D1326" s="5">
        <v>12.2</v>
      </c>
      <c r="E1326" s="6" t="s">
        <v>273</v>
      </c>
      <c r="F1326" s="5">
        <v>8.6999999999999993</v>
      </c>
      <c r="G1326" s="5">
        <v>6.6</v>
      </c>
      <c r="H1326" s="5">
        <v>10.8</v>
      </c>
      <c r="I1326" s="7">
        <v>3941</v>
      </c>
    </row>
    <row r="1327" spans="1:9" ht="15.75" x14ac:dyDescent="0.25">
      <c r="A1327" s="8">
        <v>306051169</v>
      </c>
      <c r="B1327" s="8" t="s">
        <v>1595</v>
      </c>
      <c r="C1327" s="7">
        <v>556</v>
      </c>
      <c r="D1327" s="5">
        <v>12.2</v>
      </c>
      <c r="E1327" s="6" t="s">
        <v>273</v>
      </c>
      <c r="F1327" s="5">
        <v>7.7</v>
      </c>
      <c r="G1327" s="5">
        <v>5.9</v>
      </c>
      <c r="H1327" s="5">
        <v>9.6</v>
      </c>
      <c r="I1327" s="7">
        <v>7202</v>
      </c>
    </row>
    <row r="1328" spans="1:9" ht="15.75" x14ac:dyDescent="0.25">
      <c r="A1328" s="8">
        <v>306051170</v>
      </c>
      <c r="B1328" s="8" t="s">
        <v>1596</v>
      </c>
      <c r="C1328" s="7">
        <v>786</v>
      </c>
      <c r="D1328" s="5">
        <v>11.8</v>
      </c>
      <c r="E1328" s="6" t="s">
        <v>273</v>
      </c>
      <c r="F1328" s="5">
        <v>8.4</v>
      </c>
      <c r="G1328" s="5">
        <v>6.5</v>
      </c>
      <c r="H1328" s="5">
        <v>10.4</v>
      </c>
      <c r="I1328" s="7">
        <v>9342</v>
      </c>
    </row>
    <row r="1329" spans="1:9" ht="15.75" x14ac:dyDescent="0.25">
      <c r="A1329" s="8">
        <v>307011171</v>
      </c>
      <c r="B1329" s="8" t="s">
        <v>1597</v>
      </c>
      <c r="C1329" s="7">
        <v>290</v>
      </c>
      <c r="D1329" s="5">
        <v>12.9</v>
      </c>
      <c r="E1329" s="6" t="s">
        <v>273</v>
      </c>
      <c r="F1329" s="5">
        <v>8.8000000000000007</v>
      </c>
      <c r="G1329" s="5">
        <v>6.6</v>
      </c>
      <c r="H1329" s="5">
        <v>11</v>
      </c>
      <c r="I1329" s="7">
        <v>3292</v>
      </c>
    </row>
    <row r="1330" spans="1:9" ht="15.75" x14ac:dyDescent="0.25">
      <c r="A1330" s="8">
        <v>307011172</v>
      </c>
      <c r="B1330" s="8" t="s">
        <v>1598</v>
      </c>
      <c r="C1330" s="7">
        <v>543</v>
      </c>
      <c r="D1330" s="5">
        <v>12.2</v>
      </c>
      <c r="E1330" s="6" t="s">
        <v>273</v>
      </c>
      <c r="F1330" s="5">
        <v>8.5</v>
      </c>
      <c r="G1330" s="5">
        <v>6.5</v>
      </c>
      <c r="H1330" s="5">
        <v>10.5</v>
      </c>
      <c r="I1330" s="7">
        <v>6376</v>
      </c>
    </row>
    <row r="1331" spans="1:9" ht="15.75" x14ac:dyDescent="0.25">
      <c r="A1331" s="8">
        <v>307011173</v>
      </c>
      <c r="B1331" s="8" t="s">
        <v>1599</v>
      </c>
      <c r="C1331" s="7">
        <v>374</v>
      </c>
      <c r="D1331" s="5">
        <v>12.5</v>
      </c>
      <c r="E1331" s="6" t="s">
        <v>273</v>
      </c>
      <c r="F1331" s="5">
        <v>8</v>
      </c>
      <c r="G1331" s="5">
        <v>6.1</v>
      </c>
      <c r="H1331" s="5">
        <v>10</v>
      </c>
      <c r="I1331" s="7">
        <v>4654</v>
      </c>
    </row>
    <row r="1332" spans="1:9" ht="15.75" x14ac:dyDescent="0.25">
      <c r="A1332" s="8">
        <v>307011174</v>
      </c>
      <c r="B1332" s="8" t="s">
        <v>1600</v>
      </c>
      <c r="C1332" s="7">
        <v>269</v>
      </c>
      <c r="D1332" s="5">
        <v>12.8</v>
      </c>
      <c r="E1332" s="6" t="s">
        <v>273</v>
      </c>
      <c r="F1332" s="5">
        <v>8.6</v>
      </c>
      <c r="G1332" s="5">
        <v>6.5</v>
      </c>
      <c r="H1332" s="5">
        <v>10.8</v>
      </c>
      <c r="I1332" s="7">
        <v>3119</v>
      </c>
    </row>
    <row r="1333" spans="1:9" ht="15.75" x14ac:dyDescent="0.25">
      <c r="A1333" s="8">
        <v>307011175</v>
      </c>
      <c r="B1333" s="8" t="s">
        <v>1601</v>
      </c>
      <c r="C1333" s="7">
        <v>261</v>
      </c>
      <c r="D1333" s="5">
        <v>12.9</v>
      </c>
      <c r="E1333" s="6" t="s">
        <v>273</v>
      </c>
      <c r="F1333" s="5">
        <v>8.6</v>
      </c>
      <c r="G1333" s="5">
        <v>6.4</v>
      </c>
      <c r="H1333" s="5">
        <v>10.7</v>
      </c>
      <c r="I1333" s="7">
        <v>3045</v>
      </c>
    </row>
    <row r="1334" spans="1:9" ht="15.75" x14ac:dyDescent="0.25">
      <c r="A1334" s="8">
        <v>307011176</v>
      </c>
      <c r="B1334" s="8" t="s">
        <v>1602</v>
      </c>
      <c r="C1334" s="7">
        <v>483</v>
      </c>
      <c r="D1334" s="5">
        <v>12.3</v>
      </c>
      <c r="E1334" s="6" t="s">
        <v>273</v>
      </c>
      <c r="F1334" s="5">
        <v>9.5</v>
      </c>
      <c r="G1334" s="5">
        <v>7.2</v>
      </c>
      <c r="H1334" s="5">
        <v>11.7</v>
      </c>
      <c r="I1334" s="7">
        <v>5099</v>
      </c>
    </row>
    <row r="1335" spans="1:9" ht="15.75" x14ac:dyDescent="0.25">
      <c r="A1335" s="8">
        <v>307011178</v>
      </c>
      <c r="B1335" s="8" t="s">
        <v>1603</v>
      </c>
      <c r="C1335" s="7">
        <v>345</v>
      </c>
      <c r="D1335" s="5">
        <v>12.7</v>
      </c>
      <c r="E1335" s="6" t="s">
        <v>273</v>
      </c>
      <c r="F1335" s="5">
        <v>11.1</v>
      </c>
      <c r="G1335" s="5">
        <v>8.3000000000000007</v>
      </c>
      <c r="H1335" s="5">
        <v>13.9</v>
      </c>
      <c r="I1335" s="7">
        <v>3107</v>
      </c>
    </row>
    <row r="1336" spans="1:9" ht="15.75" x14ac:dyDescent="0.25">
      <c r="A1336" s="8">
        <v>307021179</v>
      </c>
      <c r="B1336" s="8" t="s">
        <v>1604</v>
      </c>
      <c r="C1336" s="7">
        <v>696</v>
      </c>
      <c r="D1336" s="5">
        <v>12.1</v>
      </c>
      <c r="E1336" s="6" t="s">
        <v>273</v>
      </c>
      <c r="F1336" s="5">
        <v>9.4</v>
      </c>
      <c r="G1336" s="5">
        <v>7.2</v>
      </c>
      <c r="H1336" s="5">
        <v>11.6</v>
      </c>
      <c r="I1336" s="7">
        <v>7416</v>
      </c>
    </row>
    <row r="1337" spans="1:9" ht="15.75" x14ac:dyDescent="0.25">
      <c r="A1337" s="8">
        <v>307021180</v>
      </c>
      <c r="B1337" s="8" t="s">
        <v>1605</v>
      </c>
      <c r="C1337" s="7">
        <v>587</v>
      </c>
      <c r="D1337" s="5">
        <v>12.1</v>
      </c>
      <c r="E1337" s="6" t="s">
        <v>273</v>
      </c>
      <c r="F1337" s="5">
        <v>10.199999999999999</v>
      </c>
      <c r="G1337" s="5">
        <v>7.8</v>
      </c>
      <c r="H1337" s="5">
        <v>12.6</v>
      </c>
      <c r="I1337" s="7">
        <v>5746</v>
      </c>
    </row>
    <row r="1338" spans="1:9" ht="15.75" x14ac:dyDescent="0.25">
      <c r="A1338" s="8">
        <v>307021181</v>
      </c>
      <c r="B1338" s="8" t="s">
        <v>1606</v>
      </c>
      <c r="C1338" s="7">
        <v>238</v>
      </c>
      <c r="D1338" s="5">
        <v>13</v>
      </c>
      <c r="E1338" s="6" t="s">
        <v>273</v>
      </c>
      <c r="F1338" s="5">
        <v>9.3000000000000007</v>
      </c>
      <c r="G1338" s="5">
        <v>6.9</v>
      </c>
      <c r="H1338" s="5">
        <v>11.7</v>
      </c>
      <c r="I1338" s="7">
        <v>2557</v>
      </c>
    </row>
    <row r="1339" spans="1:9" ht="15.75" x14ac:dyDescent="0.25">
      <c r="A1339" s="8">
        <v>307021182</v>
      </c>
      <c r="B1339" s="8" t="s">
        <v>1607</v>
      </c>
      <c r="C1339" s="7">
        <v>348</v>
      </c>
      <c r="D1339" s="5">
        <v>12.7</v>
      </c>
      <c r="E1339" s="6" t="s">
        <v>273</v>
      </c>
      <c r="F1339" s="5">
        <v>8.1</v>
      </c>
      <c r="G1339" s="5">
        <v>6.1</v>
      </c>
      <c r="H1339" s="5">
        <v>10.199999999999999</v>
      </c>
      <c r="I1339" s="7">
        <v>4274</v>
      </c>
    </row>
    <row r="1340" spans="1:9" ht="15.75" x14ac:dyDescent="0.25">
      <c r="A1340" s="8">
        <v>307021183</v>
      </c>
      <c r="B1340" s="8" t="s">
        <v>1608</v>
      </c>
      <c r="C1340" s="7">
        <v>1224</v>
      </c>
      <c r="D1340" s="5">
        <v>11.9</v>
      </c>
      <c r="E1340" s="6" t="s">
        <v>273</v>
      </c>
      <c r="F1340" s="5">
        <v>9.6</v>
      </c>
      <c r="G1340" s="5">
        <v>7.4</v>
      </c>
      <c r="H1340" s="5">
        <v>11.9</v>
      </c>
      <c r="I1340" s="7">
        <v>12722</v>
      </c>
    </row>
    <row r="1341" spans="1:9" ht="15.75" x14ac:dyDescent="0.25">
      <c r="A1341" s="8">
        <v>307031184</v>
      </c>
      <c r="B1341" s="8" t="s">
        <v>1609</v>
      </c>
      <c r="C1341" s="7">
        <v>344</v>
      </c>
      <c r="D1341" s="5">
        <v>12.4</v>
      </c>
      <c r="E1341" s="6" t="s">
        <v>273</v>
      </c>
      <c r="F1341" s="5">
        <v>8.6</v>
      </c>
      <c r="G1341" s="5">
        <v>6.5</v>
      </c>
      <c r="H1341" s="5">
        <v>10.7</v>
      </c>
      <c r="I1341" s="7">
        <v>4009</v>
      </c>
    </row>
    <row r="1342" spans="1:9" ht="15.75" x14ac:dyDescent="0.25">
      <c r="A1342" s="8">
        <v>307031185</v>
      </c>
      <c r="B1342" s="8" t="s">
        <v>1610</v>
      </c>
      <c r="C1342" s="7">
        <v>288</v>
      </c>
      <c r="D1342" s="5">
        <v>12.7</v>
      </c>
      <c r="E1342" s="6" t="s">
        <v>273</v>
      </c>
      <c r="F1342" s="5">
        <v>8</v>
      </c>
      <c r="G1342" s="5">
        <v>6</v>
      </c>
      <c r="H1342" s="5">
        <v>10</v>
      </c>
      <c r="I1342" s="7">
        <v>3584</v>
      </c>
    </row>
    <row r="1343" spans="1:9" ht="15.75" x14ac:dyDescent="0.25">
      <c r="A1343" s="8">
        <v>307031186</v>
      </c>
      <c r="B1343" s="8" t="s">
        <v>1611</v>
      </c>
      <c r="C1343" s="7">
        <v>369</v>
      </c>
      <c r="D1343" s="5">
        <v>12.4</v>
      </c>
      <c r="E1343" s="6" t="s">
        <v>273</v>
      </c>
      <c r="F1343" s="5">
        <v>9.1</v>
      </c>
      <c r="G1343" s="5">
        <v>6.9</v>
      </c>
      <c r="H1343" s="5">
        <v>11.3</v>
      </c>
      <c r="I1343" s="7">
        <v>4070</v>
      </c>
    </row>
    <row r="1344" spans="1:9" ht="15.75" x14ac:dyDescent="0.25">
      <c r="A1344" s="8">
        <v>307031187</v>
      </c>
      <c r="B1344" s="8" t="s">
        <v>1612</v>
      </c>
      <c r="C1344" s="7">
        <v>360</v>
      </c>
      <c r="D1344" s="5">
        <v>12.3</v>
      </c>
      <c r="E1344" s="6" t="s">
        <v>273</v>
      </c>
      <c r="F1344" s="5">
        <v>8.6</v>
      </c>
      <c r="G1344" s="5">
        <v>6.5</v>
      </c>
      <c r="H1344" s="5">
        <v>10.7</v>
      </c>
      <c r="I1344" s="7">
        <v>4185</v>
      </c>
    </row>
    <row r="1345" spans="1:9" ht="15.75" x14ac:dyDescent="0.25">
      <c r="A1345" s="8">
        <v>307031188</v>
      </c>
      <c r="B1345" s="8" t="s">
        <v>1613</v>
      </c>
      <c r="C1345" s="7">
        <v>451</v>
      </c>
      <c r="D1345" s="5">
        <v>12.2</v>
      </c>
      <c r="E1345" s="6" t="s">
        <v>273</v>
      </c>
      <c r="F1345" s="5">
        <v>8.9</v>
      </c>
      <c r="G1345" s="5">
        <v>6.8</v>
      </c>
      <c r="H1345" s="5">
        <v>11</v>
      </c>
      <c r="I1345" s="7">
        <v>5080</v>
      </c>
    </row>
    <row r="1346" spans="1:9" ht="15.75" x14ac:dyDescent="0.25">
      <c r="A1346" s="8">
        <v>307031189</v>
      </c>
      <c r="B1346" s="8" t="s">
        <v>1614</v>
      </c>
      <c r="C1346" s="7">
        <v>1129</v>
      </c>
      <c r="D1346" s="5">
        <v>11.6</v>
      </c>
      <c r="E1346" s="6" t="s">
        <v>273</v>
      </c>
      <c r="F1346" s="5">
        <v>9.3000000000000007</v>
      </c>
      <c r="G1346" s="5">
        <v>7.2</v>
      </c>
      <c r="H1346" s="5">
        <v>11.4</v>
      </c>
      <c r="I1346" s="7">
        <v>12132</v>
      </c>
    </row>
    <row r="1347" spans="1:9" ht="15.75" x14ac:dyDescent="0.25">
      <c r="A1347" s="8">
        <v>308011191</v>
      </c>
      <c r="B1347" s="8" t="s">
        <v>1615</v>
      </c>
      <c r="C1347" s="7">
        <v>442</v>
      </c>
      <c r="D1347" s="5">
        <v>12.1</v>
      </c>
      <c r="E1347" s="6" t="s">
        <v>273</v>
      </c>
      <c r="F1347" s="5">
        <v>8</v>
      </c>
      <c r="G1347" s="5">
        <v>6.1</v>
      </c>
      <c r="H1347" s="5">
        <v>9.9</v>
      </c>
      <c r="I1347" s="7">
        <v>5546</v>
      </c>
    </row>
    <row r="1348" spans="1:9" ht="15.75" x14ac:dyDescent="0.25">
      <c r="A1348" s="8">
        <v>308011192</v>
      </c>
      <c r="B1348" s="8" t="s">
        <v>1616</v>
      </c>
      <c r="C1348" s="7">
        <v>827</v>
      </c>
      <c r="D1348" s="5">
        <v>11.7</v>
      </c>
      <c r="E1348" s="6" t="s">
        <v>273</v>
      </c>
      <c r="F1348" s="5">
        <v>7.9</v>
      </c>
      <c r="G1348" s="5">
        <v>6.1</v>
      </c>
      <c r="H1348" s="5">
        <v>9.6999999999999993</v>
      </c>
      <c r="I1348" s="7">
        <v>10449</v>
      </c>
    </row>
    <row r="1349" spans="1:9" ht="15.75" x14ac:dyDescent="0.25">
      <c r="A1349" s="8">
        <v>308031205</v>
      </c>
      <c r="B1349" s="8" t="s">
        <v>1617</v>
      </c>
      <c r="C1349" s="7">
        <v>637</v>
      </c>
      <c r="D1349" s="5">
        <v>12.1</v>
      </c>
      <c r="E1349" s="6" t="s">
        <v>273</v>
      </c>
      <c r="F1349" s="5">
        <v>11.7</v>
      </c>
      <c r="G1349" s="5">
        <v>8.9</v>
      </c>
      <c r="H1349" s="5">
        <v>14.5</v>
      </c>
      <c r="I1349" s="7">
        <v>5448</v>
      </c>
    </row>
    <row r="1350" spans="1:9" ht="15.75" x14ac:dyDescent="0.25">
      <c r="A1350" s="8">
        <v>308031206</v>
      </c>
      <c r="B1350" s="8" t="s">
        <v>1618</v>
      </c>
      <c r="C1350" s="7">
        <v>158</v>
      </c>
      <c r="D1350" s="5">
        <v>13.8</v>
      </c>
      <c r="E1350" s="6" t="s">
        <v>273</v>
      </c>
      <c r="F1350" s="5">
        <v>10.199999999999999</v>
      </c>
      <c r="G1350" s="5">
        <v>7.4</v>
      </c>
      <c r="H1350" s="5">
        <v>12.9</v>
      </c>
      <c r="I1350" s="7">
        <v>1555</v>
      </c>
    </row>
    <row r="1351" spans="1:9" ht="15.75" x14ac:dyDescent="0.25">
      <c r="A1351" s="8">
        <v>308031207</v>
      </c>
      <c r="B1351" s="8" t="s">
        <v>1619</v>
      </c>
      <c r="C1351" s="7">
        <v>477</v>
      </c>
      <c r="D1351" s="5">
        <v>12.2</v>
      </c>
      <c r="E1351" s="6" t="s">
        <v>273</v>
      </c>
      <c r="F1351" s="5">
        <v>10.3</v>
      </c>
      <c r="G1351" s="5">
        <v>7.9</v>
      </c>
      <c r="H1351" s="5">
        <v>12.8</v>
      </c>
      <c r="I1351" s="7">
        <v>4610</v>
      </c>
    </row>
    <row r="1352" spans="1:9" ht="15.75" x14ac:dyDescent="0.25">
      <c r="A1352" s="8">
        <v>308031208</v>
      </c>
      <c r="B1352" s="8" t="s">
        <v>1620</v>
      </c>
      <c r="C1352" s="7">
        <v>643</v>
      </c>
      <c r="D1352" s="5">
        <v>12.1</v>
      </c>
      <c r="E1352" s="6" t="s">
        <v>273</v>
      </c>
      <c r="F1352" s="5">
        <v>9.1</v>
      </c>
      <c r="G1352" s="5">
        <v>7</v>
      </c>
      <c r="H1352" s="5">
        <v>11.3</v>
      </c>
      <c r="I1352" s="7">
        <v>7041</v>
      </c>
    </row>
    <row r="1353" spans="1:9" ht="15.75" x14ac:dyDescent="0.25">
      <c r="A1353" s="8">
        <v>308031209</v>
      </c>
      <c r="B1353" s="8" t="s">
        <v>1621</v>
      </c>
      <c r="C1353" s="7">
        <v>310</v>
      </c>
      <c r="D1353" s="5">
        <v>13</v>
      </c>
      <c r="E1353" s="6" t="s">
        <v>273</v>
      </c>
      <c r="F1353" s="5">
        <v>8.8000000000000007</v>
      </c>
      <c r="G1353" s="5">
        <v>6.6</v>
      </c>
      <c r="H1353" s="5">
        <v>11.1</v>
      </c>
      <c r="I1353" s="7">
        <v>3508</v>
      </c>
    </row>
    <row r="1354" spans="1:9" ht="15.75" x14ac:dyDescent="0.25">
      <c r="A1354" s="8">
        <v>308031210</v>
      </c>
      <c r="B1354" s="8" t="s">
        <v>1622</v>
      </c>
      <c r="C1354" s="7">
        <v>1022</v>
      </c>
      <c r="D1354" s="5">
        <v>12</v>
      </c>
      <c r="E1354" s="6" t="s">
        <v>273</v>
      </c>
      <c r="F1354" s="5">
        <v>11.2</v>
      </c>
      <c r="G1354" s="5">
        <v>8.6</v>
      </c>
      <c r="H1354" s="5">
        <v>13.9</v>
      </c>
      <c r="I1354" s="7">
        <v>9106</v>
      </c>
    </row>
    <row r="1355" spans="1:9" ht="15.75" x14ac:dyDescent="0.25">
      <c r="A1355" s="8">
        <v>308031211</v>
      </c>
      <c r="B1355" s="8" t="s">
        <v>1623</v>
      </c>
      <c r="C1355" s="7">
        <v>383</v>
      </c>
      <c r="D1355" s="5">
        <v>12.5</v>
      </c>
      <c r="E1355" s="6" t="s">
        <v>273</v>
      </c>
      <c r="F1355" s="5">
        <v>10.199999999999999</v>
      </c>
      <c r="G1355" s="5">
        <v>7.7</v>
      </c>
      <c r="H1355" s="5">
        <v>12.7</v>
      </c>
      <c r="I1355" s="7">
        <v>3761</v>
      </c>
    </row>
    <row r="1356" spans="1:9" ht="15.75" x14ac:dyDescent="0.25">
      <c r="A1356" s="8">
        <v>308031212</v>
      </c>
      <c r="B1356" s="8" t="s">
        <v>1624</v>
      </c>
      <c r="C1356" s="7">
        <v>390</v>
      </c>
      <c r="D1356" s="5">
        <v>13.1</v>
      </c>
      <c r="E1356" s="6" t="s">
        <v>273</v>
      </c>
      <c r="F1356" s="5">
        <v>15.8</v>
      </c>
      <c r="G1356" s="5">
        <v>11.8</v>
      </c>
      <c r="H1356" s="5">
        <v>19.899999999999999</v>
      </c>
      <c r="I1356" s="7">
        <v>2463</v>
      </c>
    </row>
    <row r="1357" spans="1:9" ht="15.75" x14ac:dyDescent="0.25">
      <c r="A1357" s="8">
        <v>308031213</v>
      </c>
      <c r="B1357" s="8" t="s">
        <v>1625</v>
      </c>
      <c r="C1357" s="7">
        <v>693</v>
      </c>
      <c r="D1357" s="5">
        <v>12.2</v>
      </c>
      <c r="E1357" s="6" t="s">
        <v>273</v>
      </c>
      <c r="F1357" s="5">
        <v>8.4</v>
      </c>
      <c r="G1357" s="5">
        <v>6.4</v>
      </c>
      <c r="H1357" s="5">
        <v>10.4</v>
      </c>
      <c r="I1357" s="7">
        <v>8223</v>
      </c>
    </row>
    <row r="1358" spans="1:9" ht="15.75" x14ac:dyDescent="0.25">
      <c r="A1358" s="8">
        <v>308031214</v>
      </c>
      <c r="B1358" s="8" t="s">
        <v>1626</v>
      </c>
      <c r="C1358" s="7">
        <v>438</v>
      </c>
      <c r="D1358" s="5">
        <v>12.3</v>
      </c>
      <c r="E1358" s="6" t="s">
        <v>273</v>
      </c>
      <c r="F1358" s="5">
        <v>10.8</v>
      </c>
      <c r="G1358" s="5">
        <v>8.1999999999999993</v>
      </c>
      <c r="H1358" s="5">
        <v>13.4</v>
      </c>
      <c r="I1358" s="7">
        <v>4053</v>
      </c>
    </row>
    <row r="1359" spans="1:9" ht="15.75" x14ac:dyDescent="0.25">
      <c r="A1359" s="8">
        <v>308031215</v>
      </c>
      <c r="B1359" s="8" t="s">
        <v>1627</v>
      </c>
      <c r="C1359" s="7">
        <v>562</v>
      </c>
      <c r="D1359" s="5">
        <v>12.2</v>
      </c>
      <c r="E1359" s="6" t="s">
        <v>273</v>
      </c>
      <c r="F1359" s="5">
        <v>9.9</v>
      </c>
      <c r="G1359" s="5">
        <v>7.6</v>
      </c>
      <c r="H1359" s="5">
        <v>12.3</v>
      </c>
      <c r="I1359" s="7">
        <v>5649</v>
      </c>
    </row>
    <row r="1360" spans="1:9" ht="15.75" x14ac:dyDescent="0.25">
      <c r="A1360" s="8">
        <v>308031216</v>
      </c>
      <c r="B1360" s="8" t="s">
        <v>1628</v>
      </c>
      <c r="C1360" s="7">
        <v>458</v>
      </c>
      <c r="D1360" s="5">
        <v>12.3</v>
      </c>
      <c r="E1360" s="6" t="s">
        <v>273</v>
      </c>
      <c r="F1360" s="5">
        <v>9.9</v>
      </c>
      <c r="G1360" s="5">
        <v>7.5</v>
      </c>
      <c r="H1360" s="5">
        <v>12.3</v>
      </c>
      <c r="I1360" s="7">
        <v>4629</v>
      </c>
    </row>
    <row r="1361" spans="1:9" ht="15.75" x14ac:dyDescent="0.25">
      <c r="A1361" s="8">
        <v>308031217</v>
      </c>
      <c r="B1361" s="8" t="s">
        <v>1629</v>
      </c>
      <c r="C1361" s="7">
        <v>312</v>
      </c>
      <c r="D1361" s="5">
        <v>12.7</v>
      </c>
      <c r="E1361" s="6" t="s">
        <v>273</v>
      </c>
      <c r="F1361" s="5">
        <v>12.3</v>
      </c>
      <c r="G1361" s="5">
        <v>9.3000000000000007</v>
      </c>
      <c r="H1361" s="5">
        <v>15.4</v>
      </c>
      <c r="I1361" s="7">
        <v>2531</v>
      </c>
    </row>
    <row r="1362" spans="1:9" ht="15.75" x14ac:dyDescent="0.25">
      <c r="A1362" s="8">
        <v>308031218</v>
      </c>
      <c r="B1362" s="8" t="s">
        <v>1630</v>
      </c>
      <c r="C1362" s="7">
        <v>252</v>
      </c>
      <c r="D1362" s="5">
        <v>13.1</v>
      </c>
      <c r="E1362" s="6" t="s">
        <v>273</v>
      </c>
      <c r="F1362" s="5">
        <v>8.9</v>
      </c>
      <c r="G1362" s="5">
        <v>6.6</v>
      </c>
      <c r="H1362" s="5">
        <v>11.2</v>
      </c>
      <c r="I1362" s="7">
        <v>2820</v>
      </c>
    </row>
    <row r="1363" spans="1:9" ht="15.75" x14ac:dyDescent="0.25">
      <c r="A1363" s="8">
        <v>308031219</v>
      </c>
      <c r="B1363" s="8" t="s">
        <v>1631</v>
      </c>
      <c r="C1363" s="7">
        <v>322</v>
      </c>
      <c r="D1363" s="5">
        <v>12.9</v>
      </c>
      <c r="E1363" s="6" t="s">
        <v>273</v>
      </c>
      <c r="F1363" s="5">
        <v>8.6999999999999993</v>
      </c>
      <c r="G1363" s="5">
        <v>6.5</v>
      </c>
      <c r="H1363" s="5">
        <v>10.9</v>
      </c>
      <c r="I1363" s="7">
        <v>3698</v>
      </c>
    </row>
    <row r="1364" spans="1:9" ht="15.75" x14ac:dyDescent="0.25">
      <c r="A1364" s="8">
        <v>308031220</v>
      </c>
      <c r="B1364" s="8" t="s">
        <v>1632</v>
      </c>
      <c r="C1364" s="7">
        <v>209</v>
      </c>
      <c r="D1364" s="5">
        <v>13.5</v>
      </c>
      <c r="E1364" s="6" t="s">
        <v>273</v>
      </c>
      <c r="F1364" s="5">
        <v>8.8000000000000007</v>
      </c>
      <c r="G1364" s="5">
        <v>6.5</v>
      </c>
      <c r="H1364" s="5">
        <v>11.2</v>
      </c>
      <c r="I1364" s="7">
        <v>2369</v>
      </c>
    </row>
    <row r="1365" spans="1:9" ht="15.75" x14ac:dyDescent="0.25">
      <c r="A1365" s="8">
        <v>308031221</v>
      </c>
      <c r="B1365" s="8" t="s">
        <v>1633</v>
      </c>
      <c r="C1365" s="7">
        <v>1</v>
      </c>
      <c r="D1365" s="5">
        <v>79.599999999999994</v>
      </c>
      <c r="E1365" s="6" t="s">
        <v>611</v>
      </c>
      <c r="F1365" s="5">
        <v>8.3000000000000007</v>
      </c>
      <c r="G1365" s="5">
        <v>0</v>
      </c>
      <c r="H1365" s="5">
        <v>21.3</v>
      </c>
      <c r="I1365" s="7">
        <v>12</v>
      </c>
    </row>
    <row r="1366" spans="1:9" ht="15.75" x14ac:dyDescent="0.25">
      <c r="A1366" s="8">
        <v>308031222</v>
      </c>
      <c r="B1366" s="8" t="s">
        <v>1634</v>
      </c>
      <c r="C1366" s="7">
        <v>499</v>
      </c>
      <c r="D1366" s="5">
        <v>12.3</v>
      </c>
      <c r="E1366" s="6" t="s">
        <v>273</v>
      </c>
      <c r="F1366" s="5">
        <v>8.9</v>
      </c>
      <c r="G1366" s="5">
        <v>6.8</v>
      </c>
      <c r="H1366" s="5">
        <v>11.1</v>
      </c>
      <c r="I1366" s="7">
        <v>5599</v>
      </c>
    </row>
    <row r="1367" spans="1:9" ht="15.75" x14ac:dyDescent="0.25">
      <c r="A1367" s="8">
        <v>308031223</v>
      </c>
      <c r="B1367" s="8" t="s">
        <v>1635</v>
      </c>
      <c r="C1367" s="7">
        <v>1458</v>
      </c>
      <c r="D1367" s="5">
        <v>11.9</v>
      </c>
      <c r="E1367" s="6" t="s">
        <v>273</v>
      </c>
      <c r="F1367" s="5">
        <v>8.9</v>
      </c>
      <c r="G1367" s="5">
        <v>6.8</v>
      </c>
      <c r="H1367" s="5">
        <v>11</v>
      </c>
      <c r="I1367" s="7">
        <v>16365</v>
      </c>
    </row>
    <row r="1368" spans="1:9" ht="15.75" x14ac:dyDescent="0.25">
      <c r="A1368" s="8">
        <v>308041528</v>
      </c>
      <c r="B1368" s="8" t="s">
        <v>1636</v>
      </c>
      <c r="C1368" s="7">
        <v>526</v>
      </c>
      <c r="D1368" s="5">
        <v>11.9</v>
      </c>
      <c r="E1368" s="6" t="s">
        <v>273</v>
      </c>
      <c r="F1368" s="5">
        <v>8</v>
      </c>
      <c r="G1368" s="5">
        <v>6.1</v>
      </c>
      <c r="H1368" s="5">
        <v>9.9</v>
      </c>
      <c r="I1368" s="7">
        <v>6562</v>
      </c>
    </row>
    <row r="1369" spans="1:9" ht="15.75" x14ac:dyDescent="0.25">
      <c r="A1369" s="8">
        <v>308041529</v>
      </c>
      <c r="B1369" s="8" t="s">
        <v>1637</v>
      </c>
      <c r="C1369" s="7">
        <v>351</v>
      </c>
      <c r="D1369" s="5">
        <v>12.3</v>
      </c>
      <c r="E1369" s="6" t="s">
        <v>273</v>
      </c>
      <c r="F1369" s="5">
        <v>8.1999999999999993</v>
      </c>
      <c r="G1369" s="5">
        <v>6.2</v>
      </c>
      <c r="H1369" s="5">
        <v>10.199999999999999</v>
      </c>
      <c r="I1369" s="7">
        <v>4285</v>
      </c>
    </row>
    <row r="1370" spans="1:9" ht="15.75" x14ac:dyDescent="0.25">
      <c r="A1370" s="8">
        <v>308051530</v>
      </c>
      <c r="B1370" s="8" t="s">
        <v>1638</v>
      </c>
      <c r="C1370" s="7">
        <v>534</v>
      </c>
      <c r="D1370" s="5">
        <v>12.3</v>
      </c>
      <c r="E1370" s="6" t="s">
        <v>273</v>
      </c>
      <c r="F1370" s="5">
        <v>9.1</v>
      </c>
      <c r="G1370" s="5">
        <v>6.9</v>
      </c>
      <c r="H1370" s="5">
        <v>11.2</v>
      </c>
      <c r="I1370" s="7">
        <v>5893</v>
      </c>
    </row>
    <row r="1371" spans="1:9" ht="15.75" x14ac:dyDescent="0.25">
      <c r="A1371" s="8">
        <v>308051531</v>
      </c>
      <c r="B1371" s="8" t="s">
        <v>1639</v>
      </c>
      <c r="C1371" s="7">
        <v>630</v>
      </c>
      <c r="D1371" s="5">
        <v>12.2</v>
      </c>
      <c r="E1371" s="6" t="s">
        <v>273</v>
      </c>
      <c r="F1371" s="5">
        <v>8.1999999999999993</v>
      </c>
      <c r="G1371" s="5">
        <v>6.2</v>
      </c>
      <c r="H1371" s="5">
        <v>10.1</v>
      </c>
      <c r="I1371" s="7">
        <v>7716</v>
      </c>
    </row>
    <row r="1372" spans="1:9" ht="15.75" x14ac:dyDescent="0.25">
      <c r="A1372" s="8">
        <v>308051532</v>
      </c>
      <c r="B1372" s="8" t="s">
        <v>1640</v>
      </c>
      <c r="C1372" s="7">
        <v>4</v>
      </c>
      <c r="D1372" s="5">
        <v>44.1</v>
      </c>
      <c r="E1372" s="6" t="s">
        <v>290</v>
      </c>
      <c r="F1372" s="5">
        <v>13.3</v>
      </c>
      <c r="G1372" s="5">
        <v>1.8</v>
      </c>
      <c r="H1372" s="5">
        <v>24.9</v>
      </c>
      <c r="I1372" s="7">
        <v>30</v>
      </c>
    </row>
    <row r="1373" spans="1:9" ht="15.75" x14ac:dyDescent="0.25">
      <c r="A1373" s="8">
        <v>308051533</v>
      </c>
      <c r="B1373" s="8" t="s">
        <v>1641</v>
      </c>
      <c r="C1373" s="7">
        <v>932</v>
      </c>
      <c r="D1373" s="5">
        <v>11.8</v>
      </c>
      <c r="E1373" s="6" t="s">
        <v>273</v>
      </c>
      <c r="F1373" s="5">
        <v>8.8000000000000007</v>
      </c>
      <c r="G1373" s="5">
        <v>6.8</v>
      </c>
      <c r="H1373" s="5">
        <v>10.9</v>
      </c>
      <c r="I1373" s="7">
        <v>10561</v>
      </c>
    </row>
    <row r="1374" spans="1:9" ht="15.75" x14ac:dyDescent="0.25">
      <c r="A1374" s="8">
        <v>308051534</v>
      </c>
      <c r="B1374" s="8" t="s">
        <v>1642</v>
      </c>
      <c r="C1374" s="7">
        <v>475</v>
      </c>
      <c r="D1374" s="5">
        <v>12.2</v>
      </c>
      <c r="E1374" s="6" t="s">
        <v>273</v>
      </c>
      <c r="F1374" s="5">
        <v>9.8000000000000007</v>
      </c>
      <c r="G1374" s="5">
        <v>7.5</v>
      </c>
      <c r="H1374" s="5">
        <v>12.1</v>
      </c>
      <c r="I1374" s="7">
        <v>4849</v>
      </c>
    </row>
    <row r="1375" spans="1:9" ht="15.75" x14ac:dyDescent="0.25">
      <c r="A1375" s="8">
        <v>308051535</v>
      </c>
      <c r="B1375" s="8" t="s">
        <v>1643</v>
      </c>
      <c r="C1375" s="7">
        <v>712</v>
      </c>
      <c r="D1375" s="5">
        <v>12.1</v>
      </c>
      <c r="E1375" s="6" t="s">
        <v>273</v>
      </c>
      <c r="F1375" s="5">
        <v>8.3000000000000007</v>
      </c>
      <c r="G1375" s="5">
        <v>6.4</v>
      </c>
      <c r="H1375" s="5">
        <v>10.3</v>
      </c>
      <c r="I1375" s="7">
        <v>8531</v>
      </c>
    </row>
    <row r="1376" spans="1:9" ht="15.75" x14ac:dyDescent="0.25">
      <c r="A1376" s="8">
        <v>308051536</v>
      </c>
      <c r="B1376" s="8" t="s">
        <v>1644</v>
      </c>
      <c r="C1376" s="7">
        <v>240</v>
      </c>
      <c r="D1376" s="5">
        <v>13</v>
      </c>
      <c r="E1376" s="6" t="s">
        <v>273</v>
      </c>
      <c r="F1376" s="5">
        <v>8.9</v>
      </c>
      <c r="G1376" s="5">
        <v>6.7</v>
      </c>
      <c r="H1376" s="5">
        <v>11.2</v>
      </c>
      <c r="I1376" s="7">
        <v>2682</v>
      </c>
    </row>
    <row r="1377" spans="1:9" ht="15.75" x14ac:dyDescent="0.25">
      <c r="A1377" s="8">
        <v>308051538</v>
      </c>
      <c r="B1377" s="8" t="s">
        <v>1645</v>
      </c>
      <c r="C1377" s="7">
        <v>440</v>
      </c>
      <c r="D1377" s="5">
        <v>12.3</v>
      </c>
      <c r="E1377" s="6" t="s">
        <v>273</v>
      </c>
      <c r="F1377" s="5">
        <v>9.1</v>
      </c>
      <c r="G1377" s="5">
        <v>6.9</v>
      </c>
      <c r="H1377" s="5">
        <v>11.3</v>
      </c>
      <c r="I1377" s="7">
        <v>4813</v>
      </c>
    </row>
    <row r="1378" spans="1:9" ht="15.75" x14ac:dyDescent="0.25">
      <c r="A1378" s="8">
        <v>308051539</v>
      </c>
      <c r="B1378" s="8" t="s">
        <v>1646</v>
      </c>
      <c r="C1378" s="7">
        <v>367</v>
      </c>
      <c r="D1378" s="5">
        <v>12.3</v>
      </c>
      <c r="E1378" s="6" t="s">
        <v>273</v>
      </c>
      <c r="F1378" s="5">
        <v>9.3000000000000007</v>
      </c>
      <c r="G1378" s="5">
        <v>7.1</v>
      </c>
      <c r="H1378" s="5">
        <v>11.6</v>
      </c>
      <c r="I1378" s="7">
        <v>3935</v>
      </c>
    </row>
    <row r="1379" spans="1:9" ht="15.75" x14ac:dyDescent="0.25">
      <c r="A1379" s="8">
        <v>309011224</v>
      </c>
      <c r="B1379" s="8" t="s">
        <v>1647</v>
      </c>
      <c r="C1379" s="7">
        <v>490</v>
      </c>
      <c r="D1379" s="5">
        <v>12.5</v>
      </c>
      <c r="E1379" s="6" t="s">
        <v>273</v>
      </c>
      <c r="F1379" s="5">
        <v>7.2</v>
      </c>
      <c r="G1379" s="5">
        <v>5.5</v>
      </c>
      <c r="H1379" s="5">
        <v>9</v>
      </c>
      <c r="I1379" s="7">
        <v>6771</v>
      </c>
    </row>
    <row r="1380" spans="1:9" ht="15.75" x14ac:dyDescent="0.25">
      <c r="A1380" s="8">
        <v>309011225</v>
      </c>
      <c r="B1380" s="8" t="s">
        <v>1648</v>
      </c>
      <c r="C1380" s="7">
        <v>594</v>
      </c>
      <c r="D1380" s="5">
        <v>12.3</v>
      </c>
      <c r="E1380" s="6" t="s">
        <v>273</v>
      </c>
      <c r="F1380" s="5">
        <v>7.7</v>
      </c>
      <c r="G1380" s="5">
        <v>5.8</v>
      </c>
      <c r="H1380" s="5">
        <v>9.5</v>
      </c>
      <c r="I1380" s="7">
        <v>7746</v>
      </c>
    </row>
    <row r="1381" spans="1:9" ht="15.75" x14ac:dyDescent="0.25">
      <c r="A1381" s="8">
        <v>309011226</v>
      </c>
      <c r="B1381" s="8" t="s">
        <v>1649</v>
      </c>
      <c r="C1381" s="7">
        <v>808</v>
      </c>
      <c r="D1381" s="5">
        <v>12.2</v>
      </c>
      <c r="E1381" s="6" t="s">
        <v>273</v>
      </c>
      <c r="F1381" s="5">
        <v>7.2</v>
      </c>
      <c r="G1381" s="5">
        <v>5.5</v>
      </c>
      <c r="H1381" s="5">
        <v>8.9</v>
      </c>
      <c r="I1381" s="7">
        <v>11252</v>
      </c>
    </row>
    <row r="1382" spans="1:9" ht="15.75" x14ac:dyDescent="0.25">
      <c r="A1382" s="8">
        <v>309011227</v>
      </c>
      <c r="B1382" s="8" t="s">
        <v>1650</v>
      </c>
      <c r="C1382" s="7">
        <v>887</v>
      </c>
      <c r="D1382" s="5">
        <v>12.5</v>
      </c>
      <c r="E1382" s="6" t="s">
        <v>273</v>
      </c>
      <c r="F1382" s="5">
        <v>7</v>
      </c>
      <c r="G1382" s="5">
        <v>5.3</v>
      </c>
      <c r="H1382" s="5">
        <v>8.6999999999999993</v>
      </c>
      <c r="I1382" s="7">
        <v>12716</v>
      </c>
    </row>
    <row r="1383" spans="1:9" ht="15.75" x14ac:dyDescent="0.25">
      <c r="A1383" s="8">
        <v>309011228</v>
      </c>
      <c r="B1383" s="8" t="s">
        <v>1651</v>
      </c>
      <c r="C1383" s="7">
        <v>760</v>
      </c>
      <c r="D1383" s="5">
        <v>12.3</v>
      </c>
      <c r="E1383" s="6" t="s">
        <v>273</v>
      </c>
      <c r="F1383" s="5">
        <v>7</v>
      </c>
      <c r="G1383" s="5">
        <v>5.3</v>
      </c>
      <c r="H1383" s="5">
        <v>8.6999999999999993</v>
      </c>
      <c r="I1383" s="7">
        <v>10831</v>
      </c>
    </row>
    <row r="1384" spans="1:9" ht="15.75" x14ac:dyDescent="0.25">
      <c r="A1384" s="8">
        <v>309011229</v>
      </c>
      <c r="B1384" s="8" t="s">
        <v>1652</v>
      </c>
      <c r="C1384" s="7">
        <v>440</v>
      </c>
      <c r="D1384" s="5">
        <v>12.9</v>
      </c>
      <c r="E1384" s="6" t="s">
        <v>273</v>
      </c>
      <c r="F1384" s="5">
        <v>6.9</v>
      </c>
      <c r="G1384" s="5">
        <v>5.2</v>
      </c>
      <c r="H1384" s="5">
        <v>8.6999999999999993</v>
      </c>
      <c r="I1384" s="7">
        <v>6363</v>
      </c>
    </row>
    <row r="1385" spans="1:9" ht="15.75" x14ac:dyDescent="0.25">
      <c r="A1385" s="8">
        <v>309021230</v>
      </c>
      <c r="B1385" s="8" t="s">
        <v>1653</v>
      </c>
      <c r="C1385" s="7">
        <v>423</v>
      </c>
      <c r="D1385" s="5">
        <v>12.6</v>
      </c>
      <c r="E1385" s="6" t="s">
        <v>273</v>
      </c>
      <c r="F1385" s="5">
        <v>7.5</v>
      </c>
      <c r="G1385" s="5">
        <v>5.6</v>
      </c>
      <c r="H1385" s="5">
        <v>9.3000000000000007</v>
      </c>
      <c r="I1385" s="7">
        <v>5648</v>
      </c>
    </row>
    <row r="1386" spans="1:9" ht="15.75" x14ac:dyDescent="0.25">
      <c r="A1386" s="8">
        <v>309021231</v>
      </c>
      <c r="B1386" s="8" t="s">
        <v>1654</v>
      </c>
      <c r="C1386" s="7">
        <v>728</v>
      </c>
      <c r="D1386" s="5">
        <v>12.2</v>
      </c>
      <c r="E1386" s="6" t="s">
        <v>273</v>
      </c>
      <c r="F1386" s="5">
        <v>7.2</v>
      </c>
      <c r="G1386" s="5">
        <v>5.5</v>
      </c>
      <c r="H1386" s="5">
        <v>9</v>
      </c>
      <c r="I1386" s="7">
        <v>10064</v>
      </c>
    </row>
    <row r="1387" spans="1:9" ht="15.75" x14ac:dyDescent="0.25">
      <c r="A1387" s="8">
        <v>309021232</v>
      </c>
      <c r="B1387" s="8" t="s">
        <v>1655</v>
      </c>
      <c r="C1387" s="7">
        <v>594</v>
      </c>
      <c r="D1387" s="5">
        <v>12.1</v>
      </c>
      <c r="E1387" s="6" t="s">
        <v>273</v>
      </c>
      <c r="F1387" s="5">
        <v>8</v>
      </c>
      <c r="G1387" s="5">
        <v>6.1</v>
      </c>
      <c r="H1387" s="5">
        <v>9.8000000000000007</v>
      </c>
      <c r="I1387" s="7">
        <v>7468</v>
      </c>
    </row>
    <row r="1388" spans="1:9" ht="15.75" x14ac:dyDescent="0.25">
      <c r="A1388" s="8">
        <v>309021233</v>
      </c>
      <c r="B1388" s="8" t="s">
        <v>1656</v>
      </c>
      <c r="C1388" s="7">
        <v>740</v>
      </c>
      <c r="D1388" s="5">
        <v>12.1</v>
      </c>
      <c r="E1388" s="6" t="s">
        <v>273</v>
      </c>
      <c r="F1388" s="5">
        <v>7.6</v>
      </c>
      <c r="G1388" s="5">
        <v>5.8</v>
      </c>
      <c r="H1388" s="5">
        <v>9.4</v>
      </c>
      <c r="I1388" s="7">
        <v>9764</v>
      </c>
    </row>
    <row r="1389" spans="1:9" ht="15.75" x14ac:dyDescent="0.25">
      <c r="A1389" s="8">
        <v>309021234</v>
      </c>
      <c r="B1389" s="8" t="s">
        <v>1657</v>
      </c>
      <c r="C1389" s="7">
        <v>1007</v>
      </c>
      <c r="D1389" s="5">
        <v>12</v>
      </c>
      <c r="E1389" s="6" t="s">
        <v>273</v>
      </c>
      <c r="F1389" s="5">
        <v>7.4</v>
      </c>
      <c r="G1389" s="5">
        <v>5.6</v>
      </c>
      <c r="H1389" s="5">
        <v>9.1</v>
      </c>
      <c r="I1389" s="7">
        <v>13641</v>
      </c>
    </row>
    <row r="1390" spans="1:9" ht="15.75" x14ac:dyDescent="0.25">
      <c r="A1390" s="8">
        <v>309031235</v>
      </c>
      <c r="B1390" s="8" t="s">
        <v>1658</v>
      </c>
      <c r="C1390" s="7">
        <v>714</v>
      </c>
      <c r="D1390" s="5">
        <v>12.1</v>
      </c>
      <c r="E1390" s="6" t="s">
        <v>273</v>
      </c>
      <c r="F1390" s="5">
        <v>7.9</v>
      </c>
      <c r="G1390" s="5">
        <v>6</v>
      </c>
      <c r="H1390" s="5">
        <v>9.8000000000000007</v>
      </c>
      <c r="I1390" s="7">
        <v>9028</v>
      </c>
    </row>
    <row r="1391" spans="1:9" ht="15.75" x14ac:dyDescent="0.25">
      <c r="A1391" s="8">
        <v>309031236</v>
      </c>
      <c r="B1391" s="8" t="s">
        <v>1659</v>
      </c>
      <c r="C1391" s="7">
        <v>700</v>
      </c>
      <c r="D1391" s="5">
        <v>12.1</v>
      </c>
      <c r="E1391" s="6" t="s">
        <v>273</v>
      </c>
      <c r="F1391" s="5">
        <v>8.1</v>
      </c>
      <c r="G1391" s="5">
        <v>6.2</v>
      </c>
      <c r="H1391" s="5">
        <v>10</v>
      </c>
      <c r="I1391" s="7">
        <v>8673</v>
      </c>
    </row>
    <row r="1392" spans="1:9" ht="15.75" x14ac:dyDescent="0.25">
      <c r="A1392" s="8">
        <v>309031237</v>
      </c>
      <c r="B1392" s="8" t="s">
        <v>1660</v>
      </c>
      <c r="C1392" s="7">
        <v>702</v>
      </c>
      <c r="D1392" s="5">
        <v>12</v>
      </c>
      <c r="E1392" s="6" t="s">
        <v>273</v>
      </c>
      <c r="F1392" s="5">
        <v>8.3000000000000007</v>
      </c>
      <c r="G1392" s="5">
        <v>6.3</v>
      </c>
      <c r="H1392" s="5">
        <v>10.199999999999999</v>
      </c>
      <c r="I1392" s="7">
        <v>8487</v>
      </c>
    </row>
    <row r="1393" spans="1:9" ht="15.75" x14ac:dyDescent="0.25">
      <c r="A1393" s="8">
        <v>309031238</v>
      </c>
      <c r="B1393" s="8" t="s">
        <v>1661</v>
      </c>
      <c r="C1393" s="7">
        <v>1307</v>
      </c>
      <c r="D1393" s="5">
        <v>11.8</v>
      </c>
      <c r="E1393" s="6" t="s">
        <v>273</v>
      </c>
      <c r="F1393" s="5">
        <v>8.5</v>
      </c>
      <c r="G1393" s="5">
        <v>6.5</v>
      </c>
      <c r="H1393" s="5">
        <v>10.4</v>
      </c>
      <c r="I1393" s="7">
        <v>15407</v>
      </c>
    </row>
    <row r="1394" spans="1:9" ht="15.75" x14ac:dyDescent="0.25">
      <c r="A1394" s="8">
        <v>309031239</v>
      </c>
      <c r="B1394" s="8" t="s">
        <v>1662</v>
      </c>
      <c r="C1394" s="7">
        <v>624</v>
      </c>
      <c r="D1394" s="5">
        <v>12.4</v>
      </c>
      <c r="E1394" s="6" t="s">
        <v>273</v>
      </c>
      <c r="F1394" s="5">
        <v>7.2</v>
      </c>
      <c r="G1394" s="5">
        <v>5.5</v>
      </c>
      <c r="H1394" s="5">
        <v>9</v>
      </c>
      <c r="I1394" s="7">
        <v>8627</v>
      </c>
    </row>
    <row r="1395" spans="1:9" ht="15.75" x14ac:dyDescent="0.25">
      <c r="A1395" s="8">
        <v>309031240</v>
      </c>
      <c r="B1395" s="8" t="s">
        <v>1663</v>
      </c>
      <c r="C1395" s="7">
        <v>561</v>
      </c>
      <c r="D1395" s="5">
        <v>12.4</v>
      </c>
      <c r="E1395" s="6" t="s">
        <v>273</v>
      </c>
      <c r="F1395" s="5">
        <v>7.2</v>
      </c>
      <c r="G1395" s="5">
        <v>5.5</v>
      </c>
      <c r="H1395" s="5">
        <v>9</v>
      </c>
      <c r="I1395" s="7">
        <v>7769</v>
      </c>
    </row>
    <row r="1396" spans="1:9" ht="15.75" x14ac:dyDescent="0.25">
      <c r="A1396" s="8">
        <v>309041241</v>
      </c>
      <c r="B1396" s="8" t="s">
        <v>1664</v>
      </c>
      <c r="C1396" s="7">
        <v>286</v>
      </c>
      <c r="D1396" s="5">
        <v>12.7</v>
      </c>
      <c r="E1396" s="6" t="s">
        <v>273</v>
      </c>
      <c r="F1396" s="5">
        <v>8.1</v>
      </c>
      <c r="G1396" s="5">
        <v>6.1</v>
      </c>
      <c r="H1396" s="5">
        <v>10.1</v>
      </c>
      <c r="I1396" s="7">
        <v>3545</v>
      </c>
    </row>
    <row r="1397" spans="1:9" ht="15.75" x14ac:dyDescent="0.25">
      <c r="A1397" s="8">
        <v>309041242</v>
      </c>
      <c r="B1397" s="8" t="s">
        <v>1665</v>
      </c>
      <c r="C1397" s="7">
        <v>1015</v>
      </c>
      <c r="D1397" s="5">
        <v>11.7</v>
      </c>
      <c r="E1397" s="6" t="s">
        <v>273</v>
      </c>
      <c r="F1397" s="5">
        <v>8.1</v>
      </c>
      <c r="G1397" s="5">
        <v>6.2</v>
      </c>
      <c r="H1397" s="5">
        <v>9.9</v>
      </c>
      <c r="I1397" s="7">
        <v>12556</v>
      </c>
    </row>
    <row r="1398" spans="1:9" ht="15.75" x14ac:dyDescent="0.25">
      <c r="A1398" s="8">
        <v>309051243</v>
      </c>
      <c r="B1398" s="8" t="s">
        <v>1666</v>
      </c>
      <c r="C1398" s="7">
        <v>437</v>
      </c>
      <c r="D1398" s="5">
        <v>12.5</v>
      </c>
      <c r="E1398" s="6" t="s">
        <v>273</v>
      </c>
      <c r="F1398" s="5">
        <v>7.4</v>
      </c>
      <c r="G1398" s="5">
        <v>5.6</v>
      </c>
      <c r="H1398" s="5">
        <v>9.1999999999999993</v>
      </c>
      <c r="I1398" s="7">
        <v>5905</v>
      </c>
    </row>
    <row r="1399" spans="1:9" ht="15.75" x14ac:dyDescent="0.25">
      <c r="A1399" s="8">
        <v>309051244</v>
      </c>
      <c r="B1399" s="8" t="s">
        <v>1667</v>
      </c>
      <c r="C1399" s="7">
        <v>1182</v>
      </c>
      <c r="D1399" s="5">
        <v>11.8</v>
      </c>
      <c r="E1399" s="6" t="s">
        <v>273</v>
      </c>
      <c r="F1399" s="5">
        <v>8</v>
      </c>
      <c r="G1399" s="5">
        <v>6.1</v>
      </c>
      <c r="H1399" s="5">
        <v>9.8000000000000007</v>
      </c>
      <c r="I1399" s="7">
        <v>14805</v>
      </c>
    </row>
    <row r="1400" spans="1:9" ht="15.75" x14ac:dyDescent="0.25">
      <c r="A1400" s="8">
        <v>309051245</v>
      </c>
      <c r="B1400" s="8" t="s">
        <v>1668</v>
      </c>
      <c r="C1400" s="7">
        <v>508</v>
      </c>
      <c r="D1400" s="5">
        <v>12.3</v>
      </c>
      <c r="E1400" s="6" t="s">
        <v>273</v>
      </c>
      <c r="F1400" s="5">
        <v>7.5</v>
      </c>
      <c r="G1400" s="5">
        <v>5.7</v>
      </c>
      <c r="H1400" s="5">
        <v>9.3000000000000007</v>
      </c>
      <c r="I1400" s="7">
        <v>6785</v>
      </c>
    </row>
    <row r="1401" spans="1:9" ht="15.75" x14ac:dyDescent="0.25">
      <c r="A1401" s="8">
        <v>309061246</v>
      </c>
      <c r="B1401" s="8" t="s">
        <v>1669</v>
      </c>
      <c r="C1401" s="7">
        <v>806</v>
      </c>
      <c r="D1401" s="5">
        <v>12</v>
      </c>
      <c r="E1401" s="6" t="s">
        <v>273</v>
      </c>
      <c r="F1401" s="5">
        <v>7.4</v>
      </c>
      <c r="G1401" s="5">
        <v>5.7</v>
      </c>
      <c r="H1401" s="5">
        <v>9.1999999999999993</v>
      </c>
      <c r="I1401" s="7">
        <v>10855</v>
      </c>
    </row>
    <row r="1402" spans="1:9" ht="15.75" x14ac:dyDescent="0.25">
      <c r="A1402" s="8">
        <v>309061247</v>
      </c>
      <c r="B1402" s="8" t="s">
        <v>1670</v>
      </c>
      <c r="C1402" s="7">
        <v>565</v>
      </c>
      <c r="D1402" s="5">
        <v>12.3</v>
      </c>
      <c r="E1402" s="6" t="s">
        <v>273</v>
      </c>
      <c r="F1402" s="5">
        <v>8.4</v>
      </c>
      <c r="G1402" s="5">
        <v>6.4</v>
      </c>
      <c r="H1402" s="5">
        <v>10.4</v>
      </c>
      <c r="I1402" s="7">
        <v>6716</v>
      </c>
    </row>
    <row r="1403" spans="1:9" ht="15.75" x14ac:dyDescent="0.25">
      <c r="A1403" s="8">
        <v>309061248</v>
      </c>
      <c r="B1403" s="8" t="s">
        <v>1671</v>
      </c>
      <c r="C1403" s="7">
        <v>1416</v>
      </c>
      <c r="D1403" s="5">
        <v>11.8</v>
      </c>
      <c r="E1403" s="6" t="s">
        <v>273</v>
      </c>
      <c r="F1403" s="5">
        <v>8.5</v>
      </c>
      <c r="G1403" s="5">
        <v>6.5</v>
      </c>
      <c r="H1403" s="5">
        <v>10.4</v>
      </c>
      <c r="I1403" s="7">
        <v>16718</v>
      </c>
    </row>
    <row r="1404" spans="1:9" ht="15.75" x14ac:dyDescent="0.25">
      <c r="A1404" s="8">
        <v>309061249</v>
      </c>
      <c r="B1404" s="8" t="s">
        <v>1672</v>
      </c>
      <c r="C1404" s="7">
        <v>1127</v>
      </c>
      <c r="D1404" s="5">
        <v>11.9</v>
      </c>
      <c r="E1404" s="6" t="s">
        <v>273</v>
      </c>
      <c r="F1404" s="5">
        <v>8</v>
      </c>
      <c r="G1404" s="5">
        <v>6.1</v>
      </c>
      <c r="H1404" s="5">
        <v>9.9</v>
      </c>
      <c r="I1404" s="7">
        <v>14060</v>
      </c>
    </row>
    <row r="1405" spans="1:9" ht="15.75" x14ac:dyDescent="0.25">
      <c r="A1405" s="8">
        <v>309061250</v>
      </c>
      <c r="B1405" s="8" t="s">
        <v>1673</v>
      </c>
      <c r="C1405" s="7">
        <v>529</v>
      </c>
      <c r="D1405" s="5">
        <v>12.4</v>
      </c>
      <c r="E1405" s="6" t="s">
        <v>273</v>
      </c>
      <c r="F1405" s="5">
        <v>8</v>
      </c>
      <c r="G1405" s="5">
        <v>6</v>
      </c>
      <c r="H1405" s="5">
        <v>9.9</v>
      </c>
      <c r="I1405" s="7">
        <v>6634</v>
      </c>
    </row>
    <row r="1406" spans="1:9" ht="15.75" x14ac:dyDescent="0.25">
      <c r="A1406" s="8">
        <v>309071251</v>
      </c>
      <c r="B1406" s="8" t="s">
        <v>1674</v>
      </c>
      <c r="C1406" s="7">
        <v>1494</v>
      </c>
      <c r="D1406" s="5">
        <v>11.7</v>
      </c>
      <c r="E1406" s="6" t="s">
        <v>273</v>
      </c>
      <c r="F1406" s="5">
        <v>9.1999999999999993</v>
      </c>
      <c r="G1406" s="5">
        <v>7.1</v>
      </c>
      <c r="H1406" s="5">
        <v>11.4</v>
      </c>
      <c r="I1406" s="7">
        <v>16154</v>
      </c>
    </row>
    <row r="1407" spans="1:9" ht="15.75" x14ac:dyDescent="0.25">
      <c r="A1407" s="8">
        <v>309071252</v>
      </c>
      <c r="B1407" s="8" t="s">
        <v>1675</v>
      </c>
      <c r="C1407" s="7">
        <v>1225</v>
      </c>
      <c r="D1407" s="5">
        <v>11.9</v>
      </c>
      <c r="E1407" s="6" t="s">
        <v>273</v>
      </c>
      <c r="F1407" s="5">
        <v>8</v>
      </c>
      <c r="G1407" s="5">
        <v>6.1</v>
      </c>
      <c r="H1407" s="5">
        <v>9.9</v>
      </c>
      <c r="I1407" s="7">
        <v>15307</v>
      </c>
    </row>
    <row r="1408" spans="1:9" ht="15.75" x14ac:dyDescent="0.25">
      <c r="A1408" s="8">
        <v>309071253</v>
      </c>
      <c r="B1408" s="8" t="s">
        <v>1676</v>
      </c>
      <c r="C1408" s="7">
        <v>915</v>
      </c>
      <c r="D1408" s="5">
        <v>12.3</v>
      </c>
      <c r="E1408" s="6" t="s">
        <v>273</v>
      </c>
      <c r="F1408" s="5">
        <v>7.1</v>
      </c>
      <c r="G1408" s="5">
        <v>5.4</v>
      </c>
      <c r="H1408" s="5">
        <v>8.8000000000000007</v>
      </c>
      <c r="I1408" s="7">
        <v>12877</v>
      </c>
    </row>
    <row r="1409" spans="1:9" ht="15.75" x14ac:dyDescent="0.25">
      <c r="A1409" s="8">
        <v>309071254</v>
      </c>
      <c r="B1409" s="8" t="s">
        <v>1677</v>
      </c>
      <c r="C1409" s="7">
        <v>335</v>
      </c>
      <c r="D1409" s="5">
        <v>12.7</v>
      </c>
      <c r="E1409" s="6" t="s">
        <v>273</v>
      </c>
      <c r="F1409" s="5">
        <v>8.5</v>
      </c>
      <c r="G1409" s="5">
        <v>6.4</v>
      </c>
      <c r="H1409" s="5">
        <v>10.6</v>
      </c>
      <c r="I1409" s="7">
        <v>3960</v>
      </c>
    </row>
    <row r="1410" spans="1:9" ht="15.75" x14ac:dyDescent="0.25">
      <c r="A1410" s="8">
        <v>309071256</v>
      </c>
      <c r="B1410" s="8" t="s">
        <v>1678</v>
      </c>
      <c r="C1410" s="7">
        <v>1180</v>
      </c>
      <c r="D1410" s="5">
        <v>11.9</v>
      </c>
      <c r="E1410" s="6" t="s">
        <v>273</v>
      </c>
      <c r="F1410" s="5">
        <v>8.4</v>
      </c>
      <c r="G1410" s="5">
        <v>6.5</v>
      </c>
      <c r="H1410" s="5">
        <v>10.4</v>
      </c>
      <c r="I1410" s="7">
        <v>13971</v>
      </c>
    </row>
    <row r="1411" spans="1:9" ht="15.75" x14ac:dyDescent="0.25">
      <c r="A1411" s="8">
        <v>309071552</v>
      </c>
      <c r="B1411" s="8" t="s">
        <v>1679</v>
      </c>
      <c r="C1411" s="7">
        <v>760</v>
      </c>
      <c r="D1411" s="5">
        <v>12</v>
      </c>
      <c r="E1411" s="6" t="s">
        <v>273</v>
      </c>
      <c r="F1411" s="5">
        <v>9.6</v>
      </c>
      <c r="G1411" s="5">
        <v>7.3</v>
      </c>
      <c r="H1411" s="5">
        <v>11.8</v>
      </c>
      <c r="I1411" s="7">
        <v>7953</v>
      </c>
    </row>
    <row r="1412" spans="1:9" ht="15.75" x14ac:dyDescent="0.25">
      <c r="A1412" s="8">
        <v>309071553</v>
      </c>
      <c r="B1412" s="8" t="s">
        <v>1680</v>
      </c>
      <c r="C1412" s="7">
        <v>784</v>
      </c>
      <c r="D1412" s="5">
        <v>12.1</v>
      </c>
      <c r="E1412" s="6" t="s">
        <v>273</v>
      </c>
      <c r="F1412" s="5">
        <v>8.6</v>
      </c>
      <c r="G1412" s="5">
        <v>6.6</v>
      </c>
      <c r="H1412" s="5">
        <v>10.6</v>
      </c>
      <c r="I1412" s="7">
        <v>9125</v>
      </c>
    </row>
    <row r="1413" spans="1:9" ht="15.75" x14ac:dyDescent="0.25">
      <c r="A1413" s="8">
        <v>309071554</v>
      </c>
      <c r="B1413" s="8" t="s">
        <v>1681</v>
      </c>
      <c r="C1413" s="7">
        <v>625</v>
      </c>
      <c r="D1413" s="5">
        <v>12.1</v>
      </c>
      <c r="E1413" s="6" t="s">
        <v>273</v>
      </c>
      <c r="F1413" s="5">
        <v>7.6</v>
      </c>
      <c r="G1413" s="5">
        <v>5.8</v>
      </c>
      <c r="H1413" s="5">
        <v>9.4</v>
      </c>
      <c r="I1413" s="7">
        <v>8193</v>
      </c>
    </row>
    <row r="1414" spans="1:9" ht="15.75" x14ac:dyDescent="0.25">
      <c r="A1414" s="8">
        <v>309071555</v>
      </c>
      <c r="B1414" s="8" t="s">
        <v>1682</v>
      </c>
      <c r="C1414" s="7">
        <v>817</v>
      </c>
      <c r="D1414" s="5">
        <v>12.1</v>
      </c>
      <c r="E1414" s="6" t="s">
        <v>273</v>
      </c>
      <c r="F1414" s="5">
        <v>10.1</v>
      </c>
      <c r="G1414" s="5">
        <v>7.7</v>
      </c>
      <c r="H1414" s="5">
        <v>12.6</v>
      </c>
      <c r="I1414" s="7">
        <v>8054</v>
      </c>
    </row>
    <row r="1415" spans="1:9" ht="15.75" x14ac:dyDescent="0.25">
      <c r="A1415" s="8">
        <v>309071556</v>
      </c>
      <c r="B1415" s="8" t="s">
        <v>1683</v>
      </c>
      <c r="C1415" s="7">
        <v>743</v>
      </c>
      <c r="D1415" s="5">
        <v>12.1</v>
      </c>
      <c r="E1415" s="6" t="s">
        <v>273</v>
      </c>
      <c r="F1415" s="5">
        <v>8.6</v>
      </c>
      <c r="G1415" s="5">
        <v>6.5</v>
      </c>
      <c r="H1415" s="5">
        <v>10.6</v>
      </c>
      <c r="I1415" s="7">
        <v>8663</v>
      </c>
    </row>
    <row r="1416" spans="1:9" ht="15.75" x14ac:dyDescent="0.25">
      <c r="A1416" s="8">
        <v>309071557</v>
      </c>
      <c r="B1416" s="8" t="s">
        <v>1684</v>
      </c>
      <c r="C1416" s="7">
        <v>1435</v>
      </c>
      <c r="D1416" s="5">
        <v>11.8</v>
      </c>
      <c r="E1416" s="6" t="s">
        <v>273</v>
      </c>
      <c r="F1416" s="5">
        <v>9.4</v>
      </c>
      <c r="G1416" s="5">
        <v>7.2</v>
      </c>
      <c r="H1416" s="5">
        <v>11.6</v>
      </c>
      <c r="I1416" s="7">
        <v>15265</v>
      </c>
    </row>
    <row r="1417" spans="1:9" ht="15.75" x14ac:dyDescent="0.25">
      <c r="A1417" s="8">
        <v>309071558</v>
      </c>
      <c r="B1417" s="8" t="s">
        <v>1685</v>
      </c>
      <c r="C1417" s="7">
        <v>518</v>
      </c>
      <c r="D1417" s="5">
        <v>12.2</v>
      </c>
      <c r="E1417" s="6" t="s">
        <v>273</v>
      </c>
      <c r="F1417" s="5">
        <v>9.3000000000000007</v>
      </c>
      <c r="G1417" s="5">
        <v>7.1</v>
      </c>
      <c r="H1417" s="5">
        <v>11.6</v>
      </c>
      <c r="I1417" s="7">
        <v>5547</v>
      </c>
    </row>
    <row r="1418" spans="1:9" ht="15.75" x14ac:dyDescent="0.25">
      <c r="A1418" s="8">
        <v>309081259</v>
      </c>
      <c r="B1418" s="8" t="s">
        <v>1686</v>
      </c>
      <c r="C1418" s="7">
        <v>217</v>
      </c>
      <c r="D1418" s="5">
        <v>13.8</v>
      </c>
      <c r="E1418" s="6" t="s">
        <v>273</v>
      </c>
      <c r="F1418" s="5">
        <v>6.2</v>
      </c>
      <c r="G1418" s="5">
        <v>4.5</v>
      </c>
      <c r="H1418" s="5">
        <v>7.8</v>
      </c>
      <c r="I1418" s="7">
        <v>3520</v>
      </c>
    </row>
    <row r="1419" spans="1:9" ht="15.75" x14ac:dyDescent="0.25">
      <c r="A1419" s="8">
        <v>309081260</v>
      </c>
      <c r="B1419" s="8" t="s">
        <v>1687</v>
      </c>
      <c r="C1419" s="7">
        <v>410</v>
      </c>
      <c r="D1419" s="5">
        <v>12.4</v>
      </c>
      <c r="E1419" s="6" t="s">
        <v>273</v>
      </c>
      <c r="F1419" s="5">
        <v>7.6</v>
      </c>
      <c r="G1419" s="5">
        <v>5.8</v>
      </c>
      <c r="H1419" s="5">
        <v>9.5</v>
      </c>
      <c r="I1419" s="7">
        <v>5380</v>
      </c>
    </row>
    <row r="1420" spans="1:9" ht="15.75" x14ac:dyDescent="0.25">
      <c r="A1420" s="8">
        <v>309081262</v>
      </c>
      <c r="B1420" s="8" t="s">
        <v>1688</v>
      </c>
      <c r="C1420" s="7">
        <v>993</v>
      </c>
      <c r="D1420" s="5">
        <v>12</v>
      </c>
      <c r="E1420" s="6" t="s">
        <v>273</v>
      </c>
      <c r="F1420" s="5">
        <v>7.4</v>
      </c>
      <c r="G1420" s="5">
        <v>5.7</v>
      </c>
      <c r="H1420" s="5">
        <v>9.1</v>
      </c>
      <c r="I1420" s="7">
        <v>13415</v>
      </c>
    </row>
    <row r="1421" spans="1:9" ht="15.75" x14ac:dyDescent="0.25">
      <c r="A1421" s="8">
        <v>309081559</v>
      </c>
      <c r="B1421" s="8" t="s">
        <v>1689</v>
      </c>
      <c r="C1421" s="7">
        <v>952</v>
      </c>
      <c r="D1421" s="5">
        <v>12</v>
      </c>
      <c r="E1421" s="6" t="s">
        <v>273</v>
      </c>
      <c r="F1421" s="5">
        <v>7.2</v>
      </c>
      <c r="G1421" s="5">
        <v>5.5</v>
      </c>
      <c r="H1421" s="5">
        <v>8.9</v>
      </c>
      <c r="I1421" s="7">
        <v>13147</v>
      </c>
    </row>
    <row r="1422" spans="1:9" ht="15.75" x14ac:dyDescent="0.25">
      <c r="A1422" s="8">
        <v>309081560</v>
      </c>
      <c r="B1422" s="8" t="s">
        <v>1690</v>
      </c>
      <c r="C1422" s="7">
        <v>549</v>
      </c>
      <c r="D1422" s="5">
        <v>12.3</v>
      </c>
      <c r="E1422" s="6" t="s">
        <v>273</v>
      </c>
      <c r="F1422" s="5">
        <v>7.5</v>
      </c>
      <c r="G1422" s="5">
        <v>5.7</v>
      </c>
      <c r="H1422" s="5">
        <v>9.4</v>
      </c>
      <c r="I1422" s="7">
        <v>7274</v>
      </c>
    </row>
    <row r="1423" spans="1:9" ht="15.75" x14ac:dyDescent="0.25">
      <c r="A1423" s="8">
        <v>309091263</v>
      </c>
      <c r="B1423" s="8" t="s">
        <v>1691</v>
      </c>
      <c r="C1423" s="7">
        <v>686</v>
      </c>
      <c r="D1423" s="5">
        <v>12.3</v>
      </c>
      <c r="E1423" s="6" t="s">
        <v>273</v>
      </c>
      <c r="F1423" s="5">
        <v>7.2</v>
      </c>
      <c r="G1423" s="5">
        <v>5.5</v>
      </c>
      <c r="H1423" s="5">
        <v>9</v>
      </c>
      <c r="I1423" s="7">
        <v>9491</v>
      </c>
    </row>
    <row r="1424" spans="1:9" ht="15.75" x14ac:dyDescent="0.25">
      <c r="A1424" s="8">
        <v>309091264</v>
      </c>
      <c r="B1424" s="8" t="s">
        <v>1692</v>
      </c>
      <c r="C1424" s="7">
        <v>432</v>
      </c>
      <c r="D1424" s="5">
        <v>12.6</v>
      </c>
      <c r="E1424" s="6" t="s">
        <v>273</v>
      </c>
      <c r="F1424" s="5">
        <v>8.3000000000000007</v>
      </c>
      <c r="G1424" s="5">
        <v>6.2</v>
      </c>
      <c r="H1424" s="5">
        <v>10.3</v>
      </c>
      <c r="I1424" s="7">
        <v>5225</v>
      </c>
    </row>
    <row r="1425" spans="1:9" ht="15.75" x14ac:dyDescent="0.25">
      <c r="A1425" s="8">
        <v>309091265</v>
      </c>
      <c r="B1425" s="8" t="s">
        <v>1693</v>
      </c>
      <c r="C1425" s="7">
        <v>599</v>
      </c>
      <c r="D1425" s="5">
        <v>12.3</v>
      </c>
      <c r="E1425" s="6" t="s">
        <v>273</v>
      </c>
      <c r="F1425" s="5">
        <v>8.4</v>
      </c>
      <c r="G1425" s="5">
        <v>6.4</v>
      </c>
      <c r="H1425" s="5">
        <v>10.4</v>
      </c>
      <c r="I1425" s="7">
        <v>7129</v>
      </c>
    </row>
    <row r="1426" spans="1:9" ht="15.75" x14ac:dyDescent="0.25">
      <c r="A1426" s="8">
        <v>309091540</v>
      </c>
      <c r="B1426" s="8" t="s">
        <v>1694</v>
      </c>
      <c r="C1426" s="7">
        <v>1134</v>
      </c>
      <c r="D1426" s="5">
        <v>12.4</v>
      </c>
      <c r="E1426" s="6" t="s">
        <v>273</v>
      </c>
      <c r="F1426" s="5">
        <v>7.4</v>
      </c>
      <c r="G1426" s="5">
        <v>5.6</v>
      </c>
      <c r="H1426" s="5">
        <v>9.1999999999999993</v>
      </c>
      <c r="I1426" s="7">
        <v>15374</v>
      </c>
    </row>
    <row r="1427" spans="1:9" ht="15.75" x14ac:dyDescent="0.25">
      <c r="A1427" s="8">
        <v>309091541</v>
      </c>
      <c r="B1427" s="8" t="s">
        <v>1695</v>
      </c>
      <c r="C1427" s="7">
        <v>1131</v>
      </c>
      <c r="D1427" s="5">
        <v>12.3</v>
      </c>
      <c r="E1427" s="6" t="s">
        <v>273</v>
      </c>
      <c r="F1427" s="5">
        <v>7.2</v>
      </c>
      <c r="G1427" s="5">
        <v>5.4</v>
      </c>
      <c r="H1427" s="5">
        <v>8.9</v>
      </c>
      <c r="I1427" s="7">
        <v>15775</v>
      </c>
    </row>
    <row r="1428" spans="1:9" ht="15.75" x14ac:dyDescent="0.25">
      <c r="A1428" s="8">
        <v>309101267</v>
      </c>
      <c r="B1428" s="8" t="s">
        <v>1696</v>
      </c>
      <c r="C1428" s="7">
        <v>530</v>
      </c>
      <c r="D1428" s="5">
        <v>12.5</v>
      </c>
      <c r="E1428" s="6" t="s">
        <v>273</v>
      </c>
      <c r="F1428" s="5">
        <v>6.8</v>
      </c>
      <c r="G1428" s="5">
        <v>5.0999999999999996</v>
      </c>
      <c r="H1428" s="5">
        <v>8.4</v>
      </c>
      <c r="I1428" s="7">
        <v>7817</v>
      </c>
    </row>
    <row r="1429" spans="1:9" ht="15.75" x14ac:dyDescent="0.25">
      <c r="A1429" s="8">
        <v>309101268</v>
      </c>
      <c r="B1429" s="8" t="s">
        <v>1697</v>
      </c>
      <c r="C1429" s="7">
        <v>262</v>
      </c>
      <c r="D1429" s="5">
        <v>13.3</v>
      </c>
      <c r="E1429" s="6" t="s">
        <v>273</v>
      </c>
      <c r="F1429" s="5">
        <v>6.7</v>
      </c>
      <c r="G1429" s="5">
        <v>5</v>
      </c>
      <c r="H1429" s="5">
        <v>8.5</v>
      </c>
      <c r="I1429" s="7">
        <v>3889</v>
      </c>
    </row>
    <row r="1430" spans="1:9" ht="15.75" x14ac:dyDescent="0.25">
      <c r="A1430" s="8">
        <v>309101269</v>
      </c>
      <c r="B1430" s="8" t="s">
        <v>1698</v>
      </c>
      <c r="C1430" s="7">
        <v>229</v>
      </c>
      <c r="D1430" s="5">
        <v>13.7</v>
      </c>
      <c r="E1430" s="6" t="s">
        <v>273</v>
      </c>
      <c r="F1430" s="5">
        <v>6.4</v>
      </c>
      <c r="G1430" s="5">
        <v>4.7</v>
      </c>
      <c r="H1430" s="5">
        <v>8.1999999999999993</v>
      </c>
      <c r="I1430" s="7">
        <v>3551</v>
      </c>
    </row>
    <row r="1431" spans="1:9" ht="15.75" x14ac:dyDescent="0.25">
      <c r="A1431" s="8">
        <v>309101561</v>
      </c>
      <c r="B1431" s="8" t="s">
        <v>1699</v>
      </c>
      <c r="C1431" s="7">
        <v>733</v>
      </c>
      <c r="D1431" s="5">
        <v>12.6</v>
      </c>
      <c r="E1431" s="6" t="s">
        <v>273</v>
      </c>
      <c r="F1431" s="5">
        <v>6.6</v>
      </c>
      <c r="G1431" s="5">
        <v>5</v>
      </c>
      <c r="H1431" s="5">
        <v>8.3000000000000007</v>
      </c>
      <c r="I1431" s="7">
        <v>11076</v>
      </c>
    </row>
    <row r="1432" spans="1:9" ht="15.75" x14ac:dyDescent="0.25">
      <c r="A1432" s="8">
        <v>309101562</v>
      </c>
      <c r="B1432" s="8" t="s">
        <v>1700</v>
      </c>
      <c r="C1432" s="7">
        <v>893</v>
      </c>
      <c r="D1432" s="5">
        <v>12.2</v>
      </c>
      <c r="E1432" s="6" t="s">
        <v>273</v>
      </c>
      <c r="F1432" s="5">
        <v>7</v>
      </c>
      <c r="G1432" s="5">
        <v>5.3</v>
      </c>
      <c r="H1432" s="5">
        <v>8.6</v>
      </c>
      <c r="I1432" s="7">
        <v>12835</v>
      </c>
    </row>
    <row r="1433" spans="1:9" ht="15.75" x14ac:dyDescent="0.25">
      <c r="A1433" s="8">
        <v>310011271</v>
      </c>
      <c r="B1433" s="8" t="s">
        <v>1701</v>
      </c>
      <c r="C1433" s="7">
        <v>275</v>
      </c>
      <c r="D1433" s="5">
        <v>13.8</v>
      </c>
      <c r="E1433" s="6" t="s">
        <v>273</v>
      </c>
      <c r="F1433" s="5">
        <v>7.3</v>
      </c>
      <c r="G1433" s="5">
        <v>5.3</v>
      </c>
      <c r="H1433" s="5">
        <v>9.3000000000000007</v>
      </c>
      <c r="I1433" s="7">
        <v>3761</v>
      </c>
    </row>
    <row r="1434" spans="1:9" ht="15.75" x14ac:dyDescent="0.25">
      <c r="A1434" s="8">
        <v>310011272</v>
      </c>
      <c r="B1434" s="8" t="s">
        <v>1702</v>
      </c>
      <c r="C1434" s="7">
        <v>402</v>
      </c>
      <c r="D1434" s="5">
        <v>13.8</v>
      </c>
      <c r="E1434" s="6" t="s">
        <v>273</v>
      </c>
      <c r="F1434" s="5">
        <v>6.3</v>
      </c>
      <c r="G1434" s="5">
        <v>4.5999999999999996</v>
      </c>
      <c r="H1434" s="5">
        <v>8</v>
      </c>
      <c r="I1434" s="7">
        <v>6392</v>
      </c>
    </row>
    <row r="1435" spans="1:9" ht="15.75" x14ac:dyDescent="0.25">
      <c r="A1435" s="8">
        <v>310011274</v>
      </c>
      <c r="B1435" s="8" t="s">
        <v>1703</v>
      </c>
      <c r="C1435" s="7">
        <v>1186</v>
      </c>
      <c r="D1435" s="5">
        <v>13.3</v>
      </c>
      <c r="E1435" s="6" t="s">
        <v>273</v>
      </c>
      <c r="F1435" s="5">
        <v>7.9</v>
      </c>
      <c r="G1435" s="5">
        <v>5.8</v>
      </c>
      <c r="H1435" s="5">
        <v>9.9</v>
      </c>
      <c r="I1435" s="7">
        <v>15065</v>
      </c>
    </row>
    <row r="1436" spans="1:9" ht="15.75" x14ac:dyDescent="0.25">
      <c r="A1436" s="8">
        <v>310011275</v>
      </c>
      <c r="B1436" s="8" t="s">
        <v>1704</v>
      </c>
      <c r="C1436" s="7">
        <v>487</v>
      </c>
      <c r="D1436" s="5">
        <v>12.5</v>
      </c>
      <c r="E1436" s="6" t="s">
        <v>273</v>
      </c>
      <c r="F1436" s="5">
        <v>7.3</v>
      </c>
      <c r="G1436" s="5">
        <v>5.5</v>
      </c>
      <c r="H1436" s="5">
        <v>9.1</v>
      </c>
      <c r="I1436" s="7">
        <v>6682</v>
      </c>
    </row>
    <row r="1437" spans="1:9" ht="15.75" x14ac:dyDescent="0.25">
      <c r="A1437" s="8">
        <v>310011276</v>
      </c>
      <c r="B1437" s="8" t="s">
        <v>1705</v>
      </c>
      <c r="C1437" s="7">
        <v>246</v>
      </c>
      <c r="D1437" s="5">
        <v>13.4</v>
      </c>
      <c r="E1437" s="6" t="s">
        <v>273</v>
      </c>
      <c r="F1437" s="5">
        <v>11.9</v>
      </c>
      <c r="G1437" s="5">
        <v>8.8000000000000007</v>
      </c>
      <c r="H1437" s="5">
        <v>15.1</v>
      </c>
      <c r="I1437" s="7">
        <v>2061</v>
      </c>
    </row>
    <row r="1438" spans="1:9" ht="15.75" x14ac:dyDescent="0.25">
      <c r="A1438" s="8">
        <v>310011563</v>
      </c>
      <c r="B1438" s="8" t="s">
        <v>1706</v>
      </c>
      <c r="C1438" s="7">
        <v>403</v>
      </c>
      <c r="D1438" s="5">
        <v>13.4</v>
      </c>
      <c r="E1438" s="6" t="s">
        <v>273</v>
      </c>
      <c r="F1438" s="5">
        <v>6</v>
      </c>
      <c r="G1438" s="5">
        <v>4.4000000000000004</v>
      </c>
      <c r="H1438" s="5">
        <v>7.6</v>
      </c>
      <c r="I1438" s="7">
        <v>6729</v>
      </c>
    </row>
    <row r="1439" spans="1:9" ht="15.75" x14ac:dyDescent="0.25">
      <c r="A1439" s="8">
        <v>310011564</v>
      </c>
      <c r="B1439" s="8" t="s">
        <v>1707</v>
      </c>
      <c r="C1439" s="7">
        <v>1338</v>
      </c>
      <c r="D1439" s="5">
        <v>12.1</v>
      </c>
      <c r="E1439" s="6" t="s">
        <v>273</v>
      </c>
      <c r="F1439" s="5">
        <v>7.5</v>
      </c>
      <c r="G1439" s="5">
        <v>5.7</v>
      </c>
      <c r="H1439" s="5">
        <v>9.3000000000000007</v>
      </c>
      <c r="I1439" s="7">
        <v>17774</v>
      </c>
    </row>
    <row r="1440" spans="1:9" ht="15.75" x14ac:dyDescent="0.25">
      <c r="A1440" s="8">
        <v>310021277</v>
      </c>
      <c r="B1440" s="8" t="s">
        <v>1708</v>
      </c>
      <c r="C1440" s="7">
        <v>855</v>
      </c>
      <c r="D1440" s="5">
        <v>11.8</v>
      </c>
      <c r="E1440" s="6" t="s">
        <v>273</v>
      </c>
      <c r="F1440" s="5">
        <v>8.4</v>
      </c>
      <c r="G1440" s="5">
        <v>6.4</v>
      </c>
      <c r="H1440" s="5">
        <v>10.3</v>
      </c>
      <c r="I1440" s="7">
        <v>10202</v>
      </c>
    </row>
    <row r="1441" spans="1:9" ht="15.75" x14ac:dyDescent="0.25">
      <c r="A1441" s="8">
        <v>310021278</v>
      </c>
      <c r="B1441" s="8" t="s">
        <v>1709</v>
      </c>
      <c r="C1441" s="7">
        <v>411</v>
      </c>
      <c r="D1441" s="5">
        <v>12.2</v>
      </c>
      <c r="E1441" s="6" t="s">
        <v>273</v>
      </c>
      <c r="F1441" s="5">
        <v>9.6</v>
      </c>
      <c r="G1441" s="5">
        <v>7.3</v>
      </c>
      <c r="H1441" s="5">
        <v>11.9</v>
      </c>
      <c r="I1441" s="7">
        <v>4295</v>
      </c>
    </row>
    <row r="1442" spans="1:9" ht="15.75" x14ac:dyDescent="0.25">
      <c r="A1442" s="8">
        <v>310021280</v>
      </c>
      <c r="B1442" s="8" t="s">
        <v>1710</v>
      </c>
      <c r="C1442" s="7">
        <v>1942</v>
      </c>
      <c r="D1442" s="5">
        <v>11.9</v>
      </c>
      <c r="E1442" s="6" t="s">
        <v>273</v>
      </c>
      <c r="F1442" s="5">
        <v>11.5</v>
      </c>
      <c r="G1442" s="5">
        <v>8.8000000000000007</v>
      </c>
      <c r="H1442" s="5">
        <v>14.2</v>
      </c>
      <c r="I1442" s="7">
        <v>16884</v>
      </c>
    </row>
    <row r="1443" spans="1:9" ht="15.75" x14ac:dyDescent="0.25">
      <c r="A1443" s="8">
        <v>310021281</v>
      </c>
      <c r="B1443" s="8" t="s">
        <v>1711</v>
      </c>
      <c r="C1443" s="7">
        <v>1255</v>
      </c>
      <c r="D1443" s="5">
        <v>11.8</v>
      </c>
      <c r="E1443" s="6" t="s">
        <v>273</v>
      </c>
      <c r="F1443" s="5">
        <v>11.2</v>
      </c>
      <c r="G1443" s="5">
        <v>8.6</v>
      </c>
      <c r="H1443" s="5">
        <v>13.8</v>
      </c>
      <c r="I1443" s="7">
        <v>11171</v>
      </c>
    </row>
    <row r="1444" spans="1:9" ht="15.75" x14ac:dyDescent="0.25">
      <c r="A1444" s="8">
        <v>310021282</v>
      </c>
      <c r="B1444" s="8" t="s">
        <v>1712</v>
      </c>
      <c r="C1444" s="7">
        <v>1135</v>
      </c>
      <c r="D1444" s="5">
        <v>11.8</v>
      </c>
      <c r="E1444" s="6" t="s">
        <v>273</v>
      </c>
      <c r="F1444" s="5">
        <v>10.8</v>
      </c>
      <c r="G1444" s="5">
        <v>8.3000000000000007</v>
      </c>
      <c r="H1444" s="5">
        <v>13.3</v>
      </c>
      <c r="I1444" s="7">
        <v>10524</v>
      </c>
    </row>
    <row r="1445" spans="1:9" ht="15.75" x14ac:dyDescent="0.25">
      <c r="A1445" s="8">
        <v>310031283</v>
      </c>
      <c r="B1445" s="8" t="s">
        <v>1713</v>
      </c>
      <c r="C1445" s="7">
        <v>1163</v>
      </c>
      <c r="D1445" s="5">
        <v>12.2</v>
      </c>
      <c r="E1445" s="6" t="s">
        <v>273</v>
      </c>
      <c r="F1445" s="5">
        <v>12.3</v>
      </c>
      <c r="G1445" s="5">
        <v>9.4</v>
      </c>
      <c r="H1445" s="5">
        <v>15.3</v>
      </c>
      <c r="I1445" s="7">
        <v>9447</v>
      </c>
    </row>
    <row r="1446" spans="1:9" ht="15.75" x14ac:dyDescent="0.25">
      <c r="A1446" s="8">
        <v>310031284</v>
      </c>
      <c r="B1446" s="8" t="s">
        <v>1714</v>
      </c>
      <c r="C1446" s="7">
        <v>882</v>
      </c>
      <c r="D1446" s="5">
        <v>12.2</v>
      </c>
      <c r="E1446" s="6" t="s">
        <v>273</v>
      </c>
      <c r="F1446" s="5">
        <v>11.9</v>
      </c>
      <c r="G1446" s="5">
        <v>9</v>
      </c>
      <c r="H1446" s="5">
        <v>14.7</v>
      </c>
      <c r="I1446" s="7">
        <v>7438</v>
      </c>
    </row>
    <row r="1447" spans="1:9" ht="15.75" x14ac:dyDescent="0.25">
      <c r="A1447" s="8">
        <v>310031285</v>
      </c>
      <c r="B1447" s="8" t="s">
        <v>1715</v>
      </c>
      <c r="C1447" s="7">
        <v>567</v>
      </c>
      <c r="D1447" s="5">
        <v>12.4</v>
      </c>
      <c r="E1447" s="6" t="s">
        <v>273</v>
      </c>
      <c r="F1447" s="5">
        <v>10.9</v>
      </c>
      <c r="G1447" s="5">
        <v>8.1999999999999993</v>
      </c>
      <c r="H1447" s="5">
        <v>13.6</v>
      </c>
      <c r="I1447" s="7">
        <v>5202</v>
      </c>
    </row>
    <row r="1448" spans="1:9" ht="15.75" x14ac:dyDescent="0.25">
      <c r="A1448" s="8">
        <v>310031286</v>
      </c>
      <c r="B1448" s="8" t="s">
        <v>1716</v>
      </c>
      <c r="C1448" s="7">
        <v>605</v>
      </c>
      <c r="D1448" s="5">
        <v>12.4</v>
      </c>
      <c r="E1448" s="6" t="s">
        <v>273</v>
      </c>
      <c r="F1448" s="5">
        <v>11.9</v>
      </c>
      <c r="G1448" s="5">
        <v>9</v>
      </c>
      <c r="H1448" s="5">
        <v>14.8</v>
      </c>
      <c r="I1448" s="7">
        <v>5079</v>
      </c>
    </row>
    <row r="1449" spans="1:9" ht="15.75" x14ac:dyDescent="0.25">
      <c r="A1449" s="8">
        <v>310031287</v>
      </c>
      <c r="B1449" s="8" t="s">
        <v>1717</v>
      </c>
      <c r="C1449" s="7">
        <v>1664</v>
      </c>
      <c r="D1449" s="5">
        <v>12</v>
      </c>
      <c r="E1449" s="6" t="s">
        <v>273</v>
      </c>
      <c r="F1449" s="5">
        <v>11.8</v>
      </c>
      <c r="G1449" s="5">
        <v>9</v>
      </c>
      <c r="H1449" s="5">
        <v>14.6</v>
      </c>
      <c r="I1449" s="7">
        <v>14115</v>
      </c>
    </row>
    <row r="1450" spans="1:9" ht="15.75" x14ac:dyDescent="0.25">
      <c r="A1450" s="8">
        <v>310031288</v>
      </c>
      <c r="B1450" s="8" t="s">
        <v>1718</v>
      </c>
      <c r="C1450" s="7">
        <v>342</v>
      </c>
      <c r="D1450" s="5">
        <v>13</v>
      </c>
      <c r="E1450" s="6" t="s">
        <v>273</v>
      </c>
      <c r="F1450" s="5">
        <v>9.5</v>
      </c>
      <c r="G1450" s="5">
        <v>7.1</v>
      </c>
      <c r="H1450" s="5">
        <v>11.9</v>
      </c>
      <c r="I1450" s="7">
        <v>3591</v>
      </c>
    </row>
    <row r="1451" spans="1:9" ht="15.75" x14ac:dyDescent="0.25">
      <c r="A1451" s="8">
        <v>310031289</v>
      </c>
      <c r="B1451" s="8" t="s">
        <v>1719</v>
      </c>
      <c r="C1451" s="7">
        <v>472</v>
      </c>
      <c r="D1451" s="5">
        <v>12.7</v>
      </c>
      <c r="E1451" s="6" t="s">
        <v>273</v>
      </c>
      <c r="F1451" s="5">
        <v>9</v>
      </c>
      <c r="G1451" s="5">
        <v>6.8</v>
      </c>
      <c r="H1451" s="5">
        <v>11.2</v>
      </c>
      <c r="I1451" s="7">
        <v>5245</v>
      </c>
    </row>
    <row r="1452" spans="1:9" ht="15.75" x14ac:dyDescent="0.25">
      <c r="A1452" s="8">
        <v>310031290</v>
      </c>
      <c r="B1452" s="8" t="s">
        <v>1720</v>
      </c>
      <c r="C1452" s="7">
        <v>413</v>
      </c>
      <c r="D1452" s="5">
        <v>12.8</v>
      </c>
      <c r="E1452" s="6" t="s">
        <v>273</v>
      </c>
      <c r="F1452" s="5">
        <v>8.6999999999999993</v>
      </c>
      <c r="G1452" s="5">
        <v>6.5</v>
      </c>
      <c r="H1452" s="5">
        <v>10.8</v>
      </c>
      <c r="I1452" s="7">
        <v>4774</v>
      </c>
    </row>
    <row r="1453" spans="1:9" ht="15.75" x14ac:dyDescent="0.25">
      <c r="A1453" s="8">
        <v>310031291</v>
      </c>
      <c r="B1453" s="8" t="s">
        <v>1721</v>
      </c>
      <c r="C1453" s="7">
        <v>956</v>
      </c>
      <c r="D1453" s="5">
        <v>12.5</v>
      </c>
      <c r="E1453" s="6" t="s">
        <v>273</v>
      </c>
      <c r="F1453" s="5">
        <v>15.2</v>
      </c>
      <c r="G1453" s="5">
        <v>11.5</v>
      </c>
      <c r="H1453" s="5">
        <v>18.899999999999999</v>
      </c>
      <c r="I1453" s="7">
        <v>6308</v>
      </c>
    </row>
    <row r="1454" spans="1:9" ht="15.75" x14ac:dyDescent="0.25">
      <c r="A1454" s="8">
        <v>310031292</v>
      </c>
      <c r="B1454" s="8" t="s">
        <v>1722</v>
      </c>
      <c r="C1454" s="7">
        <v>603</v>
      </c>
      <c r="D1454" s="5">
        <v>12.7</v>
      </c>
      <c r="E1454" s="6" t="s">
        <v>273</v>
      </c>
      <c r="F1454" s="5">
        <v>12</v>
      </c>
      <c r="G1454" s="5">
        <v>9.1</v>
      </c>
      <c r="H1454" s="5">
        <v>15</v>
      </c>
      <c r="I1454" s="7">
        <v>5007</v>
      </c>
    </row>
    <row r="1455" spans="1:9" ht="15.75" x14ac:dyDescent="0.25">
      <c r="A1455" s="8">
        <v>310031293</v>
      </c>
      <c r="B1455" s="8" t="s">
        <v>1723</v>
      </c>
      <c r="C1455" s="7">
        <v>1327</v>
      </c>
      <c r="D1455" s="5">
        <v>12.1</v>
      </c>
      <c r="E1455" s="6" t="s">
        <v>273</v>
      </c>
      <c r="F1455" s="5">
        <v>11.4</v>
      </c>
      <c r="G1455" s="5">
        <v>8.6999999999999993</v>
      </c>
      <c r="H1455" s="5">
        <v>14.1</v>
      </c>
      <c r="I1455" s="7">
        <v>11631</v>
      </c>
    </row>
    <row r="1456" spans="1:9" ht="15.75" x14ac:dyDescent="0.25">
      <c r="A1456" s="8">
        <v>310031294</v>
      </c>
      <c r="B1456" s="8" t="s">
        <v>1724</v>
      </c>
      <c r="C1456" s="7">
        <v>940</v>
      </c>
      <c r="D1456" s="5">
        <v>12.3</v>
      </c>
      <c r="E1456" s="6" t="s">
        <v>273</v>
      </c>
      <c r="F1456" s="5">
        <v>8.4</v>
      </c>
      <c r="G1456" s="5">
        <v>6.4</v>
      </c>
      <c r="H1456" s="5">
        <v>10.4</v>
      </c>
      <c r="I1456" s="7">
        <v>11204</v>
      </c>
    </row>
    <row r="1457" spans="1:9" ht="15.75" x14ac:dyDescent="0.25">
      <c r="A1457" s="8">
        <v>310031295</v>
      </c>
      <c r="B1457" s="8" t="s">
        <v>1725</v>
      </c>
      <c r="C1457" s="7">
        <v>341</v>
      </c>
      <c r="D1457" s="5">
        <v>13.2</v>
      </c>
      <c r="E1457" s="6" t="s">
        <v>273</v>
      </c>
      <c r="F1457" s="5">
        <v>15</v>
      </c>
      <c r="G1457" s="5">
        <v>11.1</v>
      </c>
      <c r="H1457" s="5">
        <v>18.899999999999999</v>
      </c>
      <c r="I1457" s="7">
        <v>2272</v>
      </c>
    </row>
    <row r="1458" spans="1:9" ht="15.75" x14ac:dyDescent="0.25">
      <c r="A1458" s="8">
        <v>310041297</v>
      </c>
      <c r="B1458" s="8" t="s">
        <v>1726</v>
      </c>
      <c r="C1458" s="7">
        <v>705</v>
      </c>
      <c r="D1458" s="5">
        <v>12.2</v>
      </c>
      <c r="E1458" s="6" t="s">
        <v>273</v>
      </c>
      <c r="F1458" s="5">
        <v>9.6999999999999993</v>
      </c>
      <c r="G1458" s="5">
        <v>7.4</v>
      </c>
      <c r="H1458" s="5">
        <v>12</v>
      </c>
      <c r="I1458" s="7">
        <v>7290</v>
      </c>
    </row>
    <row r="1459" spans="1:9" ht="15.75" x14ac:dyDescent="0.25">
      <c r="A1459" s="8">
        <v>310041298</v>
      </c>
      <c r="B1459" s="8" t="s">
        <v>1727</v>
      </c>
      <c r="C1459" s="7">
        <v>0</v>
      </c>
      <c r="D1459" s="5">
        <v>0</v>
      </c>
      <c r="E1459" s="6" t="s">
        <v>273</v>
      </c>
      <c r="F1459" s="5">
        <v>0</v>
      </c>
      <c r="G1459" s="5">
        <v>0</v>
      </c>
      <c r="H1459" s="5">
        <v>0</v>
      </c>
      <c r="I1459" s="7">
        <v>2</v>
      </c>
    </row>
    <row r="1460" spans="1:9" ht="15.75" x14ac:dyDescent="0.25">
      <c r="A1460" s="8">
        <v>310041299</v>
      </c>
      <c r="B1460" s="8" t="s">
        <v>1728</v>
      </c>
      <c r="C1460" s="7">
        <v>892</v>
      </c>
      <c r="D1460" s="5">
        <v>12</v>
      </c>
      <c r="E1460" s="6" t="s">
        <v>273</v>
      </c>
      <c r="F1460" s="5">
        <v>9.6</v>
      </c>
      <c r="G1460" s="5">
        <v>7.3</v>
      </c>
      <c r="H1460" s="5">
        <v>11.9</v>
      </c>
      <c r="I1460" s="7">
        <v>9277</v>
      </c>
    </row>
    <row r="1461" spans="1:9" ht="15.75" x14ac:dyDescent="0.25">
      <c r="A1461" s="8">
        <v>310041300</v>
      </c>
      <c r="B1461" s="8" t="s">
        <v>1729</v>
      </c>
      <c r="C1461" s="7">
        <v>897</v>
      </c>
      <c r="D1461" s="5">
        <v>12.3</v>
      </c>
      <c r="E1461" s="6" t="s">
        <v>273</v>
      </c>
      <c r="F1461" s="5">
        <v>11</v>
      </c>
      <c r="G1461" s="5">
        <v>8.4</v>
      </c>
      <c r="H1461" s="5">
        <v>13.7</v>
      </c>
      <c r="I1461" s="7">
        <v>8121</v>
      </c>
    </row>
    <row r="1462" spans="1:9" ht="15.75" x14ac:dyDescent="0.25">
      <c r="A1462" s="8">
        <v>310041302</v>
      </c>
      <c r="B1462" s="8" t="s">
        <v>1730</v>
      </c>
      <c r="C1462" s="7">
        <v>1983</v>
      </c>
      <c r="D1462" s="5">
        <v>11.8</v>
      </c>
      <c r="E1462" s="6" t="s">
        <v>273</v>
      </c>
      <c r="F1462" s="5">
        <v>11</v>
      </c>
      <c r="G1462" s="5">
        <v>8.4</v>
      </c>
      <c r="H1462" s="5">
        <v>13.5</v>
      </c>
      <c r="I1462" s="7">
        <v>18108</v>
      </c>
    </row>
    <row r="1463" spans="1:9" ht="15.75" x14ac:dyDescent="0.25">
      <c r="A1463" s="8">
        <v>310041303</v>
      </c>
      <c r="B1463" s="8" t="s">
        <v>1731</v>
      </c>
      <c r="C1463" s="7">
        <v>483</v>
      </c>
      <c r="D1463" s="5">
        <v>12.4</v>
      </c>
      <c r="E1463" s="6" t="s">
        <v>273</v>
      </c>
      <c r="F1463" s="5">
        <v>8.6</v>
      </c>
      <c r="G1463" s="5">
        <v>6.5</v>
      </c>
      <c r="H1463" s="5">
        <v>10.7</v>
      </c>
      <c r="I1463" s="7">
        <v>5637</v>
      </c>
    </row>
    <row r="1464" spans="1:9" ht="15.75" x14ac:dyDescent="0.25">
      <c r="A1464" s="8">
        <v>310041304</v>
      </c>
      <c r="B1464" s="8" t="s">
        <v>1732</v>
      </c>
      <c r="C1464" s="7">
        <v>1205</v>
      </c>
      <c r="D1464" s="5">
        <v>12.4</v>
      </c>
      <c r="E1464" s="6" t="s">
        <v>273</v>
      </c>
      <c r="F1464" s="5">
        <v>6.6</v>
      </c>
      <c r="G1464" s="5">
        <v>5</v>
      </c>
      <c r="H1464" s="5">
        <v>8.1999999999999993</v>
      </c>
      <c r="I1464" s="7">
        <v>18216</v>
      </c>
    </row>
    <row r="1465" spans="1:9" ht="15.75" x14ac:dyDescent="0.25">
      <c r="A1465" s="8">
        <v>310041565</v>
      </c>
      <c r="B1465" s="8" t="s">
        <v>1733</v>
      </c>
      <c r="C1465" s="7">
        <v>456</v>
      </c>
      <c r="D1465" s="5">
        <v>12.8</v>
      </c>
      <c r="E1465" s="6" t="s">
        <v>273</v>
      </c>
      <c r="F1465" s="5">
        <v>6.8</v>
      </c>
      <c r="G1465" s="5">
        <v>5.0999999999999996</v>
      </c>
      <c r="H1465" s="5">
        <v>8.6</v>
      </c>
      <c r="I1465" s="7">
        <v>6660</v>
      </c>
    </row>
    <row r="1466" spans="1:9" ht="15.75" x14ac:dyDescent="0.25">
      <c r="A1466" s="8">
        <v>310041566</v>
      </c>
      <c r="B1466" s="8" t="s">
        <v>1734</v>
      </c>
      <c r="C1466" s="7">
        <v>651</v>
      </c>
      <c r="D1466" s="5">
        <v>12.2</v>
      </c>
      <c r="E1466" s="6" t="s">
        <v>273</v>
      </c>
      <c r="F1466" s="5">
        <v>9.1999999999999993</v>
      </c>
      <c r="G1466" s="5">
        <v>7</v>
      </c>
      <c r="H1466" s="5">
        <v>11.4</v>
      </c>
      <c r="I1466" s="7">
        <v>7086</v>
      </c>
    </row>
    <row r="1467" spans="1:9" ht="15.75" x14ac:dyDescent="0.25">
      <c r="A1467" s="8">
        <v>311011305</v>
      </c>
      <c r="B1467" s="8" t="s">
        <v>1735</v>
      </c>
      <c r="C1467" s="7">
        <v>1291</v>
      </c>
      <c r="D1467" s="5">
        <v>11.5</v>
      </c>
      <c r="E1467" s="6" t="s">
        <v>273</v>
      </c>
      <c r="F1467" s="5">
        <v>11.2</v>
      </c>
      <c r="G1467" s="5">
        <v>8.6</v>
      </c>
      <c r="H1467" s="5">
        <v>13.7</v>
      </c>
      <c r="I1467" s="7">
        <v>11570</v>
      </c>
    </row>
    <row r="1468" spans="1:9" ht="15.75" x14ac:dyDescent="0.25">
      <c r="A1468" s="8">
        <v>311021306</v>
      </c>
      <c r="B1468" s="8" t="s">
        <v>1736</v>
      </c>
      <c r="C1468" s="7">
        <v>825</v>
      </c>
      <c r="D1468" s="5">
        <v>12.1</v>
      </c>
      <c r="E1468" s="6" t="s">
        <v>273</v>
      </c>
      <c r="F1468" s="5">
        <v>11.9</v>
      </c>
      <c r="G1468" s="5">
        <v>9.1</v>
      </c>
      <c r="H1468" s="5">
        <v>14.8</v>
      </c>
      <c r="I1468" s="7">
        <v>6910</v>
      </c>
    </row>
    <row r="1469" spans="1:9" ht="15.75" x14ac:dyDescent="0.25">
      <c r="A1469" s="8">
        <v>311021307</v>
      </c>
      <c r="B1469" s="8" t="s">
        <v>1737</v>
      </c>
      <c r="C1469" s="7">
        <v>1225</v>
      </c>
      <c r="D1469" s="5">
        <v>11.9</v>
      </c>
      <c r="E1469" s="6" t="s">
        <v>273</v>
      </c>
      <c r="F1469" s="5">
        <v>11.7</v>
      </c>
      <c r="G1469" s="5">
        <v>9</v>
      </c>
      <c r="H1469" s="5">
        <v>14.5</v>
      </c>
      <c r="I1469" s="7">
        <v>10428</v>
      </c>
    </row>
    <row r="1470" spans="1:9" ht="15.75" x14ac:dyDescent="0.25">
      <c r="A1470" s="8">
        <v>311021308</v>
      </c>
      <c r="B1470" s="8" t="s">
        <v>1738</v>
      </c>
      <c r="C1470" s="7">
        <v>684</v>
      </c>
      <c r="D1470" s="5">
        <v>12.1</v>
      </c>
      <c r="E1470" s="6" t="s">
        <v>273</v>
      </c>
      <c r="F1470" s="5">
        <v>9.1999999999999993</v>
      </c>
      <c r="G1470" s="5">
        <v>7</v>
      </c>
      <c r="H1470" s="5">
        <v>11.3</v>
      </c>
      <c r="I1470" s="7">
        <v>7460</v>
      </c>
    </row>
    <row r="1471" spans="1:9" ht="15.75" x14ac:dyDescent="0.25">
      <c r="A1471" s="8">
        <v>311021309</v>
      </c>
      <c r="B1471" s="8" t="s">
        <v>1739</v>
      </c>
      <c r="C1471" s="7">
        <v>438</v>
      </c>
      <c r="D1471" s="5">
        <v>12.4</v>
      </c>
      <c r="E1471" s="6" t="s">
        <v>273</v>
      </c>
      <c r="F1471" s="5">
        <v>9.9</v>
      </c>
      <c r="G1471" s="5">
        <v>7.5</v>
      </c>
      <c r="H1471" s="5">
        <v>12.3</v>
      </c>
      <c r="I1471" s="7">
        <v>4415</v>
      </c>
    </row>
    <row r="1472" spans="1:9" ht="15.75" x14ac:dyDescent="0.25">
      <c r="A1472" s="8">
        <v>311021310</v>
      </c>
      <c r="B1472" s="8" t="s">
        <v>1740</v>
      </c>
      <c r="C1472" s="7">
        <v>700</v>
      </c>
      <c r="D1472" s="5">
        <v>12</v>
      </c>
      <c r="E1472" s="6" t="s">
        <v>273</v>
      </c>
      <c r="F1472" s="5">
        <v>9.1</v>
      </c>
      <c r="G1472" s="5">
        <v>6.9</v>
      </c>
      <c r="H1472" s="5">
        <v>11.2</v>
      </c>
      <c r="I1472" s="7">
        <v>7720</v>
      </c>
    </row>
    <row r="1473" spans="1:9" ht="15.75" x14ac:dyDescent="0.25">
      <c r="A1473" s="8">
        <v>311031311</v>
      </c>
      <c r="B1473" s="8" t="s">
        <v>1741</v>
      </c>
      <c r="C1473" s="7">
        <v>1478</v>
      </c>
      <c r="D1473" s="5">
        <v>12.1</v>
      </c>
      <c r="E1473" s="6" t="s">
        <v>273</v>
      </c>
      <c r="F1473" s="5">
        <v>9.1999999999999993</v>
      </c>
      <c r="G1473" s="5">
        <v>7</v>
      </c>
      <c r="H1473" s="5">
        <v>11.3</v>
      </c>
      <c r="I1473" s="7">
        <v>16151</v>
      </c>
    </row>
    <row r="1474" spans="1:9" ht="15.75" x14ac:dyDescent="0.25">
      <c r="A1474" s="8">
        <v>311031312</v>
      </c>
      <c r="B1474" s="8" t="s">
        <v>1742</v>
      </c>
      <c r="C1474" s="7">
        <v>597</v>
      </c>
      <c r="D1474" s="5">
        <v>12.5</v>
      </c>
      <c r="E1474" s="6" t="s">
        <v>273</v>
      </c>
      <c r="F1474" s="5">
        <v>9.8000000000000007</v>
      </c>
      <c r="G1474" s="5">
        <v>7.4</v>
      </c>
      <c r="H1474" s="5">
        <v>12.2</v>
      </c>
      <c r="I1474" s="7">
        <v>6097</v>
      </c>
    </row>
    <row r="1475" spans="1:9" ht="15.75" x14ac:dyDescent="0.25">
      <c r="A1475" s="8">
        <v>311031313</v>
      </c>
      <c r="B1475" s="8" t="s">
        <v>1743</v>
      </c>
      <c r="C1475" s="7">
        <v>721</v>
      </c>
      <c r="D1475" s="5">
        <v>12.4</v>
      </c>
      <c r="E1475" s="6" t="s">
        <v>273</v>
      </c>
      <c r="F1475" s="5">
        <v>9</v>
      </c>
      <c r="G1475" s="5">
        <v>6.8</v>
      </c>
      <c r="H1475" s="5">
        <v>11.2</v>
      </c>
      <c r="I1475" s="7">
        <v>8000</v>
      </c>
    </row>
    <row r="1476" spans="1:9" ht="15.75" x14ac:dyDescent="0.25">
      <c r="A1476" s="8">
        <v>311031314</v>
      </c>
      <c r="B1476" s="8" t="s">
        <v>1744</v>
      </c>
      <c r="C1476" s="7">
        <v>1009</v>
      </c>
      <c r="D1476" s="5">
        <v>12.3</v>
      </c>
      <c r="E1476" s="6" t="s">
        <v>273</v>
      </c>
      <c r="F1476" s="5">
        <v>11.5</v>
      </c>
      <c r="G1476" s="5">
        <v>8.6999999999999993</v>
      </c>
      <c r="H1476" s="5">
        <v>14.2</v>
      </c>
      <c r="I1476" s="7">
        <v>8805</v>
      </c>
    </row>
    <row r="1477" spans="1:9" ht="15.75" x14ac:dyDescent="0.25">
      <c r="A1477" s="8">
        <v>311031316</v>
      </c>
      <c r="B1477" s="8" t="s">
        <v>1745</v>
      </c>
      <c r="C1477" s="7">
        <v>612</v>
      </c>
      <c r="D1477" s="5">
        <v>12.5</v>
      </c>
      <c r="E1477" s="6" t="s">
        <v>273</v>
      </c>
      <c r="F1477" s="5">
        <v>8.6999999999999993</v>
      </c>
      <c r="G1477" s="5">
        <v>6.6</v>
      </c>
      <c r="H1477" s="5">
        <v>10.8</v>
      </c>
      <c r="I1477" s="7">
        <v>7034</v>
      </c>
    </row>
    <row r="1478" spans="1:9" ht="15.75" x14ac:dyDescent="0.25">
      <c r="A1478" s="8">
        <v>311031317</v>
      </c>
      <c r="B1478" s="8" t="s">
        <v>1746</v>
      </c>
      <c r="C1478" s="7">
        <v>1202</v>
      </c>
      <c r="D1478" s="5">
        <v>12.2</v>
      </c>
      <c r="E1478" s="6" t="s">
        <v>273</v>
      </c>
      <c r="F1478" s="5">
        <v>10.4</v>
      </c>
      <c r="G1478" s="5">
        <v>7.9</v>
      </c>
      <c r="H1478" s="5">
        <v>12.9</v>
      </c>
      <c r="I1478" s="7">
        <v>11543</v>
      </c>
    </row>
    <row r="1479" spans="1:9" ht="15.75" x14ac:dyDescent="0.25">
      <c r="A1479" s="8">
        <v>311031318</v>
      </c>
      <c r="B1479" s="8" t="s">
        <v>1747</v>
      </c>
      <c r="C1479" s="7">
        <v>347</v>
      </c>
      <c r="D1479" s="5">
        <v>13.1</v>
      </c>
      <c r="E1479" s="6" t="s">
        <v>273</v>
      </c>
      <c r="F1479" s="5">
        <v>9.6999999999999993</v>
      </c>
      <c r="G1479" s="5">
        <v>7.2</v>
      </c>
      <c r="H1479" s="5">
        <v>12.2</v>
      </c>
      <c r="I1479" s="7">
        <v>3561</v>
      </c>
    </row>
    <row r="1480" spans="1:9" ht="15.75" x14ac:dyDescent="0.25">
      <c r="A1480" s="8">
        <v>311031319</v>
      </c>
      <c r="B1480" s="8" t="s">
        <v>1748</v>
      </c>
      <c r="C1480" s="7">
        <v>1098</v>
      </c>
      <c r="D1480" s="5">
        <v>12.2</v>
      </c>
      <c r="E1480" s="6" t="s">
        <v>273</v>
      </c>
      <c r="F1480" s="5">
        <v>8.9</v>
      </c>
      <c r="G1480" s="5">
        <v>6.8</v>
      </c>
      <c r="H1480" s="5">
        <v>11</v>
      </c>
      <c r="I1480" s="7">
        <v>12334</v>
      </c>
    </row>
    <row r="1481" spans="1:9" ht="15.75" x14ac:dyDescent="0.25">
      <c r="A1481" s="8">
        <v>311041322</v>
      </c>
      <c r="B1481" s="8" t="s">
        <v>1749</v>
      </c>
      <c r="C1481" s="7">
        <v>692</v>
      </c>
      <c r="D1481" s="5">
        <v>12.3</v>
      </c>
      <c r="E1481" s="6" t="s">
        <v>273</v>
      </c>
      <c r="F1481" s="5">
        <v>9.8000000000000007</v>
      </c>
      <c r="G1481" s="5">
        <v>7.4</v>
      </c>
      <c r="H1481" s="5">
        <v>12.1</v>
      </c>
      <c r="I1481" s="7">
        <v>7073</v>
      </c>
    </row>
    <row r="1482" spans="1:9" ht="15.75" x14ac:dyDescent="0.25">
      <c r="A1482" s="8">
        <v>311041567</v>
      </c>
      <c r="B1482" s="8" t="s">
        <v>1750</v>
      </c>
      <c r="C1482" s="7">
        <v>553</v>
      </c>
      <c r="D1482" s="5">
        <v>12.7</v>
      </c>
      <c r="E1482" s="6" t="s">
        <v>273</v>
      </c>
      <c r="F1482" s="5">
        <v>11.2</v>
      </c>
      <c r="G1482" s="5">
        <v>8.4</v>
      </c>
      <c r="H1482" s="5">
        <v>13.9</v>
      </c>
      <c r="I1482" s="7">
        <v>4952</v>
      </c>
    </row>
    <row r="1483" spans="1:9" ht="15.75" x14ac:dyDescent="0.25">
      <c r="A1483" s="8">
        <v>311041568</v>
      </c>
      <c r="B1483" s="8" t="s">
        <v>1751</v>
      </c>
      <c r="C1483" s="7">
        <v>652</v>
      </c>
      <c r="D1483" s="5">
        <v>12.2</v>
      </c>
      <c r="E1483" s="6" t="s">
        <v>273</v>
      </c>
      <c r="F1483" s="5">
        <v>8.4</v>
      </c>
      <c r="G1483" s="5">
        <v>6.4</v>
      </c>
      <c r="H1483" s="5">
        <v>10.4</v>
      </c>
      <c r="I1483" s="7">
        <v>7794</v>
      </c>
    </row>
    <row r="1484" spans="1:9" ht="15.75" x14ac:dyDescent="0.25">
      <c r="A1484" s="8">
        <v>311041569</v>
      </c>
      <c r="B1484" s="8" t="s">
        <v>1752</v>
      </c>
      <c r="C1484" s="7">
        <v>629</v>
      </c>
      <c r="D1484" s="5">
        <v>12.3</v>
      </c>
      <c r="E1484" s="6" t="s">
        <v>273</v>
      </c>
      <c r="F1484" s="5">
        <v>9.4</v>
      </c>
      <c r="G1484" s="5">
        <v>7.1</v>
      </c>
      <c r="H1484" s="5">
        <v>11.6</v>
      </c>
      <c r="I1484" s="7">
        <v>6725</v>
      </c>
    </row>
    <row r="1485" spans="1:9" ht="15.75" x14ac:dyDescent="0.25">
      <c r="A1485" s="8">
        <v>311041570</v>
      </c>
      <c r="B1485" s="8" t="s">
        <v>1753</v>
      </c>
      <c r="C1485" s="7">
        <v>1398</v>
      </c>
      <c r="D1485" s="5">
        <v>12</v>
      </c>
      <c r="E1485" s="6" t="s">
        <v>273</v>
      </c>
      <c r="F1485" s="5">
        <v>9.6999999999999993</v>
      </c>
      <c r="G1485" s="5">
        <v>7.4</v>
      </c>
      <c r="H1485" s="5">
        <v>12</v>
      </c>
      <c r="I1485" s="7">
        <v>14401</v>
      </c>
    </row>
    <row r="1486" spans="1:9" ht="15.75" x14ac:dyDescent="0.25">
      <c r="A1486" s="8">
        <v>311041571</v>
      </c>
      <c r="B1486" s="8" t="s">
        <v>1754</v>
      </c>
      <c r="C1486" s="7">
        <v>875</v>
      </c>
      <c r="D1486" s="5">
        <v>11.9</v>
      </c>
      <c r="E1486" s="6" t="s">
        <v>273</v>
      </c>
      <c r="F1486" s="5">
        <v>11</v>
      </c>
      <c r="G1486" s="5">
        <v>8.5</v>
      </c>
      <c r="H1486" s="5">
        <v>13.6</v>
      </c>
      <c r="I1486" s="7">
        <v>7919</v>
      </c>
    </row>
    <row r="1487" spans="1:9" ht="15.75" x14ac:dyDescent="0.25">
      <c r="A1487" s="8">
        <v>311051323</v>
      </c>
      <c r="B1487" s="8" t="s">
        <v>1755</v>
      </c>
      <c r="C1487" s="7">
        <v>937</v>
      </c>
      <c r="D1487" s="5">
        <v>11.9</v>
      </c>
      <c r="E1487" s="6" t="s">
        <v>273</v>
      </c>
      <c r="F1487" s="5">
        <v>10.1</v>
      </c>
      <c r="G1487" s="5">
        <v>7.8</v>
      </c>
      <c r="H1487" s="5">
        <v>12.5</v>
      </c>
      <c r="I1487" s="7">
        <v>9247</v>
      </c>
    </row>
    <row r="1488" spans="1:9" ht="15.75" x14ac:dyDescent="0.25">
      <c r="A1488" s="8">
        <v>311051324</v>
      </c>
      <c r="B1488" s="8" t="s">
        <v>1756</v>
      </c>
      <c r="C1488" s="7">
        <v>583</v>
      </c>
      <c r="D1488" s="5">
        <v>12.3</v>
      </c>
      <c r="E1488" s="6" t="s">
        <v>273</v>
      </c>
      <c r="F1488" s="5">
        <v>8.1999999999999993</v>
      </c>
      <c r="G1488" s="5">
        <v>6.2</v>
      </c>
      <c r="H1488" s="5">
        <v>10.1</v>
      </c>
      <c r="I1488" s="7">
        <v>7149</v>
      </c>
    </row>
    <row r="1489" spans="1:9" ht="15.75" x14ac:dyDescent="0.25">
      <c r="A1489" s="8">
        <v>311051325</v>
      </c>
      <c r="B1489" s="8" t="s">
        <v>1757</v>
      </c>
      <c r="C1489" s="7">
        <v>865</v>
      </c>
      <c r="D1489" s="5">
        <v>11.9</v>
      </c>
      <c r="E1489" s="6" t="s">
        <v>273</v>
      </c>
      <c r="F1489" s="5">
        <v>9.6</v>
      </c>
      <c r="G1489" s="5">
        <v>7.3</v>
      </c>
      <c r="H1489" s="5">
        <v>11.8</v>
      </c>
      <c r="I1489" s="7">
        <v>9056</v>
      </c>
    </row>
    <row r="1490" spans="1:9" ht="15.75" x14ac:dyDescent="0.25">
      <c r="A1490" s="8">
        <v>311051326</v>
      </c>
      <c r="B1490" s="8" t="s">
        <v>1758</v>
      </c>
      <c r="C1490" s="7">
        <v>1038</v>
      </c>
      <c r="D1490" s="5">
        <v>12.1</v>
      </c>
      <c r="E1490" s="6" t="s">
        <v>273</v>
      </c>
      <c r="F1490" s="5">
        <v>11.2</v>
      </c>
      <c r="G1490" s="5">
        <v>8.6</v>
      </c>
      <c r="H1490" s="5">
        <v>13.9</v>
      </c>
      <c r="I1490" s="7">
        <v>9253</v>
      </c>
    </row>
    <row r="1491" spans="1:9" ht="15.75" x14ac:dyDescent="0.25">
      <c r="A1491" s="8">
        <v>311051327</v>
      </c>
      <c r="B1491" s="8" t="s">
        <v>1759</v>
      </c>
      <c r="C1491" s="7">
        <v>812</v>
      </c>
      <c r="D1491" s="5">
        <v>12</v>
      </c>
      <c r="E1491" s="6" t="s">
        <v>273</v>
      </c>
      <c r="F1491" s="5">
        <v>8.4</v>
      </c>
      <c r="G1491" s="5">
        <v>6.4</v>
      </c>
      <c r="H1491" s="5">
        <v>10.4</v>
      </c>
      <c r="I1491" s="7">
        <v>9654</v>
      </c>
    </row>
    <row r="1492" spans="1:9" ht="15.75" x14ac:dyDescent="0.25">
      <c r="A1492" s="8">
        <v>311051328</v>
      </c>
      <c r="B1492" s="8" t="s">
        <v>1760</v>
      </c>
      <c r="C1492" s="7">
        <v>640</v>
      </c>
      <c r="D1492" s="5">
        <v>12.2</v>
      </c>
      <c r="E1492" s="6" t="s">
        <v>273</v>
      </c>
      <c r="F1492" s="5">
        <v>10.8</v>
      </c>
      <c r="G1492" s="5">
        <v>8.1999999999999993</v>
      </c>
      <c r="H1492" s="5">
        <v>13.4</v>
      </c>
      <c r="I1492" s="7">
        <v>5936</v>
      </c>
    </row>
    <row r="1493" spans="1:9" ht="15.75" x14ac:dyDescent="0.25">
      <c r="A1493" s="8">
        <v>311061329</v>
      </c>
      <c r="B1493" s="8" t="s">
        <v>1761</v>
      </c>
      <c r="C1493" s="7">
        <v>444</v>
      </c>
      <c r="D1493" s="5">
        <v>12.5</v>
      </c>
      <c r="E1493" s="6" t="s">
        <v>273</v>
      </c>
      <c r="F1493" s="5">
        <v>8.1</v>
      </c>
      <c r="G1493" s="5">
        <v>6.1</v>
      </c>
      <c r="H1493" s="5">
        <v>10.1</v>
      </c>
      <c r="I1493" s="7">
        <v>5463</v>
      </c>
    </row>
    <row r="1494" spans="1:9" ht="15.75" x14ac:dyDescent="0.25">
      <c r="A1494" s="8">
        <v>311061330</v>
      </c>
      <c r="B1494" s="8" t="s">
        <v>1762</v>
      </c>
      <c r="C1494" s="7">
        <v>990</v>
      </c>
      <c r="D1494" s="5">
        <v>12.2</v>
      </c>
      <c r="E1494" s="6" t="s">
        <v>273</v>
      </c>
      <c r="F1494" s="5">
        <v>12.6</v>
      </c>
      <c r="G1494" s="5">
        <v>9.5</v>
      </c>
      <c r="H1494" s="5">
        <v>15.6</v>
      </c>
      <c r="I1494" s="7">
        <v>7885</v>
      </c>
    </row>
    <row r="1495" spans="1:9" ht="15.75" x14ac:dyDescent="0.25">
      <c r="A1495" s="8">
        <v>311061331</v>
      </c>
      <c r="B1495" s="8" t="s">
        <v>1763</v>
      </c>
      <c r="C1495" s="7">
        <v>554</v>
      </c>
      <c r="D1495" s="5">
        <v>12.8</v>
      </c>
      <c r="E1495" s="6" t="s">
        <v>273</v>
      </c>
      <c r="F1495" s="5">
        <v>11.7</v>
      </c>
      <c r="G1495" s="5">
        <v>8.6999999999999993</v>
      </c>
      <c r="H1495" s="5">
        <v>14.6</v>
      </c>
      <c r="I1495" s="7">
        <v>4752</v>
      </c>
    </row>
    <row r="1496" spans="1:9" ht="15.75" x14ac:dyDescent="0.25">
      <c r="A1496" s="8">
        <v>311061332</v>
      </c>
      <c r="B1496" s="8" t="s">
        <v>1764</v>
      </c>
      <c r="C1496" s="7">
        <v>989</v>
      </c>
      <c r="D1496" s="5">
        <v>12</v>
      </c>
      <c r="E1496" s="6" t="s">
        <v>273</v>
      </c>
      <c r="F1496" s="5">
        <v>8.1999999999999993</v>
      </c>
      <c r="G1496" s="5">
        <v>6.3</v>
      </c>
      <c r="H1496" s="5">
        <v>10.199999999999999</v>
      </c>
      <c r="I1496" s="7">
        <v>11988</v>
      </c>
    </row>
    <row r="1497" spans="1:9" ht="15.75" x14ac:dyDescent="0.25">
      <c r="A1497" s="8">
        <v>311061333</v>
      </c>
      <c r="B1497" s="8" t="s">
        <v>1765</v>
      </c>
      <c r="C1497" s="7">
        <v>871</v>
      </c>
      <c r="D1497" s="5">
        <v>12</v>
      </c>
      <c r="E1497" s="6" t="s">
        <v>273</v>
      </c>
      <c r="F1497" s="5">
        <v>10.9</v>
      </c>
      <c r="G1497" s="5">
        <v>8.4</v>
      </c>
      <c r="H1497" s="5">
        <v>13.5</v>
      </c>
      <c r="I1497" s="7">
        <v>7968</v>
      </c>
    </row>
    <row r="1498" spans="1:9" ht="15.75" x14ac:dyDescent="0.25">
      <c r="A1498" s="8">
        <v>311061334</v>
      </c>
      <c r="B1498" s="8" t="s">
        <v>1766</v>
      </c>
      <c r="C1498" s="7">
        <v>643</v>
      </c>
      <c r="D1498" s="5">
        <v>12.2</v>
      </c>
      <c r="E1498" s="6" t="s">
        <v>273</v>
      </c>
      <c r="F1498" s="5">
        <v>8.4</v>
      </c>
      <c r="G1498" s="5">
        <v>6.4</v>
      </c>
      <c r="H1498" s="5">
        <v>10.4</v>
      </c>
      <c r="I1498" s="7">
        <v>7642</v>
      </c>
    </row>
    <row r="1499" spans="1:9" ht="15.75" x14ac:dyDescent="0.25">
      <c r="A1499" s="8">
        <v>311061335</v>
      </c>
      <c r="B1499" s="8" t="s">
        <v>1767</v>
      </c>
      <c r="C1499" s="7">
        <v>325</v>
      </c>
      <c r="D1499" s="5">
        <v>13.4</v>
      </c>
      <c r="E1499" s="6" t="s">
        <v>273</v>
      </c>
      <c r="F1499" s="5">
        <v>6.2</v>
      </c>
      <c r="G1499" s="5">
        <v>4.5999999999999996</v>
      </c>
      <c r="H1499" s="5">
        <v>7.8</v>
      </c>
      <c r="I1499" s="7">
        <v>5242</v>
      </c>
    </row>
    <row r="1500" spans="1:9" ht="15.75" x14ac:dyDescent="0.25">
      <c r="A1500" s="8">
        <v>311061336</v>
      </c>
      <c r="B1500" s="8" t="s">
        <v>1768</v>
      </c>
      <c r="C1500" s="7">
        <v>1070</v>
      </c>
      <c r="D1500" s="5">
        <v>12.2</v>
      </c>
      <c r="E1500" s="6" t="s">
        <v>273</v>
      </c>
      <c r="F1500" s="5">
        <v>11.3</v>
      </c>
      <c r="G1500" s="5">
        <v>8.6</v>
      </c>
      <c r="H1500" s="5">
        <v>14</v>
      </c>
      <c r="I1500" s="7">
        <v>9458</v>
      </c>
    </row>
    <row r="1501" spans="1:9" ht="15.75" x14ac:dyDescent="0.25">
      <c r="A1501" s="8">
        <v>312011337</v>
      </c>
      <c r="B1501" s="8" t="s">
        <v>1769</v>
      </c>
      <c r="C1501" s="7">
        <v>692</v>
      </c>
      <c r="D1501" s="5">
        <v>11.7</v>
      </c>
      <c r="E1501" s="6" t="s">
        <v>273</v>
      </c>
      <c r="F1501" s="5">
        <v>8.9</v>
      </c>
      <c r="G1501" s="5">
        <v>6.9</v>
      </c>
      <c r="H1501" s="5">
        <v>11</v>
      </c>
      <c r="I1501" s="7">
        <v>7736</v>
      </c>
    </row>
    <row r="1502" spans="1:9" ht="15.75" x14ac:dyDescent="0.25">
      <c r="A1502" s="8">
        <v>312011338</v>
      </c>
      <c r="B1502" s="8" t="s">
        <v>1770</v>
      </c>
      <c r="C1502" s="7">
        <v>443</v>
      </c>
      <c r="D1502" s="5">
        <v>12.1</v>
      </c>
      <c r="E1502" s="6" t="s">
        <v>273</v>
      </c>
      <c r="F1502" s="5">
        <v>8.3000000000000007</v>
      </c>
      <c r="G1502" s="5">
        <v>6.4</v>
      </c>
      <c r="H1502" s="5">
        <v>10.3</v>
      </c>
      <c r="I1502" s="7">
        <v>5316</v>
      </c>
    </row>
    <row r="1503" spans="1:9" ht="15.75" x14ac:dyDescent="0.25">
      <c r="A1503" s="8">
        <v>312011339</v>
      </c>
      <c r="B1503" s="8" t="s">
        <v>1771</v>
      </c>
      <c r="C1503" s="7">
        <v>195</v>
      </c>
      <c r="D1503" s="5">
        <v>13.4</v>
      </c>
      <c r="E1503" s="6" t="s">
        <v>273</v>
      </c>
      <c r="F1503" s="5">
        <v>7.3</v>
      </c>
      <c r="G1503" s="5">
        <v>5.4</v>
      </c>
      <c r="H1503" s="5">
        <v>9.1999999999999993</v>
      </c>
      <c r="I1503" s="7">
        <v>2675</v>
      </c>
    </row>
    <row r="1504" spans="1:9" ht="15.75" x14ac:dyDescent="0.25">
      <c r="A1504" s="8">
        <v>312011340</v>
      </c>
      <c r="B1504" s="8" t="s">
        <v>1772</v>
      </c>
      <c r="C1504" s="7">
        <v>245</v>
      </c>
      <c r="D1504" s="5">
        <v>12.7</v>
      </c>
      <c r="E1504" s="6" t="s">
        <v>273</v>
      </c>
      <c r="F1504" s="5">
        <v>8.8000000000000007</v>
      </c>
      <c r="G1504" s="5">
        <v>6.6</v>
      </c>
      <c r="H1504" s="5">
        <v>11</v>
      </c>
      <c r="I1504" s="7">
        <v>2791</v>
      </c>
    </row>
    <row r="1505" spans="1:9" ht="15.75" x14ac:dyDescent="0.25">
      <c r="A1505" s="8">
        <v>312011341</v>
      </c>
      <c r="B1505" s="8" t="s">
        <v>1773</v>
      </c>
      <c r="C1505" s="7">
        <v>476</v>
      </c>
      <c r="D1505" s="5">
        <v>12.2</v>
      </c>
      <c r="E1505" s="6" t="s">
        <v>273</v>
      </c>
      <c r="F1505" s="5">
        <v>8.3000000000000007</v>
      </c>
      <c r="G1505" s="5">
        <v>6.3</v>
      </c>
      <c r="H1505" s="5">
        <v>10.199999999999999</v>
      </c>
      <c r="I1505" s="7">
        <v>5761</v>
      </c>
    </row>
    <row r="1506" spans="1:9" ht="15.75" x14ac:dyDescent="0.25">
      <c r="A1506" s="8">
        <v>312021342</v>
      </c>
      <c r="B1506" s="8" t="s">
        <v>1774</v>
      </c>
      <c r="C1506" s="7">
        <v>1121</v>
      </c>
      <c r="D1506" s="5">
        <v>12.1</v>
      </c>
      <c r="E1506" s="6" t="s">
        <v>273</v>
      </c>
      <c r="F1506" s="5">
        <v>9.1</v>
      </c>
      <c r="G1506" s="5">
        <v>6.9</v>
      </c>
      <c r="H1506" s="5">
        <v>11.2</v>
      </c>
      <c r="I1506" s="7">
        <v>12358</v>
      </c>
    </row>
    <row r="1507" spans="1:9" ht="15.75" x14ac:dyDescent="0.25">
      <c r="A1507" s="8">
        <v>312021343</v>
      </c>
      <c r="B1507" s="8" t="s">
        <v>1775</v>
      </c>
      <c r="C1507" s="7">
        <v>214</v>
      </c>
      <c r="D1507" s="5">
        <v>13.6</v>
      </c>
      <c r="E1507" s="6" t="s">
        <v>273</v>
      </c>
      <c r="F1507" s="5">
        <v>7.7</v>
      </c>
      <c r="G1507" s="5">
        <v>5.6</v>
      </c>
      <c r="H1507" s="5">
        <v>9.6999999999999993</v>
      </c>
      <c r="I1507" s="7">
        <v>2783</v>
      </c>
    </row>
    <row r="1508" spans="1:9" ht="15.75" x14ac:dyDescent="0.25">
      <c r="A1508" s="8">
        <v>312021344</v>
      </c>
      <c r="B1508" s="8" t="s">
        <v>1776</v>
      </c>
      <c r="C1508" s="7">
        <v>840</v>
      </c>
      <c r="D1508" s="5">
        <v>12.4</v>
      </c>
      <c r="E1508" s="6" t="s">
        <v>273</v>
      </c>
      <c r="F1508" s="5">
        <v>8.1</v>
      </c>
      <c r="G1508" s="5">
        <v>6.1</v>
      </c>
      <c r="H1508" s="5">
        <v>10.1</v>
      </c>
      <c r="I1508" s="7">
        <v>10365</v>
      </c>
    </row>
    <row r="1509" spans="1:9" ht="15.75" x14ac:dyDescent="0.25">
      <c r="A1509" s="8">
        <v>312021345</v>
      </c>
      <c r="B1509" s="8" t="s">
        <v>1777</v>
      </c>
      <c r="C1509" s="7">
        <v>0</v>
      </c>
      <c r="D1509" s="5">
        <v>0</v>
      </c>
      <c r="E1509" s="6" t="s">
        <v>273</v>
      </c>
      <c r="F1509" s="5">
        <v>0</v>
      </c>
      <c r="G1509" s="5">
        <v>0</v>
      </c>
      <c r="H1509" s="5">
        <v>0</v>
      </c>
      <c r="I1509" s="7">
        <v>7</v>
      </c>
    </row>
    <row r="1510" spans="1:9" ht="15.75" x14ac:dyDescent="0.25">
      <c r="A1510" s="8">
        <v>312021346</v>
      </c>
      <c r="B1510" s="8" t="s">
        <v>1778</v>
      </c>
      <c r="C1510" s="7">
        <v>286</v>
      </c>
      <c r="D1510" s="5">
        <v>13.2</v>
      </c>
      <c r="E1510" s="6" t="s">
        <v>273</v>
      </c>
      <c r="F1510" s="5">
        <v>8.8000000000000007</v>
      </c>
      <c r="G1510" s="5">
        <v>6.5</v>
      </c>
      <c r="H1510" s="5">
        <v>11.1</v>
      </c>
      <c r="I1510" s="7">
        <v>3244</v>
      </c>
    </row>
    <row r="1511" spans="1:9" ht="15.75" x14ac:dyDescent="0.25">
      <c r="A1511" s="8">
        <v>312021347</v>
      </c>
      <c r="B1511" s="8" t="s">
        <v>1779</v>
      </c>
      <c r="C1511" s="7">
        <v>43</v>
      </c>
      <c r="D1511" s="5">
        <v>18.899999999999999</v>
      </c>
      <c r="E1511" s="6" t="s">
        <v>273</v>
      </c>
      <c r="F1511" s="5">
        <v>7.6</v>
      </c>
      <c r="G1511" s="5">
        <v>4.8</v>
      </c>
      <c r="H1511" s="5">
        <v>10.4</v>
      </c>
      <c r="I1511" s="7">
        <v>566</v>
      </c>
    </row>
    <row r="1512" spans="1:9" ht="15.75" x14ac:dyDescent="0.25">
      <c r="A1512" s="8">
        <v>312021348</v>
      </c>
      <c r="B1512" s="8" t="s">
        <v>1780</v>
      </c>
      <c r="C1512" s="7">
        <v>639</v>
      </c>
      <c r="D1512" s="5">
        <v>12.6</v>
      </c>
      <c r="E1512" s="6" t="s">
        <v>273</v>
      </c>
      <c r="F1512" s="5">
        <v>7.1</v>
      </c>
      <c r="G1512" s="5">
        <v>5.4</v>
      </c>
      <c r="H1512" s="5">
        <v>8.9</v>
      </c>
      <c r="I1512" s="7">
        <v>8952</v>
      </c>
    </row>
    <row r="1513" spans="1:9" ht="15.75" x14ac:dyDescent="0.25">
      <c r="A1513" s="8">
        <v>312021349</v>
      </c>
      <c r="B1513" s="8" t="s">
        <v>1781</v>
      </c>
      <c r="C1513" s="7">
        <v>462</v>
      </c>
      <c r="D1513" s="5">
        <v>12.5</v>
      </c>
      <c r="E1513" s="6" t="s">
        <v>273</v>
      </c>
      <c r="F1513" s="5">
        <v>9.1999999999999993</v>
      </c>
      <c r="G1513" s="5">
        <v>6.9</v>
      </c>
      <c r="H1513" s="5">
        <v>11.4</v>
      </c>
      <c r="I1513" s="7">
        <v>5027</v>
      </c>
    </row>
    <row r="1514" spans="1:9" ht="15.75" x14ac:dyDescent="0.25">
      <c r="A1514" s="8">
        <v>312021350</v>
      </c>
      <c r="B1514" s="8" t="s">
        <v>1782</v>
      </c>
      <c r="C1514" s="7">
        <v>330</v>
      </c>
      <c r="D1514" s="5">
        <v>13.1</v>
      </c>
      <c r="E1514" s="6" t="s">
        <v>273</v>
      </c>
      <c r="F1514" s="5">
        <v>7.1</v>
      </c>
      <c r="G1514" s="5">
        <v>5.3</v>
      </c>
      <c r="H1514" s="5">
        <v>9</v>
      </c>
      <c r="I1514" s="7">
        <v>4622</v>
      </c>
    </row>
    <row r="1515" spans="1:9" ht="15.75" x14ac:dyDescent="0.25">
      <c r="A1515" s="8">
        <v>312021351</v>
      </c>
      <c r="B1515" s="8" t="s">
        <v>1783</v>
      </c>
      <c r="C1515" s="7">
        <v>571</v>
      </c>
      <c r="D1515" s="5">
        <v>12.5</v>
      </c>
      <c r="E1515" s="6" t="s">
        <v>273</v>
      </c>
      <c r="F1515" s="5">
        <v>8.5</v>
      </c>
      <c r="G1515" s="5">
        <v>6.4</v>
      </c>
      <c r="H1515" s="5">
        <v>10.6</v>
      </c>
      <c r="I1515" s="7">
        <v>6734</v>
      </c>
    </row>
    <row r="1516" spans="1:9" ht="15.75" x14ac:dyDescent="0.25">
      <c r="A1516" s="8">
        <v>312021352</v>
      </c>
      <c r="B1516" s="8" t="s">
        <v>1784</v>
      </c>
      <c r="C1516" s="7">
        <v>862</v>
      </c>
      <c r="D1516" s="5">
        <v>12.2</v>
      </c>
      <c r="E1516" s="6" t="s">
        <v>273</v>
      </c>
      <c r="F1516" s="5">
        <v>9.1</v>
      </c>
      <c r="G1516" s="5">
        <v>6.9</v>
      </c>
      <c r="H1516" s="5">
        <v>11.3</v>
      </c>
      <c r="I1516" s="7">
        <v>9483</v>
      </c>
    </row>
    <row r="1517" spans="1:9" ht="15.75" x14ac:dyDescent="0.25">
      <c r="A1517" s="8">
        <v>312021353</v>
      </c>
      <c r="B1517" s="8" t="s">
        <v>1785</v>
      </c>
      <c r="C1517" s="7">
        <v>543</v>
      </c>
      <c r="D1517" s="5">
        <v>12.6</v>
      </c>
      <c r="E1517" s="6" t="s">
        <v>273</v>
      </c>
      <c r="F1517" s="5">
        <v>8.1</v>
      </c>
      <c r="G1517" s="5">
        <v>6.1</v>
      </c>
      <c r="H1517" s="5">
        <v>10</v>
      </c>
      <c r="I1517" s="7">
        <v>6743</v>
      </c>
    </row>
    <row r="1518" spans="1:9" ht="15.75" x14ac:dyDescent="0.25">
      <c r="A1518" s="8">
        <v>312021354</v>
      </c>
      <c r="B1518" s="8" t="s">
        <v>1786</v>
      </c>
      <c r="C1518" s="7">
        <v>428</v>
      </c>
      <c r="D1518" s="5">
        <v>12.7</v>
      </c>
      <c r="E1518" s="6" t="s">
        <v>273</v>
      </c>
      <c r="F1518" s="5">
        <v>9</v>
      </c>
      <c r="G1518" s="5">
        <v>6.8</v>
      </c>
      <c r="H1518" s="5">
        <v>11.3</v>
      </c>
      <c r="I1518" s="7">
        <v>4746</v>
      </c>
    </row>
    <row r="1519" spans="1:9" ht="15.75" x14ac:dyDescent="0.25">
      <c r="A1519" s="8">
        <v>312021355</v>
      </c>
      <c r="B1519" s="8" t="s">
        <v>1787</v>
      </c>
      <c r="C1519" s="7">
        <v>255</v>
      </c>
      <c r="D1519" s="5">
        <v>13.1</v>
      </c>
      <c r="E1519" s="6" t="s">
        <v>273</v>
      </c>
      <c r="F1519" s="5">
        <v>9.4</v>
      </c>
      <c r="G1519" s="5">
        <v>6.9</v>
      </c>
      <c r="H1519" s="5">
        <v>11.8</v>
      </c>
      <c r="I1519" s="7">
        <v>2726</v>
      </c>
    </row>
    <row r="1520" spans="1:9" ht="15.75" x14ac:dyDescent="0.25">
      <c r="A1520" s="8">
        <v>312021356</v>
      </c>
      <c r="B1520" s="8" t="s">
        <v>1788</v>
      </c>
      <c r="C1520" s="7">
        <v>473</v>
      </c>
      <c r="D1520" s="5">
        <v>12.6</v>
      </c>
      <c r="E1520" s="6" t="s">
        <v>273</v>
      </c>
      <c r="F1520" s="5">
        <v>8.5</v>
      </c>
      <c r="G1520" s="5">
        <v>6.4</v>
      </c>
      <c r="H1520" s="5">
        <v>10.7</v>
      </c>
      <c r="I1520" s="7">
        <v>5535</v>
      </c>
    </row>
    <row r="1521" spans="1:9" ht="15.75" x14ac:dyDescent="0.25">
      <c r="A1521" s="8">
        <v>312021357</v>
      </c>
      <c r="B1521" s="8" t="s">
        <v>1789</v>
      </c>
      <c r="C1521" s="7">
        <v>517</v>
      </c>
      <c r="D1521" s="5">
        <v>12.6</v>
      </c>
      <c r="E1521" s="6" t="s">
        <v>273</v>
      </c>
      <c r="F1521" s="5">
        <v>8</v>
      </c>
      <c r="G1521" s="5">
        <v>6</v>
      </c>
      <c r="H1521" s="5">
        <v>9.9</v>
      </c>
      <c r="I1521" s="7">
        <v>6502</v>
      </c>
    </row>
    <row r="1522" spans="1:9" ht="15.75" x14ac:dyDescent="0.25">
      <c r="A1522" s="8">
        <v>312021358</v>
      </c>
      <c r="B1522" s="8" t="s">
        <v>1790</v>
      </c>
      <c r="C1522" s="7">
        <v>367</v>
      </c>
      <c r="D1522" s="5">
        <v>12.9</v>
      </c>
      <c r="E1522" s="6" t="s">
        <v>273</v>
      </c>
      <c r="F1522" s="5">
        <v>7.7</v>
      </c>
      <c r="G1522" s="5">
        <v>5.8</v>
      </c>
      <c r="H1522" s="5">
        <v>9.6999999999999993</v>
      </c>
      <c r="I1522" s="7">
        <v>4753</v>
      </c>
    </row>
    <row r="1523" spans="1:9" ht="15.75" x14ac:dyDescent="0.25">
      <c r="A1523" s="8">
        <v>312031359</v>
      </c>
      <c r="B1523" s="8" t="s">
        <v>1791</v>
      </c>
      <c r="C1523" s="7">
        <v>777</v>
      </c>
      <c r="D1523" s="5">
        <v>11.9</v>
      </c>
      <c r="E1523" s="6" t="s">
        <v>273</v>
      </c>
      <c r="F1523" s="5">
        <v>7.4</v>
      </c>
      <c r="G1523" s="5">
        <v>5.7</v>
      </c>
      <c r="H1523" s="5">
        <v>9.1999999999999993</v>
      </c>
      <c r="I1523" s="7">
        <v>10430</v>
      </c>
    </row>
    <row r="1524" spans="1:9" ht="15.75" x14ac:dyDescent="0.25">
      <c r="A1524" s="8">
        <v>312031361</v>
      </c>
      <c r="B1524" s="8" t="s">
        <v>1792</v>
      </c>
      <c r="C1524" s="7">
        <v>565</v>
      </c>
      <c r="D1524" s="5">
        <v>11.8</v>
      </c>
      <c r="E1524" s="6" t="s">
        <v>273</v>
      </c>
      <c r="F1524" s="5">
        <v>8.1</v>
      </c>
      <c r="G1524" s="5">
        <v>6.2</v>
      </c>
      <c r="H1524" s="5">
        <v>10</v>
      </c>
      <c r="I1524" s="7">
        <v>6977</v>
      </c>
    </row>
    <row r="1525" spans="1:9" ht="15.75" x14ac:dyDescent="0.25">
      <c r="A1525" s="8">
        <v>313011362</v>
      </c>
      <c r="B1525" s="8" t="s">
        <v>1793</v>
      </c>
      <c r="C1525" s="7">
        <v>1397</v>
      </c>
      <c r="D1525" s="5">
        <v>11.9</v>
      </c>
      <c r="E1525" s="6" t="s">
        <v>273</v>
      </c>
      <c r="F1525" s="5">
        <v>9.9</v>
      </c>
      <c r="G1525" s="5">
        <v>7.6</v>
      </c>
      <c r="H1525" s="5">
        <v>12.2</v>
      </c>
      <c r="I1525" s="7">
        <v>14089</v>
      </c>
    </row>
    <row r="1526" spans="1:9" ht="15.75" x14ac:dyDescent="0.25">
      <c r="A1526" s="8">
        <v>313011363</v>
      </c>
      <c r="B1526" s="8" t="s">
        <v>1794</v>
      </c>
      <c r="C1526" s="7">
        <v>1632</v>
      </c>
      <c r="D1526" s="5">
        <v>11.7</v>
      </c>
      <c r="E1526" s="6" t="s">
        <v>273</v>
      </c>
      <c r="F1526" s="5">
        <v>8.9</v>
      </c>
      <c r="G1526" s="5">
        <v>6.8</v>
      </c>
      <c r="H1526" s="5">
        <v>10.9</v>
      </c>
      <c r="I1526" s="7">
        <v>18431</v>
      </c>
    </row>
    <row r="1527" spans="1:9" ht="15.75" x14ac:dyDescent="0.25">
      <c r="A1527" s="8">
        <v>313021364</v>
      </c>
      <c r="B1527" s="8" t="s">
        <v>1795</v>
      </c>
      <c r="C1527" s="7">
        <v>556</v>
      </c>
      <c r="D1527" s="5">
        <v>12.6</v>
      </c>
      <c r="E1527" s="6" t="s">
        <v>273</v>
      </c>
      <c r="F1527" s="5">
        <v>9.8000000000000007</v>
      </c>
      <c r="G1527" s="5">
        <v>7.4</v>
      </c>
      <c r="H1527" s="5">
        <v>12.2</v>
      </c>
      <c r="I1527" s="7">
        <v>5691</v>
      </c>
    </row>
    <row r="1528" spans="1:9" ht="15.75" x14ac:dyDescent="0.25">
      <c r="A1528" s="8">
        <v>313021366</v>
      </c>
      <c r="B1528" s="8" t="s">
        <v>1796</v>
      </c>
      <c r="C1528" s="7">
        <v>2257</v>
      </c>
      <c r="D1528" s="5">
        <v>11.9</v>
      </c>
      <c r="E1528" s="6" t="s">
        <v>273</v>
      </c>
      <c r="F1528" s="5">
        <v>12.3</v>
      </c>
      <c r="G1528" s="5">
        <v>9.4</v>
      </c>
      <c r="H1528" s="5">
        <v>15.2</v>
      </c>
      <c r="I1528" s="7">
        <v>18297</v>
      </c>
    </row>
    <row r="1529" spans="1:9" ht="15.75" x14ac:dyDescent="0.25">
      <c r="A1529" s="8">
        <v>313021367</v>
      </c>
      <c r="B1529" s="8" t="s">
        <v>1797</v>
      </c>
      <c r="C1529" s="7">
        <v>342</v>
      </c>
      <c r="D1529" s="5">
        <v>13.1</v>
      </c>
      <c r="E1529" s="6" t="s">
        <v>273</v>
      </c>
      <c r="F1529" s="5">
        <v>9.9</v>
      </c>
      <c r="G1529" s="5">
        <v>7.4</v>
      </c>
      <c r="H1529" s="5">
        <v>12.4</v>
      </c>
      <c r="I1529" s="7">
        <v>3461</v>
      </c>
    </row>
    <row r="1530" spans="1:9" ht="15.75" x14ac:dyDescent="0.25">
      <c r="A1530" s="8">
        <v>313021368</v>
      </c>
      <c r="B1530" s="8" t="s">
        <v>1798</v>
      </c>
      <c r="C1530" s="7">
        <v>1041</v>
      </c>
      <c r="D1530" s="5">
        <v>12.1</v>
      </c>
      <c r="E1530" s="6" t="s">
        <v>273</v>
      </c>
      <c r="F1530" s="5">
        <v>11.5</v>
      </c>
      <c r="G1530" s="5">
        <v>8.8000000000000007</v>
      </c>
      <c r="H1530" s="5">
        <v>14.2</v>
      </c>
      <c r="I1530" s="7">
        <v>9049</v>
      </c>
    </row>
    <row r="1531" spans="1:9" ht="15.75" x14ac:dyDescent="0.25">
      <c r="A1531" s="8">
        <v>313021369</v>
      </c>
      <c r="B1531" s="8" t="s">
        <v>1799</v>
      </c>
      <c r="C1531" s="7">
        <v>304</v>
      </c>
      <c r="D1531" s="5">
        <v>13</v>
      </c>
      <c r="E1531" s="6" t="s">
        <v>273</v>
      </c>
      <c r="F1531" s="5">
        <v>9.1</v>
      </c>
      <c r="G1531" s="5">
        <v>6.7</v>
      </c>
      <c r="H1531" s="5">
        <v>11.4</v>
      </c>
      <c r="I1531" s="7">
        <v>3354</v>
      </c>
    </row>
    <row r="1532" spans="1:9" ht="15.75" x14ac:dyDescent="0.25">
      <c r="A1532" s="8">
        <v>313021572</v>
      </c>
      <c r="B1532" s="8" t="s">
        <v>1800</v>
      </c>
      <c r="C1532" s="7">
        <v>1701</v>
      </c>
      <c r="D1532" s="5">
        <v>12.1</v>
      </c>
      <c r="E1532" s="6" t="s">
        <v>273</v>
      </c>
      <c r="F1532" s="5">
        <v>12.3</v>
      </c>
      <c r="G1532" s="5">
        <v>9.4</v>
      </c>
      <c r="H1532" s="5">
        <v>15.2</v>
      </c>
      <c r="I1532" s="7">
        <v>13815</v>
      </c>
    </row>
    <row r="1533" spans="1:9" ht="15.75" x14ac:dyDescent="0.25">
      <c r="A1533" s="8">
        <v>313021573</v>
      </c>
      <c r="B1533" s="8" t="s">
        <v>1801</v>
      </c>
      <c r="C1533" s="7">
        <v>1108</v>
      </c>
      <c r="D1533" s="5">
        <v>12.2</v>
      </c>
      <c r="E1533" s="6" t="s">
        <v>273</v>
      </c>
      <c r="F1533" s="5">
        <v>11.6</v>
      </c>
      <c r="G1533" s="5">
        <v>8.9</v>
      </c>
      <c r="H1533" s="5">
        <v>14.4</v>
      </c>
      <c r="I1533" s="7">
        <v>9517</v>
      </c>
    </row>
    <row r="1534" spans="1:9" ht="15.75" x14ac:dyDescent="0.25">
      <c r="A1534" s="8">
        <v>313031370</v>
      </c>
      <c r="B1534" s="8" t="s">
        <v>1802</v>
      </c>
      <c r="C1534" s="7">
        <v>382</v>
      </c>
      <c r="D1534" s="5">
        <v>12.3</v>
      </c>
      <c r="E1534" s="6" t="s">
        <v>273</v>
      </c>
      <c r="F1534" s="5">
        <v>8.1</v>
      </c>
      <c r="G1534" s="5">
        <v>6.1</v>
      </c>
      <c r="H1534" s="5">
        <v>10.1</v>
      </c>
      <c r="I1534" s="7">
        <v>4719</v>
      </c>
    </row>
    <row r="1535" spans="1:9" ht="15.75" x14ac:dyDescent="0.25">
      <c r="A1535" s="8">
        <v>313031371</v>
      </c>
      <c r="B1535" s="8" t="s">
        <v>1803</v>
      </c>
      <c r="C1535" s="7">
        <v>553</v>
      </c>
      <c r="D1535" s="5">
        <v>12.1</v>
      </c>
      <c r="E1535" s="6" t="s">
        <v>273</v>
      </c>
      <c r="F1535" s="5">
        <v>8.9</v>
      </c>
      <c r="G1535" s="5">
        <v>6.8</v>
      </c>
      <c r="H1535" s="5">
        <v>11</v>
      </c>
      <c r="I1535" s="7">
        <v>6218</v>
      </c>
    </row>
    <row r="1536" spans="1:9" ht="15.75" x14ac:dyDescent="0.25">
      <c r="A1536" s="8">
        <v>313041372</v>
      </c>
      <c r="B1536" s="8" t="s">
        <v>1804</v>
      </c>
      <c r="C1536" s="7">
        <v>1393</v>
      </c>
      <c r="D1536" s="5">
        <v>12.1</v>
      </c>
      <c r="E1536" s="6" t="s">
        <v>273</v>
      </c>
      <c r="F1536" s="5">
        <v>10.3</v>
      </c>
      <c r="G1536" s="5">
        <v>7.8</v>
      </c>
      <c r="H1536" s="5">
        <v>12.7</v>
      </c>
      <c r="I1536" s="7">
        <v>13575</v>
      </c>
    </row>
    <row r="1537" spans="1:9" ht="15.75" x14ac:dyDescent="0.25">
      <c r="A1537" s="8">
        <v>313041373</v>
      </c>
      <c r="B1537" s="8" t="s">
        <v>1805</v>
      </c>
      <c r="C1537" s="7">
        <v>2150</v>
      </c>
      <c r="D1537" s="5">
        <v>12.1</v>
      </c>
      <c r="E1537" s="6" t="s">
        <v>273</v>
      </c>
      <c r="F1537" s="5">
        <v>11.9</v>
      </c>
      <c r="G1537" s="5">
        <v>9.1</v>
      </c>
      <c r="H1537" s="5">
        <v>14.8</v>
      </c>
      <c r="I1537" s="7">
        <v>18019</v>
      </c>
    </row>
    <row r="1538" spans="1:9" ht="15.75" x14ac:dyDescent="0.25">
      <c r="A1538" s="8">
        <v>313041374</v>
      </c>
      <c r="B1538" s="8" t="s">
        <v>1806</v>
      </c>
      <c r="C1538" s="7">
        <v>516</v>
      </c>
      <c r="D1538" s="5">
        <v>12.6</v>
      </c>
      <c r="E1538" s="6" t="s">
        <v>273</v>
      </c>
      <c r="F1538" s="5">
        <v>10.4</v>
      </c>
      <c r="G1538" s="5">
        <v>7.8</v>
      </c>
      <c r="H1538" s="5">
        <v>13</v>
      </c>
      <c r="I1538" s="7">
        <v>4960</v>
      </c>
    </row>
    <row r="1539" spans="1:9" ht="15.75" x14ac:dyDescent="0.25">
      <c r="A1539" s="8">
        <v>313041375</v>
      </c>
      <c r="B1539" s="8" t="s">
        <v>1807</v>
      </c>
      <c r="C1539" s="7">
        <v>1482</v>
      </c>
      <c r="D1539" s="5">
        <v>12.1</v>
      </c>
      <c r="E1539" s="6" t="s">
        <v>273</v>
      </c>
      <c r="F1539" s="5">
        <v>9.4</v>
      </c>
      <c r="G1539" s="5">
        <v>7.1</v>
      </c>
      <c r="H1539" s="5">
        <v>11.6</v>
      </c>
      <c r="I1539" s="7">
        <v>15814</v>
      </c>
    </row>
    <row r="1540" spans="1:9" ht="15.75" x14ac:dyDescent="0.25">
      <c r="A1540" s="8">
        <v>313041376</v>
      </c>
      <c r="B1540" s="8" t="s">
        <v>1808</v>
      </c>
      <c r="C1540" s="7">
        <v>248</v>
      </c>
      <c r="D1540" s="5">
        <v>13.3</v>
      </c>
      <c r="E1540" s="6" t="s">
        <v>273</v>
      </c>
      <c r="F1540" s="5">
        <v>9.1</v>
      </c>
      <c r="G1540" s="5">
        <v>6.7</v>
      </c>
      <c r="H1540" s="5">
        <v>11.5</v>
      </c>
      <c r="I1540" s="7">
        <v>2727</v>
      </c>
    </row>
    <row r="1541" spans="1:9" ht="15.75" x14ac:dyDescent="0.25">
      <c r="A1541" s="8">
        <v>313051377</v>
      </c>
      <c r="B1541" s="8" t="s">
        <v>1809</v>
      </c>
      <c r="C1541" s="7">
        <v>686</v>
      </c>
      <c r="D1541" s="5">
        <v>11.9</v>
      </c>
      <c r="E1541" s="6" t="s">
        <v>273</v>
      </c>
      <c r="F1541" s="5">
        <v>10.1</v>
      </c>
      <c r="G1541" s="5">
        <v>7.7</v>
      </c>
      <c r="H1541" s="5">
        <v>12.4</v>
      </c>
      <c r="I1541" s="7">
        <v>6802</v>
      </c>
    </row>
    <row r="1542" spans="1:9" ht="15.75" x14ac:dyDescent="0.25">
      <c r="A1542" s="8">
        <v>313051378</v>
      </c>
      <c r="B1542" s="8" t="s">
        <v>1810</v>
      </c>
      <c r="C1542" s="7">
        <v>1037</v>
      </c>
      <c r="D1542" s="5">
        <v>11.6</v>
      </c>
      <c r="E1542" s="6" t="s">
        <v>273</v>
      </c>
      <c r="F1542" s="5">
        <v>10.3</v>
      </c>
      <c r="G1542" s="5">
        <v>7.9</v>
      </c>
      <c r="H1542" s="5">
        <v>12.6</v>
      </c>
      <c r="I1542" s="7">
        <v>10104</v>
      </c>
    </row>
    <row r="1543" spans="1:9" ht="15.75" x14ac:dyDescent="0.25">
      <c r="A1543" s="8">
        <v>313051379</v>
      </c>
      <c r="B1543" s="8" t="s">
        <v>1811</v>
      </c>
      <c r="C1543" s="7">
        <v>897</v>
      </c>
      <c r="D1543" s="5">
        <v>11.7</v>
      </c>
      <c r="E1543" s="6" t="s">
        <v>273</v>
      </c>
      <c r="F1543" s="5">
        <v>10.3</v>
      </c>
      <c r="G1543" s="5">
        <v>7.9</v>
      </c>
      <c r="H1543" s="5">
        <v>12.6</v>
      </c>
      <c r="I1543" s="7">
        <v>8733</v>
      </c>
    </row>
    <row r="1544" spans="1:9" ht="15.75" x14ac:dyDescent="0.25">
      <c r="A1544" s="8">
        <v>313051380</v>
      </c>
      <c r="B1544" s="8" t="s">
        <v>1812</v>
      </c>
      <c r="C1544" s="7">
        <v>1413</v>
      </c>
      <c r="D1544" s="5">
        <v>11.7</v>
      </c>
      <c r="E1544" s="6" t="s">
        <v>273</v>
      </c>
      <c r="F1544" s="5">
        <v>10.6</v>
      </c>
      <c r="G1544" s="5">
        <v>8.1999999999999993</v>
      </c>
      <c r="H1544" s="5">
        <v>13.1</v>
      </c>
      <c r="I1544" s="7">
        <v>13291</v>
      </c>
    </row>
    <row r="1545" spans="1:9" ht="15.75" x14ac:dyDescent="0.25">
      <c r="A1545" s="8">
        <v>313051574</v>
      </c>
      <c r="B1545" s="8" t="s">
        <v>1813</v>
      </c>
      <c r="C1545" s="7">
        <v>14</v>
      </c>
      <c r="D1545" s="5">
        <v>27.2</v>
      </c>
      <c r="E1545" s="6" t="s">
        <v>290</v>
      </c>
      <c r="F1545" s="5">
        <v>9.3000000000000007</v>
      </c>
      <c r="G1545" s="5">
        <v>4.3</v>
      </c>
      <c r="H1545" s="5">
        <v>14.2</v>
      </c>
      <c r="I1545" s="7">
        <v>151</v>
      </c>
    </row>
    <row r="1546" spans="1:9" ht="15.75" x14ac:dyDescent="0.25">
      <c r="A1546" s="8">
        <v>313051575</v>
      </c>
      <c r="B1546" s="8" t="s">
        <v>1814</v>
      </c>
      <c r="C1546" s="7">
        <v>1109</v>
      </c>
      <c r="D1546" s="5">
        <v>11.7</v>
      </c>
      <c r="E1546" s="6" t="s">
        <v>273</v>
      </c>
      <c r="F1546" s="5">
        <v>8.5</v>
      </c>
      <c r="G1546" s="5">
        <v>6.5</v>
      </c>
      <c r="H1546" s="5">
        <v>10.4</v>
      </c>
      <c r="I1546" s="7">
        <v>13105</v>
      </c>
    </row>
    <row r="1547" spans="1:9" ht="15.75" x14ac:dyDescent="0.25">
      <c r="A1547" s="8">
        <v>314011382</v>
      </c>
      <c r="B1547" s="8" t="s">
        <v>1815</v>
      </c>
      <c r="C1547" s="7">
        <v>1035</v>
      </c>
      <c r="D1547" s="5">
        <v>12</v>
      </c>
      <c r="E1547" s="6" t="s">
        <v>273</v>
      </c>
      <c r="F1547" s="5">
        <v>8.1</v>
      </c>
      <c r="G1547" s="5">
        <v>6.2</v>
      </c>
      <c r="H1547" s="5">
        <v>9.9</v>
      </c>
      <c r="I1547" s="7">
        <v>12856</v>
      </c>
    </row>
    <row r="1548" spans="1:9" ht="15.75" x14ac:dyDescent="0.25">
      <c r="A1548" s="8">
        <v>314011383</v>
      </c>
      <c r="B1548" s="8" t="s">
        <v>1816</v>
      </c>
      <c r="C1548" s="7">
        <v>1301</v>
      </c>
      <c r="D1548" s="5">
        <v>11.9</v>
      </c>
      <c r="E1548" s="6" t="s">
        <v>273</v>
      </c>
      <c r="F1548" s="5">
        <v>8.5</v>
      </c>
      <c r="G1548" s="5">
        <v>6.5</v>
      </c>
      <c r="H1548" s="5">
        <v>10.5</v>
      </c>
      <c r="I1548" s="7">
        <v>15353</v>
      </c>
    </row>
    <row r="1549" spans="1:9" ht="15.75" x14ac:dyDescent="0.25">
      <c r="A1549" s="8">
        <v>314011384</v>
      </c>
      <c r="B1549" s="8" t="s">
        <v>1817</v>
      </c>
      <c r="C1549" s="7">
        <v>669</v>
      </c>
      <c r="D1549" s="5">
        <v>12.3</v>
      </c>
      <c r="E1549" s="6" t="s">
        <v>273</v>
      </c>
      <c r="F1549" s="5">
        <v>9</v>
      </c>
      <c r="G1549" s="5">
        <v>6.8</v>
      </c>
      <c r="H1549" s="5">
        <v>11.2</v>
      </c>
      <c r="I1549" s="7">
        <v>7431</v>
      </c>
    </row>
    <row r="1550" spans="1:9" ht="15.75" x14ac:dyDescent="0.25">
      <c r="A1550" s="8">
        <v>314011385</v>
      </c>
      <c r="B1550" s="8" t="s">
        <v>1818</v>
      </c>
      <c r="C1550" s="7">
        <v>468</v>
      </c>
      <c r="D1550" s="5">
        <v>12.5</v>
      </c>
      <c r="E1550" s="6" t="s">
        <v>273</v>
      </c>
      <c r="F1550" s="5">
        <v>7.8</v>
      </c>
      <c r="G1550" s="5">
        <v>5.9</v>
      </c>
      <c r="H1550" s="5">
        <v>9.6999999999999993</v>
      </c>
      <c r="I1550" s="7">
        <v>5998</v>
      </c>
    </row>
    <row r="1551" spans="1:9" ht="15.75" x14ac:dyDescent="0.25">
      <c r="A1551" s="8">
        <v>314011386</v>
      </c>
      <c r="B1551" s="8" t="s">
        <v>1819</v>
      </c>
      <c r="C1551" s="7">
        <v>1583</v>
      </c>
      <c r="D1551" s="5">
        <v>11.9</v>
      </c>
      <c r="E1551" s="6" t="s">
        <v>273</v>
      </c>
      <c r="F1551" s="5">
        <v>8.1999999999999993</v>
      </c>
      <c r="G1551" s="5">
        <v>6.3</v>
      </c>
      <c r="H1551" s="5">
        <v>10.1</v>
      </c>
      <c r="I1551" s="7">
        <v>19357</v>
      </c>
    </row>
    <row r="1552" spans="1:9" ht="15.75" x14ac:dyDescent="0.25">
      <c r="A1552" s="8">
        <v>314011387</v>
      </c>
      <c r="B1552" s="8" t="s">
        <v>1820</v>
      </c>
      <c r="C1552" s="7">
        <v>742</v>
      </c>
      <c r="D1552" s="5">
        <v>12.3</v>
      </c>
      <c r="E1552" s="6" t="s">
        <v>273</v>
      </c>
      <c r="F1552" s="5">
        <v>7.5</v>
      </c>
      <c r="G1552" s="5">
        <v>5.7</v>
      </c>
      <c r="H1552" s="5">
        <v>9.3000000000000007</v>
      </c>
      <c r="I1552" s="7">
        <v>9886</v>
      </c>
    </row>
    <row r="1553" spans="1:9" ht="15.75" x14ac:dyDescent="0.25">
      <c r="A1553" s="8">
        <v>314021389</v>
      </c>
      <c r="B1553" s="8" t="s">
        <v>1821</v>
      </c>
      <c r="C1553" s="7">
        <v>1580</v>
      </c>
      <c r="D1553" s="5">
        <v>12.1</v>
      </c>
      <c r="E1553" s="6" t="s">
        <v>273</v>
      </c>
      <c r="F1553" s="5">
        <v>8.6999999999999993</v>
      </c>
      <c r="G1553" s="5">
        <v>6.6</v>
      </c>
      <c r="H1553" s="5">
        <v>10.7</v>
      </c>
      <c r="I1553" s="7">
        <v>18191</v>
      </c>
    </row>
    <row r="1554" spans="1:9" ht="15.75" x14ac:dyDescent="0.25">
      <c r="A1554" s="8">
        <v>314021576</v>
      </c>
      <c r="B1554" s="8" t="s">
        <v>1822</v>
      </c>
      <c r="C1554" s="7">
        <v>484</v>
      </c>
      <c r="D1554" s="5">
        <v>12.6</v>
      </c>
      <c r="E1554" s="6" t="s">
        <v>273</v>
      </c>
      <c r="F1554" s="5">
        <v>11.4</v>
      </c>
      <c r="G1554" s="5">
        <v>8.6</v>
      </c>
      <c r="H1554" s="5">
        <v>14.2</v>
      </c>
      <c r="I1554" s="7">
        <v>4251</v>
      </c>
    </row>
    <row r="1555" spans="1:9" ht="15.75" x14ac:dyDescent="0.25">
      <c r="A1555" s="8">
        <v>314021577</v>
      </c>
      <c r="B1555" s="8" t="s">
        <v>1823</v>
      </c>
      <c r="C1555" s="7">
        <v>2044</v>
      </c>
      <c r="D1555" s="5">
        <v>12.1</v>
      </c>
      <c r="E1555" s="6" t="s">
        <v>273</v>
      </c>
      <c r="F1555" s="5">
        <v>11.8</v>
      </c>
      <c r="G1555" s="5">
        <v>9</v>
      </c>
      <c r="H1555" s="5">
        <v>14.6</v>
      </c>
      <c r="I1555" s="7">
        <v>17366</v>
      </c>
    </row>
    <row r="1556" spans="1:9" ht="15.75" x14ac:dyDescent="0.25">
      <c r="A1556" s="8">
        <v>314021578</v>
      </c>
      <c r="B1556" s="8" t="s">
        <v>1824</v>
      </c>
      <c r="C1556" s="7">
        <v>888</v>
      </c>
      <c r="D1556" s="5">
        <v>12.4</v>
      </c>
      <c r="E1556" s="6" t="s">
        <v>273</v>
      </c>
      <c r="F1556" s="5">
        <v>7.8</v>
      </c>
      <c r="G1556" s="5">
        <v>5.9</v>
      </c>
      <c r="H1556" s="5">
        <v>9.6999999999999993</v>
      </c>
      <c r="I1556" s="7">
        <v>11337</v>
      </c>
    </row>
    <row r="1557" spans="1:9" ht="15.75" x14ac:dyDescent="0.25">
      <c r="A1557" s="8">
        <v>314021579</v>
      </c>
      <c r="B1557" s="8" t="s">
        <v>1825</v>
      </c>
      <c r="C1557" s="7">
        <v>1470</v>
      </c>
      <c r="D1557" s="5">
        <v>12.1</v>
      </c>
      <c r="E1557" s="6" t="s">
        <v>273</v>
      </c>
      <c r="F1557" s="5">
        <v>8.5</v>
      </c>
      <c r="G1557" s="5">
        <v>6.5</v>
      </c>
      <c r="H1557" s="5">
        <v>10.5</v>
      </c>
      <c r="I1557" s="7">
        <v>17353</v>
      </c>
    </row>
    <row r="1558" spans="1:9" ht="15.75" x14ac:dyDescent="0.25">
      <c r="A1558" s="8">
        <v>314031391</v>
      </c>
      <c r="B1558" s="8" t="s">
        <v>1826</v>
      </c>
      <c r="C1558" s="7">
        <v>847</v>
      </c>
      <c r="D1558" s="5">
        <v>12.1</v>
      </c>
      <c r="E1558" s="6" t="s">
        <v>273</v>
      </c>
      <c r="F1558" s="5">
        <v>10.7</v>
      </c>
      <c r="G1558" s="5">
        <v>8.1</v>
      </c>
      <c r="H1558" s="5">
        <v>13.2</v>
      </c>
      <c r="I1558" s="7">
        <v>7934</v>
      </c>
    </row>
    <row r="1559" spans="1:9" ht="15.75" x14ac:dyDescent="0.25">
      <c r="A1559" s="8">
        <v>314031392</v>
      </c>
      <c r="B1559" s="8" t="s">
        <v>1827</v>
      </c>
      <c r="C1559" s="7">
        <v>585</v>
      </c>
      <c r="D1559" s="5">
        <v>12</v>
      </c>
      <c r="E1559" s="6" t="s">
        <v>273</v>
      </c>
      <c r="F1559" s="5">
        <v>10.4</v>
      </c>
      <c r="G1559" s="5">
        <v>7.9</v>
      </c>
      <c r="H1559" s="5">
        <v>12.8</v>
      </c>
      <c r="I1559" s="7">
        <v>5640</v>
      </c>
    </row>
    <row r="1560" spans="1:9" ht="15.75" x14ac:dyDescent="0.25">
      <c r="A1560" s="8">
        <v>314031393</v>
      </c>
      <c r="B1560" s="8" t="s">
        <v>1828</v>
      </c>
      <c r="C1560" s="7">
        <v>704</v>
      </c>
      <c r="D1560" s="5">
        <v>12</v>
      </c>
      <c r="E1560" s="6" t="s">
        <v>273</v>
      </c>
      <c r="F1560" s="5">
        <v>10.3</v>
      </c>
      <c r="G1560" s="5">
        <v>7.9</v>
      </c>
      <c r="H1560" s="5">
        <v>12.7</v>
      </c>
      <c r="I1560" s="7">
        <v>6830</v>
      </c>
    </row>
    <row r="1561" spans="1:9" ht="15.75" x14ac:dyDescent="0.25">
      <c r="A1561" s="8">
        <v>314031394</v>
      </c>
      <c r="B1561" s="8" t="s">
        <v>1829</v>
      </c>
      <c r="C1561" s="7">
        <v>1113</v>
      </c>
      <c r="D1561" s="5">
        <v>11.8</v>
      </c>
      <c r="E1561" s="6" t="s">
        <v>273</v>
      </c>
      <c r="F1561" s="5">
        <v>10</v>
      </c>
      <c r="G1561" s="5">
        <v>7.7</v>
      </c>
      <c r="H1561" s="5">
        <v>12.3</v>
      </c>
      <c r="I1561" s="7">
        <v>11176</v>
      </c>
    </row>
    <row r="1562" spans="1:9" ht="15.75" x14ac:dyDescent="0.25">
      <c r="A1562" s="8">
        <v>315011400</v>
      </c>
      <c r="B1562" s="8" t="s">
        <v>1830</v>
      </c>
      <c r="C1562" s="7">
        <v>300</v>
      </c>
      <c r="D1562" s="5">
        <v>12.8</v>
      </c>
      <c r="E1562" s="6" t="s">
        <v>273</v>
      </c>
      <c r="F1562" s="5">
        <v>7.4</v>
      </c>
      <c r="G1562" s="5">
        <v>5.5</v>
      </c>
      <c r="H1562" s="5">
        <v>9.1999999999999993</v>
      </c>
      <c r="I1562" s="7">
        <v>4060</v>
      </c>
    </row>
    <row r="1563" spans="1:9" ht="15.75" x14ac:dyDescent="0.25">
      <c r="A1563" s="8">
        <v>315021405</v>
      </c>
      <c r="B1563" s="8" t="s">
        <v>1831</v>
      </c>
      <c r="C1563" s="7">
        <v>1179</v>
      </c>
      <c r="D1563" s="5">
        <v>11.8</v>
      </c>
      <c r="E1563" s="6" t="s">
        <v>273</v>
      </c>
      <c r="F1563" s="5">
        <v>8.8000000000000007</v>
      </c>
      <c r="G1563" s="5">
        <v>6.8</v>
      </c>
      <c r="H1563" s="5">
        <v>10.9</v>
      </c>
      <c r="I1563" s="7">
        <v>13330</v>
      </c>
    </row>
    <row r="1564" spans="1:9" ht="15.75" x14ac:dyDescent="0.25">
      <c r="A1564" s="8">
        <v>316011413</v>
      </c>
      <c r="B1564" s="8" t="s">
        <v>1832</v>
      </c>
      <c r="C1564" s="7">
        <v>1065</v>
      </c>
      <c r="D1564" s="5">
        <v>11.8</v>
      </c>
      <c r="E1564" s="6" t="s">
        <v>273</v>
      </c>
      <c r="F1564" s="5">
        <v>7.4</v>
      </c>
      <c r="G1564" s="5">
        <v>5.7</v>
      </c>
      <c r="H1564" s="5">
        <v>9.1</v>
      </c>
      <c r="I1564" s="7">
        <v>14385</v>
      </c>
    </row>
    <row r="1565" spans="1:9" ht="15.75" x14ac:dyDescent="0.25">
      <c r="A1565" s="8">
        <v>316011414</v>
      </c>
      <c r="B1565" s="8" t="s">
        <v>1833</v>
      </c>
      <c r="C1565" s="7">
        <v>1043</v>
      </c>
      <c r="D1565" s="5">
        <v>11.8</v>
      </c>
      <c r="E1565" s="6" t="s">
        <v>273</v>
      </c>
      <c r="F1565" s="5">
        <v>7.5</v>
      </c>
      <c r="G1565" s="5">
        <v>5.8</v>
      </c>
      <c r="H1565" s="5">
        <v>9.1999999999999993</v>
      </c>
      <c r="I1565" s="7">
        <v>13893</v>
      </c>
    </row>
    <row r="1566" spans="1:9" ht="15.75" x14ac:dyDescent="0.25">
      <c r="A1566" s="8">
        <v>316011415</v>
      </c>
      <c r="B1566" s="8" t="s">
        <v>1834</v>
      </c>
      <c r="C1566" s="7">
        <v>767</v>
      </c>
      <c r="D1566" s="5">
        <v>11.8</v>
      </c>
      <c r="E1566" s="6" t="s">
        <v>273</v>
      </c>
      <c r="F1566" s="5">
        <v>8.4</v>
      </c>
      <c r="G1566" s="5">
        <v>6.5</v>
      </c>
      <c r="H1566" s="5">
        <v>10.4</v>
      </c>
      <c r="I1566" s="7">
        <v>9117</v>
      </c>
    </row>
    <row r="1567" spans="1:9" ht="15.75" x14ac:dyDescent="0.25">
      <c r="A1567" s="8">
        <v>316011416</v>
      </c>
      <c r="B1567" s="8" t="s">
        <v>1835</v>
      </c>
      <c r="C1567" s="7">
        <v>699</v>
      </c>
      <c r="D1567" s="5">
        <v>11.9</v>
      </c>
      <c r="E1567" s="6" t="s">
        <v>273</v>
      </c>
      <c r="F1567" s="5">
        <v>8.1999999999999993</v>
      </c>
      <c r="G1567" s="5">
        <v>6.3</v>
      </c>
      <c r="H1567" s="5">
        <v>10.199999999999999</v>
      </c>
      <c r="I1567" s="7">
        <v>8485</v>
      </c>
    </row>
    <row r="1568" spans="1:9" ht="15.75" x14ac:dyDescent="0.25">
      <c r="A1568" s="8">
        <v>316021417</v>
      </c>
      <c r="B1568" s="8" t="s">
        <v>1836</v>
      </c>
      <c r="C1568" s="7">
        <v>643</v>
      </c>
      <c r="D1568" s="5">
        <v>12.4</v>
      </c>
      <c r="E1568" s="6" t="s">
        <v>273</v>
      </c>
      <c r="F1568" s="5">
        <v>8.1999999999999993</v>
      </c>
      <c r="G1568" s="5">
        <v>6.2</v>
      </c>
      <c r="H1568" s="5">
        <v>10.199999999999999</v>
      </c>
      <c r="I1568" s="7">
        <v>7815</v>
      </c>
    </row>
    <row r="1569" spans="1:9" ht="15.75" x14ac:dyDescent="0.25">
      <c r="A1569" s="8">
        <v>316021418</v>
      </c>
      <c r="B1569" s="8" t="s">
        <v>1837</v>
      </c>
      <c r="C1569" s="7">
        <v>423</v>
      </c>
      <c r="D1569" s="5">
        <v>12.8</v>
      </c>
      <c r="E1569" s="6" t="s">
        <v>273</v>
      </c>
      <c r="F1569" s="5">
        <v>7.5</v>
      </c>
      <c r="G1569" s="5">
        <v>5.6</v>
      </c>
      <c r="H1569" s="5">
        <v>9.4</v>
      </c>
      <c r="I1569" s="7">
        <v>5629</v>
      </c>
    </row>
    <row r="1570" spans="1:9" ht="15.75" x14ac:dyDescent="0.25">
      <c r="A1570" s="8">
        <v>316021419</v>
      </c>
      <c r="B1570" s="8" t="s">
        <v>1838</v>
      </c>
      <c r="C1570" s="7">
        <v>470</v>
      </c>
      <c r="D1570" s="5">
        <v>12.7</v>
      </c>
      <c r="E1570" s="6" t="s">
        <v>273</v>
      </c>
      <c r="F1570" s="5">
        <v>8.1</v>
      </c>
      <c r="G1570" s="5">
        <v>6.1</v>
      </c>
      <c r="H1570" s="5">
        <v>10.1</v>
      </c>
      <c r="I1570" s="7">
        <v>5818</v>
      </c>
    </row>
    <row r="1571" spans="1:9" ht="15.75" x14ac:dyDescent="0.25">
      <c r="A1571" s="8">
        <v>316021421</v>
      </c>
      <c r="B1571" s="8" t="s">
        <v>1839</v>
      </c>
      <c r="C1571" s="7">
        <v>877</v>
      </c>
      <c r="D1571" s="5">
        <v>12.3</v>
      </c>
      <c r="E1571" s="6" t="s">
        <v>273</v>
      </c>
      <c r="F1571" s="5">
        <v>8</v>
      </c>
      <c r="G1571" s="5">
        <v>6</v>
      </c>
      <c r="H1571" s="5">
        <v>9.9</v>
      </c>
      <c r="I1571" s="7">
        <v>11008</v>
      </c>
    </row>
    <row r="1572" spans="1:9" ht="15.75" x14ac:dyDescent="0.25">
      <c r="A1572" s="8">
        <v>316021422</v>
      </c>
      <c r="B1572" s="8" t="s">
        <v>1840</v>
      </c>
      <c r="C1572" s="7">
        <v>534</v>
      </c>
      <c r="D1572" s="5">
        <v>12.5</v>
      </c>
      <c r="E1572" s="6" t="s">
        <v>273</v>
      </c>
      <c r="F1572" s="5">
        <v>8.3000000000000007</v>
      </c>
      <c r="G1572" s="5">
        <v>6.3</v>
      </c>
      <c r="H1572" s="5">
        <v>10.4</v>
      </c>
      <c r="I1572" s="7">
        <v>6423</v>
      </c>
    </row>
    <row r="1573" spans="1:9" ht="15.75" x14ac:dyDescent="0.25">
      <c r="A1573" s="8">
        <v>316021423</v>
      </c>
      <c r="B1573" s="8" t="s">
        <v>1841</v>
      </c>
      <c r="C1573" s="7">
        <v>646</v>
      </c>
      <c r="D1573" s="5">
        <v>12.4</v>
      </c>
      <c r="E1573" s="6" t="s">
        <v>273</v>
      </c>
      <c r="F1573" s="5">
        <v>7.7</v>
      </c>
      <c r="G1573" s="5">
        <v>5.8</v>
      </c>
      <c r="H1573" s="5">
        <v>9.6</v>
      </c>
      <c r="I1573" s="7">
        <v>8356</v>
      </c>
    </row>
    <row r="1574" spans="1:9" ht="15.75" x14ac:dyDescent="0.25">
      <c r="A1574" s="8">
        <v>316021424</v>
      </c>
      <c r="B1574" s="8" t="s">
        <v>1842</v>
      </c>
      <c r="C1574" s="7">
        <v>759</v>
      </c>
      <c r="D1574" s="5">
        <v>12.3</v>
      </c>
      <c r="E1574" s="6" t="s">
        <v>273</v>
      </c>
      <c r="F1574" s="5">
        <v>8.6</v>
      </c>
      <c r="G1574" s="5">
        <v>6.5</v>
      </c>
      <c r="H1574" s="5">
        <v>10.7</v>
      </c>
      <c r="I1574" s="7">
        <v>8821</v>
      </c>
    </row>
    <row r="1575" spans="1:9" ht="15.75" x14ac:dyDescent="0.25">
      <c r="A1575" s="8">
        <v>316021580</v>
      </c>
      <c r="B1575" s="8" t="s">
        <v>1843</v>
      </c>
      <c r="C1575" s="7">
        <v>1073</v>
      </c>
      <c r="D1575" s="5">
        <v>12.2</v>
      </c>
      <c r="E1575" s="6" t="s">
        <v>273</v>
      </c>
      <c r="F1575" s="5">
        <v>8.3000000000000007</v>
      </c>
      <c r="G1575" s="5">
        <v>6.3</v>
      </c>
      <c r="H1575" s="5">
        <v>10.3</v>
      </c>
      <c r="I1575" s="7">
        <v>12945</v>
      </c>
    </row>
    <row r="1576" spans="1:9" ht="15.75" x14ac:dyDescent="0.25">
      <c r="A1576" s="8">
        <v>316021581</v>
      </c>
      <c r="B1576" s="8" t="s">
        <v>1844</v>
      </c>
      <c r="C1576" s="7">
        <v>937</v>
      </c>
      <c r="D1576" s="5">
        <v>12.2</v>
      </c>
      <c r="E1576" s="6" t="s">
        <v>273</v>
      </c>
      <c r="F1576" s="5">
        <v>8.5</v>
      </c>
      <c r="G1576" s="5">
        <v>6.5</v>
      </c>
      <c r="H1576" s="5">
        <v>10.5</v>
      </c>
      <c r="I1576" s="7">
        <v>11024</v>
      </c>
    </row>
    <row r="1577" spans="1:9" ht="15.75" x14ac:dyDescent="0.25">
      <c r="A1577" s="8">
        <v>316031425</v>
      </c>
      <c r="B1577" s="8" t="s">
        <v>1845</v>
      </c>
      <c r="C1577" s="7">
        <v>1000</v>
      </c>
      <c r="D1577" s="5">
        <v>12</v>
      </c>
      <c r="E1577" s="6" t="s">
        <v>273</v>
      </c>
      <c r="F1577" s="5">
        <v>7.7</v>
      </c>
      <c r="G1577" s="5">
        <v>5.9</v>
      </c>
      <c r="H1577" s="5">
        <v>9.6</v>
      </c>
      <c r="I1577" s="7">
        <v>12919</v>
      </c>
    </row>
    <row r="1578" spans="1:9" ht="15.75" x14ac:dyDescent="0.25">
      <c r="A1578" s="8">
        <v>316031426</v>
      </c>
      <c r="B1578" s="8" t="s">
        <v>1846</v>
      </c>
      <c r="C1578" s="7">
        <v>782</v>
      </c>
      <c r="D1578" s="5">
        <v>12.1</v>
      </c>
      <c r="E1578" s="6" t="s">
        <v>273</v>
      </c>
      <c r="F1578" s="5">
        <v>7.9</v>
      </c>
      <c r="G1578" s="5">
        <v>6</v>
      </c>
      <c r="H1578" s="5">
        <v>9.8000000000000007</v>
      </c>
      <c r="I1578" s="7">
        <v>9879</v>
      </c>
    </row>
    <row r="1579" spans="1:9" ht="15.75" x14ac:dyDescent="0.25">
      <c r="A1579" s="8">
        <v>316031427</v>
      </c>
      <c r="B1579" s="8" t="s">
        <v>1847</v>
      </c>
      <c r="C1579" s="7">
        <v>1567</v>
      </c>
      <c r="D1579" s="5">
        <v>11.8</v>
      </c>
      <c r="E1579" s="6" t="s">
        <v>273</v>
      </c>
      <c r="F1579" s="5">
        <v>7.9</v>
      </c>
      <c r="G1579" s="5">
        <v>6.1</v>
      </c>
      <c r="H1579" s="5">
        <v>9.8000000000000007</v>
      </c>
      <c r="I1579" s="7">
        <v>19738</v>
      </c>
    </row>
    <row r="1580" spans="1:9" ht="15.75" x14ac:dyDescent="0.25">
      <c r="A1580" s="8">
        <v>316031428</v>
      </c>
      <c r="B1580" s="8" t="s">
        <v>1848</v>
      </c>
      <c r="C1580" s="7">
        <v>760</v>
      </c>
      <c r="D1580" s="5">
        <v>12.4</v>
      </c>
      <c r="E1580" s="6" t="s">
        <v>273</v>
      </c>
      <c r="F1580" s="5">
        <v>7.3</v>
      </c>
      <c r="G1580" s="5">
        <v>5.5</v>
      </c>
      <c r="H1580" s="5">
        <v>9</v>
      </c>
      <c r="I1580" s="7">
        <v>10463</v>
      </c>
    </row>
    <row r="1581" spans="1:9" ht="15.75" x14ac:dyDescent="0.25">
      <c r="A1581" s="8">
        <v>316051434</v>
      </c>
      <c r="B1581" s="8" t="s">
        <v>1849</v>
      </c>
      <c r="C1581" s="7">
        <v>274</v>
      </c>
      <c r="D1581" s="5">
        <v>13.5</v>
      </c>
      <c r="E1581" s="6" t="s">
        <v>273</v>
      </c>
      <c r="F1581" s="5">
        <v>6.7</v>
      </c>
      <c r="G1581" s="5">
        <v>4.9000000000000004</v>
      </c>
      <c r="H1581" s="5">
        <v>8.4</v>
      </c>
      <c r="I1581" s="7">
        <v>4117</v>
      </c>
    </row>
    <row r="1582" spans="1:9" ht="15.75" x14ac:dyDescent="0.25">
      <c r="A1582" s="8">
        <v>316051435</v>
      </c>
      <c r="B1582" s="8" t="s">
        <v>1850</v>
      </c>
      <c r="C1582" s="7">
        <v>507</v>
      </c>
      <c r="D1582" s="5">
        <v>12.8</v>
      </c>
      <c r="E1582" s="6" t="s">
        <v>273</v>
      </c>
      <c r="F1582" s="5">
        <v>6.6</v>
      </c>
      <c r="G1582" s="5">
        <v>5</v>
      </c>
      <c r="H1582" s="5">
        <v>8.3000000000000007</v>
      </c>
      <c r="I1582" s="7">
        <v>7644</v>
      </c>
    </row>
    <row r="1583" spans="1:9" ht="15.75" x14ac:dyDescent="0.25">
      <c r="A1583" s="8">
        <v>316051437</v>
      </c>
      <c r="B1583" s="8" t="s">
        <v>1851</v>
      </c>
      <c r="C1583" s="7">
        <v>367</v>
      </c>
      <c r="D1583" s="5">
        <v>13.5</v>
      </c>
      <c r="E1583" s="6" t="s">
        <v>273</v>
      </c>
      <c r="F1583" s="5">
        <v>6.4</v>
      </c>
      <c r="G1583" s="5">
        <v>4.7</v>
      </c>
      <c r="H1583" s="5">
        <v>8.1</v>
      </c>
      <c r="I1583" s="7">
        <v>5723</v>
      </c>
    </row>
    <row r="1584" spans="1:9" ht="15.75" x14ac:dyDescent="0.25">
      <c r="A1584" s="8">
        <v>316051438</v>
      </c>
      <c r="B1584" s="8" t="s">
        <v>1852</v>
      </c>
      <c r="C1584" s="7">
        <v>681</v>
      </c>
      <c r="D1584" s="5">
        <v>12.3</v>
      </c>
      <c r="E1584" s="6" t="s">
        <v>273</v>
      </c>
      <c r="F1584" s="5">
        <v>8.1999999999999993</v>
      </c>
      <c r="G1584" s="5">
        <v>6.2</v>
      </c>
      <c r="H1584" s="5">
        <v>10.1</v>
      </c>
      <c r="I1584" s="7">
        <v>8337</v>
      </c>
    </row>
    <row r="1585" spans="1:9" ht="15.75" x14ac:dyDescent="0.25">
      <c r="A1585" s="8">
        <v>316051543</v>
      </c>
      <c r="B1585" s="8" t="s">
        <v>1853</v>
      </c>
      <c r="C1585" s="7">
        <v>223</v>
      </c>
      <c r="D1585" s="5">
        <v>13.8</v>
      </c>
      <c r="E1585" s="6" t="s">
        <v>273</v>
      </c>
      <c r="F1585" s="5">
        <v>6.7</v>
      </c>
      <c r="G1585" s="5">
        <v>4.9000000000000004</v>
      </c>
      <c r="H1585" s="5">
        <v>8.5</v>
      </c>
      <c r="I1585" s="7">
        <v>3344</v>
      </c>
    </row>
    <row r="1586" spans="1:9" ht="15.75" x14ac:dyDescent="0.25">
      <c r="A1586" s="8">
        <v>316051544</v>
      </c>
      <c r="B1586" s="8" t="s">
        <v>1854</v>
      </c>
      <c r="C1586" s="7">
        <v>641</v>
      </c>
      <c r="D1586" s="5">
        <v>12.3</v>
      </c>
      <c r="E1586" s="6" t="s">
        <v>273</v>
      </c>
      <c r="F1586" s="5">
        <v>8</v>
      </c>
      <c r="G1586" s="5">
        <v>6.1</v>
      </c>
      <c r="H1586" s="5">
        <v>9.9</v>
      </c>
      <c r="I1586" s="7">
        <v>8035</v>
      </c>
    </row>
    <row r="1587" spans="1:9" ht="15.75" x14ac:dyDescent="0.25">
      <c r="A1587" s="8">
        <v>316061439</v>
      </c>
      <c r="B1587" s="8" t="s">
        <v>1855</v>
      </c>
      <c r="C1587" s="7">
        <v>695</v>
      </c>
      <c r="D1587" s="5">
        <v>12.1</v>
      </c>
      <c r="E1587" s="6" t="s">
        <v>273</v>
      </c>
      <c r="F1587" s="5">
        <v>9.4</v>
      </c>
      <c r="G1587" s="5">
        <v>7.1</v>
      </c>
      <c r="H1587" s="5">
        <v>11.6</v>
      </c>
      <c r="I1587" s="7">
        <v>7419</v>
      </c>
    </row>
    <row r="1588" spans="1:9" ht="15.75" x14ac:dyDescent="0.25">
      <c r="A1588" s="8">
        <v>316061440</v>
      </c>
      <c r="B1588" s="8" t="s">
        <v>1856</v>
      </c>
      <c r="C1588" s="7">
        <v>606</v>
      </c>
      <c r="D1588" s="5">
        <v>12.2</v>
      </c>
      <c r="E1588" s="6" t="s">
        <v>273</v>
      </c>
      <c r="F1588" s="5">
        <v>8</v>
      </c>
      <c r="G1588" s="5">
        <v>6.1</v>
      </c>
      <c r="H1588" s="5">
        <v>9.9</v>
      </c>
      <c r="I1588" s="7">
        <v>7610</v>
      </c>
    </row>
    <row r="1589" spans="1:9" ht="15.75" x14ac:dyDescent="0.25">
      <c r="A1589" s="8">
        <v>316061441</v>
      </c>
      <c r="B1589" s="8" t="s">
        <v>1857</v>
      </c>
      <c r="C1589" s="7">
        <v>480</v>
      </c>
      <c r="D1589" s="5">
        <v>12.5</v>
      </c>
      <c r="E1589" s="6" t="s">
        <v>273</v>
      </c>
      <c r="F1589" s="5">
        <v>9.1</v>
      </c>
      <c r="G1589" s="5">
        <v>6.9</v>
      </c>
      <c r="H1589" s="5">
        <v>11.4</v>
      </c>
      <c r="I1589" s="7">
        <v>5262</v>
      </c>
    </row>
    <row r="1590" spans="1:9" ht="15.75" x14ac:dyDescent="0.25">
      <c r="A1590" s="8">
        <v>316061442</v>
      </c>
      <c r="B1590" s="8" t="s">
        <v>1858</v>
      </c>
      <c r="C1590" s="7">
        <v>1102</v>
      </c>
      <c r="D1590" s="5">
        <v>11.9</v>
      </c>
      <c r="E1590" s="6" t="s">
        <v>273</v>
      </c>
      <c r="F1590" s="5">
        <v>8.1999999999999993</v>
      </c>
      <c r="G1590" s="5">
        <v>6.3</v>
      </c>
      <c r="H1590" s="5">
        <v>10.199999999999999</v>
      </c>
      <c r="I1590" s="7">
        <v>13378</v>
      </c>
    </row>
    <row r="1591" spans="1:9" ht="15.75" x14ac:dyDescent="0.25">
      <c r="A1591" s="8">
        <v>316061443</v>
      </c>
      <c r="B1591" s="8" t="s">
        <v>1859</v>
      </c>
      <c r="C1591" s="7">
        <v>449</v>
      </c>
      <c r="D1591" s="5">
        <v>12.4</v>
      </c>
      <c r="E1591" s="6" t="s">
        <v>273</v>
      </c>
      <c r="F1591" s="5">
        <v>7.9</v>
      </c>
      <c r="G1591" s="5">
        <v>5.9</v>
      </c>
      <c r="H1591" s="5">
        <v>9.8000000000000007</v>
      </c>
      <c r="I1591" s="7">
        <v>5714</v>
      </c>
    </row>
    <row r="1592" spans="1:9" ht="15.75" x14ac:dyDescent="0.25">
      <c r="A1592" s="8">
        <v>316061444</v>
      </c>
      <c r="B1592" s="8" t="s">
        <v>1860</v>
      </c>
      <c r="C1592" s="7">
        <v>773</v>
      </c>
      <c r="D1592" s="5">
        <v>12</v>
      </c>
      <c r="E1592" s="6" t="s">
        <v>273</v>
      </c>
      <c r="F1592" s="5">
        <v>8.1</v>
      </c>
      <c r="G1592" s="5">
        <v>6.2</v>
      </c>
      <c r="H1592" s="5">
        <v>10</v>
      </c>
      <c r="I1592" s="7">
        <v>9542</v>
      </c>
    </row>
    <row r="1593" spans="1:9" ht="15.75" x14ac:dyDescent="0.25">
      <c r="A1593" s="8">
        <v>316071545</v>
      </c>
      <c r="B1593" s="8" t="s">
        <v>1861</v>
      </c>
      <c r="C1593" s="7">
        <v>711</v>
      </c>
      <c r="D1593" s="5">
        <v>12</v>
      </c>
      <c r="E1593" s="6" t="s">
        <v>273</v>
      </c>
      <c r="F1593" s="5">
        <v>8.3000000000000007</v>
      </c>
      <c r="G1593" s="5">
        <v>6.4</v>
      </c>
      <c r="H1593" s="5">
        <v>10.3</v>
      </c>
      <c r="I1593" s="7">
        <v>8520</v>
      </c>
    </row>
    <row r="1594" spans="1:9" ht="15.75" x14ac:dyDescent="0.25">
      <c r="A1594" s="8">
        <v>316071546</v>
      </c>
      <c r="B1594" s="8" t="s">
        <v>1862</v>
      </c>
      <c r="C1594" s="7">
        <v>298</v>
      </c>
      <c r="D1594" s="5">
        <v>12.8</v>
      </c>
      <c r="E1594" s="6" t="s">
        <v>273</v>
      </c>
      <c r="F1594" s="5">
        <v>8.5</v>
      </c>
      <c r="G1594" s="5">
        <v>6.3</v>
      </c>
      <c r="H1594" s="5">
        <v>10.6</v>
      </c>
      <c r="I1594" s="7">
        <v>3518</v>
      </c>
    </row>
    <row r="1595" spans="1:9" ht="15.75" x14ac:dyDescent="0.25">
      <c r="A1595" s="8">
        <v>316071547</v>
      </c>
      <c r="B1595" s="8" t="s">
        <v>1863</v>
      </c>
      <c r="C1595" s="7">
        <v>861</v>
      </c>
      <c r="D1595" s="5">
        <v>11.9</v>
      </c>
      <c r="E1595" s="6" t="s">
        <v>273</v>
      </c>
      <c r="F1595" s="5">
        <v>8.6</v>
      </c>
      <c r="G1595" s="5">
        <v>6.6</v>
      </c>
      <c r="H1595" s="5">
        <v>10.6</v>
      </c>
      <c r="I1595" s="7">
        <v>9995</v>
      </c>
    </row>
    <row r="1596" spans="1:9" ht="15.75" x14ac:dyDescent="0.25">
      <c r="A1596" s="8">
        <v>316071548</v>
      </c>
      <c r="B1596" s="8" t="s">
        <v>1864</v>
      </c>
      <c r="C1596" s="7">
        <v>1749</v>
      </c>
      <c r="D1596" s="5">
        <v>11.7</v>
      </c>
      <c r="E1596" s="6" t="s">
        <v>273</v>
      </c>
      <c r="F1596" s="5">
        <v>9.8000000000000007</v>
      </c>
      <c r="G1596" s="5">
        <v>7.5</v>
      </c>
      <c r="H1596" s="5">
        <v>12</v>
      </c>
      <c r="I1596" s="7">
        <v>17901</v>
      </c>
    </row>
    <row r="1597" spans="1:9" ht="15.75" x14ac:dyDescent="0.25">
      <c r="A1597" s="8">
        <v>316081549</v>
      </c>
      <c r="B1597" s="8" t="s">
        <v>1865</v>
      </c>
      <c r="C1597" s="7">
        <v>1581</v>
      </c>
      <c r="D1597" s="5">
        <v>11.6</v>
      </c>
      <c r="E1597" s="6" t="s">
        <v>273</v>
      </c>
      <c r="F1597" s="5">
        <v>7.9</v>
      </c>
      <c r="G1597" s="5">
        <v>6.1</v>
      </c>
      <c r="H1597" s="5">
        <v>9.6999999999999993</v>
      </c>
      <c r="I1597" s="7">
        <v>19962</v>
      </c>
    </row>
    <row r="1598" spans="1:9" ht="15.75" x14ac:dyDescent="0.25">
      <c r="A1598" s="8">
        <v>317011445</v>
      </c>
      <c r="B1598" s="8" t="s">
        <v>1866</v>
      </c>
      <c r="C1598" s="7">
        <v>525</v>
      </c>
      <c r="D1598" s="5">
        <v>12.6</v>
      </c>
      <c r="E1598" s="6" t="s">
        <v>273</v>
      </c>
      <c r="F1598" s="5">
        <v>8.6</v>
      </c>
      <c r="G1598" s="5">
        <v>6.5</v>
      </c>
      <c r="H1598" s="5">
        <v>10.8</v>
      </c>
      <c r="I1598" s="7">
        <v>6079</v>
      </c>
    </row>
    <row r="1599" spans="1:9" ht="15.75" x14ac:dyDescent="0.25">
      <c r="A1599" s="8">
        <v>317011446</v>
      </c>
      <c r="B1599" s="8" t="s">
        <v>1867</v>
      </c>
      <c r="C1599" s="7">
        <v>852</v>
      </c>
      <c r="D1599" s="5">
        <v>12.4</v>
      </c>
      <c r="E1599" s="6" t="s">
        <v>273</v>
      </c>
      <c r="F1599" s="5">
        <v>8</v>
      </c>
      <c r="G1599" s="5">
        <v>6</v>
      </c>
      <c r="H1599" s="5">
        <v>9.9</v>
      </c>
      <c r="I1599" s="7">
        <v>10713</v>
      </c>
    </row>
    <row r="1600" spans="1:9" ht="15.75" x14ac:dyDescent="0.25">
      <c r="A1600" s="8">
        <v>317011447</v>
      </c>
      <c r="B1600" s="8" t="s">
        <v>1868</v>
      </c>
      <c r="C1600" s="7">
        <v>815</v>
      </c>
      <c r="D1600" s="5">
        <v>12.2</v>
      </c>
      <c r="E1600" s="6" t="s">
        <v>273</v>
      </c>
      <c r="F1600" s="5">
        <v>9.6999999999999993</v>
      </c>
      <c r="G1600" s="5">
        <v>7.4</v>
      </c>
      <c r="H1600" s="5">
        <v>12</v>
      </c>
      <c r="I1600" s="7">
        <v>8411</v>
      </c>
    </row>
    <row r="1601" spans="1:9" ht="15.75" x14ac:dyDescent="0.25">
      <c r="A1601" s="8">
        <v>317011448</v>
      </c>
      <c r="B1601" s="8" t="s">
        <v>1869</v>
      </c>
      <c r="C1601" s="7">
        <v>516</v>
      </c>
      <c r="D1601" s="5">
        <v>12.5</v>
      </c>
      <c r="E1601" s="6" t="s">
        <v>273</v>
      </c>
      <c r="F1601" s="5">
        <v>8.3000000000000007</v>
      </c>
      <c r="G1601" s="5">
        <v>6.2</v>
      </c>
      <c r="H1601" s="5">
        <v>10.3</v>
      </c>
      <c r="I1601" s="7">
        <v>6254</v>
      </c>
    </row>
    <row r="1602" spans="1:9" ht="15.75" x14ac:dyDescent="0.25">
      <c r="A1602" s="8">
        <v>317011449</v>
      </c>
      <c r="B1602" s="8" t="s">
        <v>1870</v>
      </c>
      <c r="C1602" s="7">
        <v>466</v>
      </c>
      <c r="D1602" s="5">
        <v>12.8</v>
      </c>
      <c r="E1602" s="6" t="s">
        <v>273</v>
      </c>
      <c r="F1602" s="5">
        <v>8.9</v>
      </c>
      <c r="G1602" s="5">
        <v>6.6</v>
      </c>
      <c r="H1602" s="5">
        <v>11.1</v>
      </c>
      <c r="I1602" s="7">
        <v>5248</v>
      </c>
    </row>
    <row r="1603" spans="1:9" ht="15.75" x14ac:dyDescent="0.25">
      <c r="A1603" s="8">
        <v>317011450</v>
      </c>
      <c r="B1603" s="8" t="s">
        <v>1871</v>
      </c>
      <c r="C1603" s="7">
        <v>951</v>
      </c>
      <c r="D1603" s="5">
        <v>12.3</v>
      </c>
      <c r="E1603" s="6" t="s">
        <v>273</v>
      </c>
      <c r="F1603" s="5">
        <v>8.1999999999999993</v>
      </c>
      <c r="G1603" s="5">
        <v>6.2</v>
      </c>
      <c r="H1603" s="5">
        <v>10.1</v>
      </c>
      <c r="I1603" s="7">
        <v>11653</v>
      </c>
    </row>
    <row r="1604" spans="1:9" ht="15.75" x14ac:dyDescent="0.25">
      <c r="A1604" s="8">
        <v>317011451</v>
      </c>
      <c r="B1604" s="8" t="s">
        <v>1872</v>
      </c>
      <c r="C1604" s="7">
        <v>835</v>
      </c>
      <c r="D1604" s="5">
        <v>12.4</v>
      </c>
      <c r="E1604" s="6" t="s">
        <v>273</v>
      </c>
      <c r="F1604" s="5">
        <v>8.8000000000000007</v>
      </c>
      <c r="G1604" s="5">
        <v>6.7</v>
      </c>
      <c r="H1604" s="5">
        <v>10.9</v>
      </c>
      <c r="I1604" s="7">
        <v>9483</v>
      </c>
    </row>
    <row r="1605" spans="1:9" ht="15.75" x14ac:dyDescent="0.25">
      <c r="A1605" s="8">
        <v>317011452</v>
      </c>
      <c r="B1605" s="8" t="s">
        <v>1873</v>
      </c>
      <c r="C1605" s="7">
        <v>421</v>
      </c>
      <c r="D1605" s="5">
        <v>12.9</v>
      </c>
      <c r="E1605" s="6" t="s">
        <v>273</v>
      </c>
      <c r="F1605" s="5">
        <v>7.4</v>
      </c>
      <c r="G1605" s="5">
        <v>5.5</v>
      </c>
      <c r="H1605" s="5">
        <v>9.1999999999999993</v>
      </c>
      <c r="I1605" s="7">
        <v>5705</v>
      </c>
    </row>
    <row r="1606" spans="1:9" ht="15.75" x14ac:dyDescent="0.25">
      <c r="A1606" s="8">
        <v>317011453</v>
      </c>
      <c r="B1606" s="8" t="s">
        <v>1874</v>
      </c>
      <c r="C1606" s="7">
        <v>798</v>
      </c>
      <c r="D1606" s="5">
        <v>12.2</v>
      </c>
      <c r="E1606" s="6" t="s">
        <v>273</v>
      </c>
      <c r="F1606" s="5">
        <v>10.1</v>
      </c>
      <c r="G1606" s="5">
        <v>7.7</v>
      </c>
      <c r="H1606" s="5">
        <v>12.5</v>
      </c>
      <c r="I1606" s="7">
        <v>7928</v>
      </c>
    </row>
    <row r="1607" spans="1:9" ht="15.75" x14ac:dyDescent="0.25">
      <c r="A1607" s="8">
        <v>317011454</v>
      </c>
      <c r="B1607" s="8" t="s">
        <v>1875</v>
      </c>
      <c r="C1607" s="7">
        <v>496</v>
      </c>
      <c r="D1607" s="5">
        <v>12.5</v>
      </c>
      <c r="E1607" s="6" t="s">
        <v>273</v>
      </c>
      <c r="F1607" s="5">
        <v>10.199999999999999</v>
      </c>
      <c r="G1607" s="5">
        <v>7.7</v>
      </c>
      <c r="H1607" s="5">
        <v>12.7</v>
      </c>
      <c r="I1607" s="7">
        <v>4872</v>
      </c>
    </row>
    <row r="1608" spans="1:9" ht="15.75" x14ac:dyDescent="0.25">
      <c r="A1608" s="8">
        <v>317011455</v>
      </c>
      <c r="B1608" s="8" t="s">
        <v>1876</v>
      </c>
      <c r="C1608" s="7">
        <v>514</v>
      </c>
      <c r="D1608" s="5">
        <v>12.7</v>
      </c>
      <c r="E1608" s="6" t="s">
        <v>273</v>
      </c>
      <c r="F1608" s="5">
        <v>7.8</v>
      </c>
      <c r="G1608" s="5">
        <v>5.8</v>
      </c>
      <c r="H1608" s="5">
        <v>9.6999999999999993</v>
      </c>
      <c r="I1608" s="7">
        <v>6632</v>
      </c>
    </row>
    <row r="1609" spans="1:9" ht="15.75" x14ac:dyDescent="0.25">
      <c r="A1609" s="8">
        <v>317011456</v>
      </c>
      <c r="B1609" s="8" t="s">
        <v>1877</v>
      </c>
      <c r="C1609" s="7">
        <v>969</v>
      </c>
      <c r="D1609" s="5">
        <v>12.2</v>
      </c>
      <c r="E1609" s="6" t="s">
        <v>273</v>
      </c>
      <c r="F1609" s="5">
        <v>8.9</v>
      </c>
      <c r="G1609" s="5">
        <v>6.8</v>
      </c>
      <c r="H1609" s="5">
        <v>11.1</v>
      </c>
      <c r="I1609" s="7">
        <v>10830</v>
      </c>
    </row>
    <row r="1610" spans="1:9" ht="15.75" x14ac:dyDescent="0.25">
      <c r="A1610" s="8">
        <v>317011457</v>
      </c>
      <c r="B1610" s="8" t="s">
        <v>1878</v>
      </c>
      <c r="C1610" s="7">
        <v>632</v>
      </c>
      <c r="D1610" s="5">
        <v>12.5</v>
      </c>
      <c r="E1610" s="6" t="s">
        <v>273</v>
      </c>
      <c r="F1610" s="5">
        <v>8.1</v>
      </c>
      <c r="G1610" s="5">
        <v>6.1</v>
      </c>
      <c r="H1610" s="5">
        <v>10</v>
      </c>
      <c r="I1610" s="7">
        <v>7842</v>
      </c>
    </row>
    <row r="1611" spans="1:9" ht="15.75" x14ac:dyDescent="0.25">
      <c r="A1611" s="8">
        <v>317011458</v>
      </c>
      <c r="B1611" s="8" t="s">
        <v>1879</v>
      </c>
      <c r="C1611" s="7">
        <v>1054</v>
      </c>
      <c r="D1611" s="5">
        <v>12.3</v>
      </c>
      <c r="E1611" s="6" t="s">
        <v>273</v>
      </c>
      <c r="F1611" s="5">
        <v>8.5</v>
      </c>
      <c r="G1611" s="5">
        <v>6.4</v>
      </c>
      <c r="H1611" s="5">
        <v>10.5</v>
      </c>
      <c r="I1611" s="7">
        <v>12461</v>
      </c>
    </row>
    <row r="1612" spans="1:9" ht="15.75" x14ac:dyDescent="0.25">
      <c r="A1612" s="8">
        <v>317011459</v>
      </c>
      <c r="B1612" s="8" t="s">
        <v>1880</v>
      </c>
      <c r="C1612" s="7">
        <v>1203</v>
      </c>
      <c r="D1612" s="5">
        <v>12.1</v>
      </c>
      <c r="E1612" s="6" t="s">
        <v>273</v>
      </c>
      <c r="F1612" s="5">
        <v>10.7</v>
      </c>
      <c r="G1612" s="5">
        <v>8.1999999999999993</v>
      </c>
      <c r="H1612" s="5">
        <v>13.3</v>
      </c>
      <c r="I1612" s="7">
        <v>11209</v>
      </c>
    </row>
    <row r="1613" spans="1:9" ht="15.75" x14ac:dyDescent="0.25">
      <c r="A1613" s="8">
        <v>318011460</v>
      </c>
      <c r="B1613" s="8" t="s">
        <v>1881</v>
      </c>
      <c r="C1613" s="7">
        <v>550</v>
      </c>
      <c r="D1613" s="5">
        <v>12</v>
      </c>
      <c r="E1613" s="6" t="s">
        <v>273</v>
      </c>
      <c r="F1613" s="5">
        <v>8</v>
      </c>
      <c r="G1613" s="5">
        <v>6.1</v>
      </c>
      <c r="H1613" s="5">
        <v>9.9</v>
      </c>
      <c r="I1613" s="7">
        <v>6851</v>
      </c>
    </row>
    <row r="1614" spans="1:9" ht="15.75" x14ac:dyDescent="0.25">
      <c r="A1614" s="8">
        <v>318011461</v>
      </c>
      <c r="B1614" s="8" t="s">
        <v>1882</v>
      </c>
      <c r="C1614" s="7">
        <v>475</v>
      </c>
      <c r="D1614" s="5">
        <v>12.1</v>
      </c>
      <c r="E1614" s="6" t="s">
        <v>273</v>
      </c>
      <c r="F1614" s="5">
        <v>7.8</v>
      </c>
      <c r="G1614" s="5">
        <v>5.9</v>
      </c>
      <c r="H1614" s="5">
        <v>9.6</v>
      </c>
      <c r="I1614" s="7">
        <v>6097</v>
      </c>
    </row>
    <row r="1615" spans="1:9" ht="15.75" x14ac:dyDescent="0.25">
      <c r="A1615" s="8">
        <v>318011462</v>
      </c>
      <c r="B1615" s="8" t="s">
        <v>1883</v>
      </c>
      <c r="C1615" s="7">
        <v>551</v>
      </c>
      <c r="D1615" s="5">
        <v>11.8</v>
      </c>
      <c r="E1615" s="6" t="s">
        <v>273</v>
      </c>
      <c r="F1615" s="5">
        <v>9.4</v>
      </c>
      <c r="G1615" s="5">
        <v>7.3</v>
      </c>
      <c r="H1615" s="5">
        <v>11.6</v>
      </c>
      <c r="I1615" s="7">
        <v>5831</v>
      </c>
    </row>
    <row r="1616" spans="1:9" ht="15.75" x14ac:dyDescent="0.25">
      <c r="A1616" s="8">
        <v>318011463</v>
      </c>
      <c r="B1616" s="8" t="s">
        <v>1884</v>
      </c>
      <c r="C1616" s="7">
        <v>220</v>
      </c>
      <c r="D1616" s="5">
        <v>13.2</v>
      </c>
      <c r="E1616" s="6" t="s">
        <v>273</v>
      </c>
      <c r="F1616" s="5">
        <v>7.6</v>
      </c>
      <c r="G1616" s="5">
        <v>5.6</v>
      </c>
      <c r="H1616" s="5">
        <v>9.5</v>
      </c>
      <c r="I1616" s="7">
        <v>2910</v>
      </c>
    </row>
    <row r="1617" spans="1:9" ht="15.75" x14ac:dyDescent="0.25">
      <c r="A1617" s="8">
        <v>318011464</v>
      </c>
      <c r="B1617" s="8" t="s">
        <v>1885</v>
      </c>
      <c r="C1617" s="7">
        <v>304</v>
      </c>
      <c r="D1617" s="5">
        <v>12.4</v>
      </c>
      <c r="E1617" s="6" t="s">
        <v>273</v>
      </c>
      <c r="F1617" s="5">
        <v>8.8000000000000007</v>
      </c>
      <c r="G1617" s="5">
        <v>6.7</v>
      </c>
      <c r="H1617" s="5">
        <v>11</v>
      </c>
      <c r="I1617" s="7">
        <v>3441</v>
      </c>
    </row>
    <row r="1618" spans="1:9" ht="15.75" x14ac:dyDescent="0.25">
      <c r="A1618" s="8">
        <v>318011465</v>
      </c>
      <c r="B1618" s="8" t="s">
        <v>1886</v>
      </c>
      <c r="C1618" s="7">
        <v>396</v>
      </c>
      <c r="D1618" s="5">
        <v>12.4</v>
      </c>
      <c r="E1618" s="6" t="s">
        <v>273</v>
      </c>
      <c r="F1618" s="5">
        <v>7.5</v>
      </c>
      <c r="G1618" s="5">
        <v>5.7</v>
      </c>
      <c r="H1618" s="5">
        <v>9.3000000000000007</v>
      </c>
      <c r="I1618" s="7">
        <v>5283</v>
      </c>
    </row>
    <row r="1619" spans="1:9" ht="15.75" x14ac:dyDescent="0.25">
      <c r="A1619" s="8">
        <v>318021467</v>
      </c>
      <c r="B1619" s="8" t="s">
        <v>1887</v>
      </c>
      <c r="C1619" s="7">
        <v>333</v>
      </c>
      <c r="D1619" s="5">
        <v>13</v>
      </c>
      <c r="E1619" s="6" t="s">
        <v>273</v>
      </c>
      <c r="F1619" s="5">
        <v>9.1</v>
      </c>
      <c r="G1619" s="5">
        <v>6.8</v>
      </c>
      <c r="H1619" s="5">
        <v>11.4</v>
      </c>
      <c r="I1619" s="7">
        <v>3658</v>
      </c>
    </row>
    <row r="1620" spans="1:9" ht="15.75" x14ac:dyDescent="0.25">
      <c r="A1620" s="8">
        <v>318021468</v>
      </c>
      <c r="B1620" s="8" t="s">
        <v>1888</v>
      </c>
      <c r="C1620" s="7">
        <v>517</v>
      </c>
      <c r="D1620" s="5">
        <v>12.8</v>
      </c>
      <c r="E1620" s="6" t="s">
        <v>273</v>
      </c>
      <c r="F1620" s="5">
        <v>7.9</v>
      </c>
      <c r="G1620" s="5">
        <v>6</v>
      </c>
      <c r="H1620" s="5">
        <v>9.9</v>
      </c>
      <c r="I1620" s="7">
        <v>6505</v>
      </c>
    </row>
    <row r="1621" spans="1:9" ht="15.75" x14ac:dyDescent="0.25">
      <c r="A1621" s="8">
        <v>318021469</v>
      </c>
      <c r="B1621" s="8" t="s">
        <v>1889</v>
      </c>
      <c r="C1621" s="7">
        <v>180</v>
      </c>
      <c r="D1621" s="5">
        <v>14.1</v>
      </c>
      <c r="E1621" s="6" t="s">
        <v>273</v>
      </c>
      <c r="F1621" s="5">
        <v>7.5</v>
      </c>
      <c r="G1621" s="5">
        <v>5.4</v>
      </c>
      <c r="H1621" s="5">
        <v>9.5</v>
      </c>
      <c r="I1621" s="7">
        <v>2410</v>
      </c>
    </row>
    <row r="1622" spans="1:9" ht="15.75" x14ac:dyDescent="0.25">
      <c r="A1622" s="8">
        <v>318021470</v>
      </c>
      <c r="B1622" s="8" t="s">
        <v>1890</v>
      </c>
      <c r="C1622" s="7">
        <v>545</v>
      </c>
      <c r="D1622" s="5">
        <v>12.8</v>
      </c>
      <c r="E1622" s="6" t="s">
        <v>273</v>
      </c>
      <c r="F1622" s="5">
        <v>7.8</v>
      </c>
      <c r="G1622" s="5">
        <v>5.9</v>
      </c>
      <c r="H1622" s="5">
        <v>9.8000000000000007</v>
      </c>
      <c r="I1622" s="7">
        <v>6962</v>
      </c>
    </row>
    <row r="1623" spans="1:9" ht="15.75" x14ac:dyDescent="0.25">
      <c r="A1623" s="8">
        <v>318021471</v>
      </c>
      <c r="B1623" s="8" t="s">
        <v>1891</v>
      </c>
      <c r="C1623" s="7">
        <v>924</v>
      </c>
      <c r="D1623" s="5">
        <v>12.4</v>
      </c>
      <c r="E1623" s="6" t="s">
        <v>273</v>
      </c>
      <c r="F1623" s="5">
        <v>11</v>
      </c>
      <c r="G1623" s="5">
        <v>8.3000000000000007</v>
      </c>
      <c r="H1623" s="5">
        <v>13.7</v>
      </c>
      <c r="I1623" s="7">
        <v>8411</v>
      </c>
    </row>
    <row r="1624" spans="1:9" ht="15.75" x14ac:dyDescent="0.25">
      <c r="A1624" s="8">
        <v>318021472</v>
      </c>
      <c r="B1624" s="8" t="s">
        <v>1892</v>
      </c>
      <c r="C1624" s="7">
        <v>447</v>
      </c>
      <c r="D1624" s="5">
        <v>12.9</v>
      </c>
      <c r="E1624" s="6" t="s">
        <v>273</v>
      </c>
      <c r="F1624" s="5">
        <v>9.5</v>
      </c>
      <c r="G1624" s="5">
        <v>7.1</v>
      </c>
      <c r="H1624" s="5">
        <v>11.9</v>
      </c>
      <c r="I1624" s="7">
        <v>4713</v>
      </c>
    </row>
    <row r="1625" spans="1:9" ht="15.75" x14ac:dyDescent="0.25">
      <c r="A1625" s="8">
        <v>318021474</v>
      </c>
      <c r="B1625" s="8" t="s">
        <v>1893</v>
      </c>
      <c r="C1625" s="7">
        <v>427</v>
      </c>
      <c r="D1625" s="5">
        <v>13.3</v>
      </c>
      <c r="E1625" s="6" t="s">
        <v>273</v>
      </c>
      <c r="F1625" s="5">
        <v>7.4</v>
      </c>
      <c r="G1625" s="5">
        <v>5.5</v>
      </c>
      <c r="H1625" s="5">
        <v>9.4</v>
      </c>
      <c r="I1625" s="7">
        <v>5751</v>
      </c>
    </row>
    <row r="1626" spans="1:9" ht="15.75" x14ac:dyDescent="0.25">
      <c r="A1626" s="8">
        <v>318021475</v>
      </c>
      <c r="B1626" s="8" t="s">
        <v>1894</v>
      </c>
      <c r="C1626" s="7">
        <v>481</v>
      </c>
      <c r="D1626" s="5">
        <v>12.6</v>
      </c>
      <c r="E1626" s="6" t="s">
        <v>273</v>
      </c>
      <c r="F1626" s="5">
        <v>9.1</v>
      </c>
      <c r="G1626" s="5">
        <v>6.9</v>
      </c>
      <c r="H1626" s="5">
        <v>11.4</v>
      </c>
      <c r="I1626" s="7">
        <v>5259</v>
      </c>
    </row>
    <row r="1627" spans="1:9" ht="15.75" x14ac:dyDescent="0.25">
      <c r="A1627" s="8">
        <v>318021476</v>
      </c>
      <c r="B1627" s="8" t="s">
        <v>1895</v>
      </c>
      <c r="C1627" s="7">
        <v>602</v>
      </c>
      <c r="D1627" s="5">
        <v>12.6</v>
      </c>
      <c r="E1627" s="6" t="s">
        <v>273</v>
      </c>
      <c r="F1627" s="5">
        <v>10.199999999999999</v>
      </c>
      <c r="G1627" s="5">
        <v>7.7</v>
      </c>
      <c r="H1627" s="5">
        <v>12.7</v>
      </c>
      <c r="I1627" s="7">
        <v>5918</v>
      </c>
    </row>
    <row r="1628" spans="1:9" ht="15.75" x14ac:dyDescent="0.25">
      <c r="A1628" s="8">
        <v>318021477</v>
      </c>
      <c r="B1628" s="8" t="s">
        <v>1896</v>
      </c>
      <c r="C1628" s="7">
        <v>338</v>
      </c>
      <c r="D1628" s="5">
        <v>13.2</v>
      </c>
      <c r="E1628" s="6" t="s">
        <v>273</v>
      </c>
      <c r="F1628" s="5">
        <v>10.9</v>
      </c>
      <c r="G1628" s="5">
        <v>8.1</v>
      </c>
      <c r="H1628" s="5">
        <v>13.8</v>
      </c>
      <c r="I1628" s="7">
        <v>3092</v>
      </c>
    </row>
    <row r="1629" spans="1:9" ht="15.75" x14ac:dyDescent="0.25">
      <c r="A1629" s="8">
        <v>318021478</v>
      </c>
      <c r="B1629" s="8" t="s">
        <v>1897</v>
      </c>
      <c r="C1629" s="7">
        <v>365</v>
      </c>
      <c r="D1629" s="5">
        <v>13</v>
      </c>
      <c r="E1629" s="6" t="s">
        <v>273</v>
      </c>
      <c r="F1629" s="5">
        <v>8.1999999999999993</v>
      </c>
      <c r="G1629" s="5">
        <v>6.1</v>
      </c>
      <c r="H1629" s="5">
        <v>10.3</v>
      </c>
      <c r="I1629" s="7">
        <v>4434</v>
      </c>
    </row>
    <row r="1630" spans="1:9" ht="15.75" x14ac:dyDescent="0.25">
      <c r="A1630" s="8">
        <v>318021479</v>
      </c>
      <c r="B1630" s="8" t="s">
        <v>1898</v>
      </c>
      <c r="C1630" s="7">
        <v>325</v>
      </c>
      <c r="D1630" s="5">
        <v>13.1</v>
      </c>
      <c r="E1630" s="6" t="s">
        <v>273</v>
      </c>
      <c r="F1630" s="5">
        <v>8.6</v>
      </c>
      <c r="G1630" s="5">
        <v>6.4</v>
      </c>
      <c r="H1630" s="5">
        <v>10.8</v>
      </c>
      <c r="I1630" s="7">
        <v>3774</v>
      </c>
    </row>
    <row r="1631" spans="1:9" ht="15.75" x14ac:dyDescent="0.25">
      <c r="A1631" s="8">
        <v>318021480</v>
      </c>
      <c r="B1631" s="8" t="s">
        <v>1899</v>
      </c>
      <c r="C1631" s="7">
        <v>947</v>
      </c>
      <c r="D1631" s="5">
        <v>12.5</v>
      </c>
      <c r="E1631" s="6" t="s">
        <v>273</v>
      </c>
      <c r="F1631" s="5">
        <v>11.6</v>
      </c>
      <c r="G1631" s="5">
        <v>8.6999999999999993</v>
      </c>
      <c r="H1631" s="5">
        <v>14.5</v>
      </c>
      <c r="I1631" s="7">
        <v>8164</v>
      </c>
    </row>
    <row r="1632" spans="1:9" ht="15.75" x14ac:dyDescent="0.25">
      <c r="A1632" s="8">
        <v>318021481</v>
      </c>
      <c r="B1632" s="8" t="s">
        <v>1900</v>
      </c>
      <c r="C1632" s="7">
        <v>640</v>
      </c>
      <c r="D1632" s="5">
        <v>12.6</v>
      </c>
      <c r="E1632" s="6" t="s">
        <v>273</v>
      </c>
      <c r="F1632" s="5">
        <v>10.9</v>
      </c>
      <c r="G1632" s="5">
        <v>8.1999999999999993</v>
      </c>
      <c r="H1632" s="5">
        <v>13.6</v>
      </c>
      <c r="I1632" s="7">
        <v>5868</v>
      </c>
    </row>
    <row r="1633" spans="1:9" ht="15.75" x14ac:dyDescent="0.25">
      <c r="A1633" s="8">
        <v>318021482</v>
      </c>
      <c r="B1633" s="8" t="s">
        <v>1901</v>
      </c>
      <c r="C1633" s="7">
        <v>1087</v>
      </c>
      <c r="D1633" s="5">
        <v>12.4</v>
      </c>
      <c r="E1633" s="6" t="s">
        <v>273</v>
      </c>
      <c r="F1633" s="5">
        <v>9.4</v>
      </c>
      <c r="G1633" s="5">
        <v>7.1</v>
      </c>
      <c r="H1633" s="5">
        <v>11.6</v>
      </c>
      <c r="I1633" s="7">
        <v>11599</v>
      </c>
    </row>
    <row r="1634" spans="1:9" ht="15.75" x14ac:dyDescent="0.25">
      <c r="A1634" s="8">
        <v>318021483</v>
      </c>
      <c r="B1634" s="8" t="s">
        <v>1902</v>
      </c>
      <c r="C1634" s="7">
        <v>156</v>
      </c>
      <c r="D1634" s="5">
        <v>14.5</v>
      </c>
      <c r="E1634" s="6" t="s">
        <v>273</v>
      </c>
      <c r="F1634" s="5">
        <v>7.6</v>
      </c>
      <c r="G1634" s="5">
        <v>5.4</v>
      </c>
      <c r="H1634" s="5">
        <v>9.6999999999999993</v>
      </c>
      <c r="I1634" s="7">
        <v>2058</v>
      </c>
    </row>
    <row r="1635" spans="1:9" ht="15.75" x14ac:dyDescent="0.25">
      <c r="A1635" s="8">
        <v>318021484</v>
      </c>
      <c r="B1635" s="8" t="s">
        <v>1903</v>
      </c>
      <c r="C1635" s="7">
        <v>661</v>
      </c>
      <c r="D1635" s="5">
        <v>12.6</v>
      </c>
      <c r="E1635" s="6" t="s">
        <v>273</v>
      </c>
      <c r="F1635" s="5">
        <v>8.5</v>
      </c>
      <c r="G1635" s="5">
        <v>6.4</v>
      </c>
      <c r="H1635" s="5">
        <v>10.6</v>
      </c>
      <c r="I1635" s="7">
        <v>7745</v>
      </c>
    </row>
    <row r="1636" spans="1:9" ht="15.75" x14ac:dyDescent="0.25">
      <c r="A1636" s="8">
        <v>318021485</v>
      </c>
      <c r="B1636" s="8" t="s">
        <v>1904</v>
      </c>
      <c r="C1636" s="7">
        <v>210</v>
      </c>
      <c r="D1636" s="5">
        <v>13.7</v>
      </c>
      <c r="E1636" s="6" t="s">
        <v>273</v>
      </c>
      <c r="F1636" s="5">
        <v>8.1</v>
      </c>
      <c r="G1636" s="5">
        <v>5.9</v>
      </c>
      <c r="H1636" s="5">
        <v>10.3</v>
      </c>
      <c r="I1636" s="7">
        <v>2597</v>
      </c>
    </row>
    <row r="1637" spans="1:9" ht="15.75" x14ac:dyDescent="0.25">
      <c r="A1637" s="8">
        <v>318021486</v>
      </c>
      <c r="B1637" s="8" t="s">
        <v>1905</v>
      </c>
      <c r="C1637" s="7">
        <v>495</v>
      </c>
      <c r="D1637" s="5">
        <v>12.8</v>
      </c>
      <c r="E1637" s="6" t="s">
        <v>273</v>
      </c>
      <c r="F1637" s="5">
        <v>9.3000000000000007</v>
      </c>
      <c r="G1637" s="5">
        <v>7</v>
      </c>
      <c r="H1637" s="5">
        <v>11.7</v>
      </c>
      <c r="I1637" s="7">
        <v>5310</v>
      </c>
    </row>
    <row r="1638" spans="1:9" ht="15.75" x14ac:dyDescent="0.25">
      <c r="A1638" s="8">
        <v>318021487</v>
      </c>
      <c r="B1638" s="8" t="s">
        <v>1906</v>
      </c>
      <c r="C1638" s="7">
        <v>432</v>
      </c>
      <c r="D1638" s="5">
        <v>13.1</v>
      </c>
      <c r="E1638" s="6" t="s">
        <v>273</v>
      </c>
      <c r="F1638" s="5">
        <v>7.4</v>
      </c>
      <c r="G1638" s="5">
        <v>5.5</v>
      </c>
      <c r="H1638" s="5">
        <v>9.3000000000000007</v>
      </c>
      <c r="I1638" s="7">
        <v>5860</v>
      </c>
    </row>
    <row r="1639" spans="1:9" ht="15.75" x14ac:dyDescent="0.25">
      <c r="A1639" s="8">
        <v>318021488</v>
      </c>
      <c r="B1639" s="8" t="s">
        <v>1907</v>
      </c>
      <c r="C1639" s="7">
        <v>375</v>
      </c>
      <c r="D1639" s="5">
        <v>13</v>
      </c>
      <c r="E1639" s="6" t="s">
        <v>273</v>
      </c>
      <c r="F1639" s="5">
        <v>8.5</v>
      </c>
      <c r="G1639" s="5">
        <v>6.4</v>
      </c>
      <c r="H1639" s="5">
        <v>10.7</v>
      </c>
      <c r="I1639" s="7">
        <v>4392</v>
      </c>
    </row>
    <row r="1640" spans="1:9" ht="15.75" x14ac:dyDescent="0.25">
      <c r="A1640" s="8">
        <v>318021489</v>
      </c>
      <c r="B1640" s="8" t="s">
        <v>1908</v>
      </c>
      <c r="C1640" s="7">
        <v>308</v>
      </c>
      <c r="D1640" s="5">
        <v>13.4</v>
      </c>
      <c r="E1640" s="6" t="s">
        <v>273</v>
      </c>
      <c r="F1640" s="5">
        <v>7.7</v>
      </c>
      <c r="G1640" s="5">
        <v>5.7</v>
      </c>
      <c r="H1640" s="5">
        <v>9.6999999999999993</v>
      </c>
      <c r="I1640" s="7">
        <v>4009</v>
      </c>
    </row>
    <row r="1641" spans="1:9" ht="15.75" x14ac:dyDescent="0.25">
      <c r="A1641" s="8">
        <v>318021490</v>
      </c>
      <c r="B1641" s="8" t="s">
        <v>1909</v>
      </c>
      <c r="C1641" s="7">
        <v>508</v>
      </c>
      <c r="D1641" s="5">
        <v>13.4</v>
      </c>
      <c r="E1641" s="6" t="s">
        <v>273</v>
      </c>
      <c r="F1641" s="5">
        <v>6.7</v>
      </c>
      <c r="G1641" s="5">
        <v>5</v>
      </c>
      <c r="H1641" s="5">
        <v>8.5</v>
      </c>
      <c r="I1641" s="7">
        <v>7532</v>
      </c>
    </row>
    <row r="1642" spans="1:9" ht="15.75" x14ac:dyDescent="0.25">
      <c r="A1642" s="8">
        <v>318021491</v>
      </c>
      <c r="B1642" s="8" t="s">
        <v>1910</v>
      </c>
      <c r="C1642" s="7">
        <v>391</v>
      </c>
      <c r="D1642" s="5">
        <v>12.8</v>
      </c>
      <c r="E1642" s="6" t="s">
        <v>273</v>
      </c>
      <c r="F1642" s="5">
        <v>9.9</v>
      </c>
      <c r="G1642" s="5">
        <v>7.4</v>
      </c>
      <c r="H1642" s="5">
        <v>12.4</v>
      </c>
      <c r="I1642" s="7">
        <v>3952</v>
      </c>
    </row>
    <row r="1643" spans="1:9" ht="15.75" x14ac:dyDescent="0.25">
      <c r="A1643" s="8">
        <v>318021582</v>
      </c>
      <c r="B1643" s="8" t="s">
        <v>1911</v>
      </c>
      <c r="C1643" s="7">
        <v>1252</v>
      </c>
      <c r="D1643" s="5">
        <v>12.4</v>
      </c>
      <c r="E1643" s="6" t="s">
        <v>273</v>
      </c>
      <c r="F1643" s="5">
        <v>8.5</v>
      </c>
      <c r="G1643" s="5">
        <v>6.4</v>
      </c>
      <c r="H1643" s="5">
        <v>10.6</v>
      </c>
      <c r="I1643" s="7">
        <v>14721</v>
      </c>
    </row>
    <row r="1644" spans="1:9" ht="15.75" x14ac:dyDescent="0.25">
      <c r="A1644" s="8">
        <v>318021583</v>
      </c>
      <c r="B1644" s="8" t="s">
        <v>1912</v>
      </c>
      <c r="C1644" s="7">
        <v>443</v>
      </c>
      <c r="D1644" s="5">
        <v>12.8</v>
      </c>
      <c r="E1644" s="6" t="s">
        <v>273</v>
      </c>
      <c r="F1644" s="5">
        <v>9.6999999999999993</v>
      </c>
      <c r="G1644" s="5">
        <v>7.3</v>
      </c>
      <c r="H1644" s="5">
        <v>12.1</v>
      </c>
      <c r="I1644" s="7">
        <v>4570</v>
      </c>
    </row>
    <row r="1645" spans="1:9" ht="15.75" x14ac:dyDescent="0.25">
      <c r="A1645" s="8">
        <v>319011492</v>
      </c>
      <c r="B1645" s="8" t="s">
        <v>1913</v>
      </c>
      <c r="C1645" s="7">
        <v>425</v>
      </c>
      <c r="D1645" s="5">
        <v>12.5</v>
      </c>
      <c r="E1645" s="6" t="s">
        <v>273</v>
      </c>
      <c r="F1645" s="5">
        <v>10.199999999999999</v>
      </c>
      <c r="G1645" s="5">
        <v>7.7</v>
      </c>
      <c r="H1645" s="5">
        <v>12.7</v>
      </c>
      <c r="I1645" s="7">
        <v>4160</v>
      </c>
    </row>
    <row r="1646" spans="1:9" ht="15.75" x14ac:dyDescent="0.25">
      <c r="A1646" s="8">
        <v>319011493</v>
      </c>
      <c r="B1646" s="8" t="s">
        <v>1914</v>
      </c>
      <c r="C1646" s="7">
        <v>1481</v>
      </c>
      <c r="D1646" s="5">
        <v>11.8</v>
      </c>
      <c r="E1646" s="6" t="s">
        <v>273</v>
      </c>
      <c r="F1646" s="5">
        <v>9.1999999999999993</v>
      </c>
      <c r="G1646" s="5">
        <v>7.1</v>
      </c>
      <c r="H1646" s="5">
        <v>11.4</v>
      </c>
      <c r="I1646" s="7">
        <v>16049</v>
      </c>
    </row>
    <row r="1647" spans="1:9" ht="15.75" x14ac:dyDescent="0.25">
      <c r="A1647" s="8">
        <v>319011494</v>
      </c>
      <c r="B1647" s="8" t="s">
        <v>1915</v>
      </c>
      <c r="C1647" s="7">
        <v>409</v>
      </c>
      <c r="D1647" s="5">
        <v>12.6</v>
      </c>
      <c r="E1647" s="6" t="s">
        <v>273</v>
      </c>
      <c r="F1647" s="5">
        <v>9.5</v>
      </c>
      <c r="G1647" s="5">
        <v>7.2</v>
      </c>
      <c r="H1647" s="5">
        <v>11.9</v>
      </c>
      <c r="I1647" s="7">
        <v>4286</v>
      </c>
    </row>
    <row r="1648" spans="1:9" ht="15.75" x14ac:dyDescent="0.25">
      <c r="A1648" s="8">
        <v>319011495</v>
      </c>
      <c r="B1648" s="8" t="s">
        <v>1916</v>
      </c>
      <c r="C1648" s="7">
        <v>537</v>
      </c>
      <c r="D1648" s="5">
        <v>12.3</v>
      </c>
      <c r="E1648" s="6" t="s">
        <v>273</v>
      </c>
      <c r="F1648" s="5">
        <v>11</v>
      </c>
      <c r="G1648" s="5">
        <v>8.4</v>
      </c>
      <c r="H1648" s="5">
        <v>13.7</v>
      </c>
      <c r="I1648" s="7">
        <v>4863</v>
      </c>
    </row>
    <row r="1649" spans="1:9" ht="15.75" x14ac:dyDescent="0.25">
      <c r="A1649" s="8">
        <v>319011496</v>
      </c>
      <c r="B1649" s="8" t="s">
        <v>1917</v>
      </c>
      <c r="C1649" s="7">
        <v>414</v>
      </c>
      <c r="D1649" s="5">
        <v>12.4</v>
      </c>
      <c r="E1649" s="6" t="s">
        <v>273</v>
      </c>
      <c r="F1649" s="5">
        <v>9.1999999999999993</v>
      </c>
      <c r="G1649" s="5">
        <v>6.9</v>
      </c>
      <c r="H1649" s="5">
        <v>11.4</v>
      </c>
      <c r="I1649" s="7">
        <v>4509</v>
      </c>
    </row>
    <row r="1650" spans="1:9" ht="15.75" x14ac:dyDescent="0.25">
      <c r="A1650" s="8">
        <v>319011497</v>
      </c>
      <c r="B1650" s="8" t="s">
        <v>1918</v>
      </c>
      <c r="C1650" s="7">
        <v>607</v>
      </c>
      <c r="D1650" s="5">
        <v>12.2</v>
      </c>
      <c r="E1650" s="6" t="s">
        <v>273</v>
      </c>
      <c r="F1650" s="5">
        <v>10</v>
      </c>
      <c r="G1650" s="5">
        <v>7.6</v>
      </c>
      <c r="H1650" s="5">
        <v>12.4</v>
      </c>
      <c r="I1650" s="7">
        <v>6062</v>
      </c>
    </row>
    <row r="1651" spans="1:9" ht="15.75" x14ac:dyDescent="0.25">
      <c r="A1651" s="8">
        <v>319011498</v>
      </c>
      <c r="B1651" s="8" t="s">
        <v>1919</v>
      </c>
      <c r="C1651" s="7">
        <v>769</v>
      </c>
      <c r="D1651" s="5">
        <v>12.1</v>
      </c>
      <c r="E1651" s="6" t="s">
        <v>273</v>
      </c>
      <c r="F1651" s="5">
        <v>10</v>
      </c>
      <c r="G1651" s="5">
        <v>7.6</v>
      </c>
      <c r="H1651" s="5">
        <v>12.3</v>
      </c>
      <c r="I1651" s="7">
        <v>7724</v>
      </c>
    </row>
    <row r="1652" spans="1:9" ht="15.75" x14ac:dyDescent="0.25">
      <c r="A1652" s="8">
        <v>319011499</v>
      </c>
      <c r="B1652" s="8" t="s">
        <v>1920</v>
      </c>
      <c r="C1652" s="7">
        <v>917</v>
      </c>
      <c r="D1652" s="5">
        <v>12</v>
      </c>
      <c r="E1652" s="6" t="s">
        <v>273</v>
      </c>
      <c r="F1652" s="5">
        <v>9.8000000000000007</v>
      </c>
      <c r="G1652" s="5">
        <v>7.5</v>
      </c>
      <c r="H1652" s="5">
        <v>12.1</v>
      </c>
      <c r="I1652" s="7">
        <v>9364</v>
      </c>
    </row>
    <row r="1653" spans="1:9" ht="15.75" x14ac:dyDescent="0.25">
      <c r="A1653" s="8">
        <v>319011500</v>
      </c>
      <c r="B1653" s="8" t="s">
        <v>1921</v>
      </c>
      <c r="C1653" s="7">
        <v>557</v>
      </c>
      <c r="D1653" s="5">
        <v>12.2</v>
      </c>
      <c r="E1653" s="6" t="s">
        <v>273</v>
      </c>
      <c r="F1653" s="5">
        <v>9.8000000000000007</v>
      </c>
      <c r="G1653" s="5">
        <v>7.5</v>
      </c>
      <c r="H1653" s="5">
        <v>12.2</v>
      </c>
      <c r="I1653" s="7">
        <v>5678</v>
      </c>
    </row>
    <row r="1654" spans="1:9" ht="15.75" x14ac:dyDescent="0.25">
      <c r="A1654" s="8">
        <v>319011501</v>
      </c>
      <c r="B1654" s="8" t="s">
        <v>1922</v>
      </c>
      <c r="C1654" s="7">
        <v>528</v>
      </c>
      <c r="D1654" s="5">
        <v>12.4</v>
      </c>
      <c r="E1654" s="6" t="s">
        <v>273</v>
      </c>
      <c r="F1654" s="5">
        <v>11.4</v>
      </c>
      <c r="G1654" s="5">
        <v>8.6999999999999993</v>
      </c>
      <c r="H1654" s="5">
        <v>14.2</v>
      </c>
      <c r="I1654" s="7">
        <v>4616</v>
      </c>
    </row>
    <row r="1655" spans="1:9" ht="15.75" x14ac:dyDescent="0.25">
      <c r="A1655" s="8">
        <v>319011502</v>
      </c>
      <c r="B1655" s="8" t="s">
        <v>1923</v>
      </c>
      <c r="C1655" s="7">
        <v>982</v>
      </c>
      <c r="D1655" s="5">
        <v>12.1</v>
      </c>
      <c r="E1655" s="6" t="s">
        <v>273</v>
      </c>
      <c r="F1655" s="5">
        <v>11.5</v>
      </c>
      <c r="G1655" s="5">
        <v>8.8000000000000007</v>
      </c>
      <c r="H1655" s="5">
        <v>14.2</v>
      </c>
      <c r="I1655" s="7">
        <v>8566</v>
      </c>
    </row>
    <row r="1656" spans="1:9" ht="15.75" x14ac:dyDescent="0.25">
      <c r="A1656" s="8">
        <v>319021503</v>
      </c>
      <c r="B1656" s="8" t="s">
        <v>1924</v>
      </c>
      <c r="C1656" s="7">
        <v>450</v>
      </c>
      <c r="D1656" s="5">
        <v>12</v>
      </c>
      <c r="E1656" s="6" t="s">
        <v>273</v>
      </c>
      <c r="F1656" s="5">
        <v>8.8000000000000007</v>
      </c>
      <c r="G1656" s="5">
        <v>6.7</v>
      </c>
      <c r="H1656" s="5">
        <v>10.8</v>
      </c>
      <c r="I1656" s="7">
        <v>5125</v>
      </c>
    </row>
    <row r="1657" spans="1:9" ht="15.75" x14ac:dyDescent="0.25">
      <c r="A1657" s="8">
        <v>319021504</v>
      </c>
      <c r="B1657" s="8" t="s">
        <v>1925</v>
      </c>
      <c r="C1657" s="7">
        <v>488</v>
      </c>
      <c r="D1657" s="5">
        <v>12.1</v>
      </c>
      <c r="E1657" s="6" t="s">
        <v>273</v>
      </c>
      <c r="F1657" s="5">
        <v>10.8</v>
      </c>
      <c r="G1657" s="5">
        <v>8.3000000000000007</v>
      </c>
      <c r="H1657" s="5">
        <v>13.4</v>
      </c>
      <c r="I1657" s="7">
        <v>4504</v>
      </c>
    </row>
    <row r="1658" spans="1:9" ht="15.75" x14ac:dyDescent="0.25">
      <c r="A1658" s="8">
        <v>319021505</v>
      </c>
      <c r="B1658" s="8" t="s">
        <v>1926</v>
      </c>
      <c r="C1658" s="7">
        <v>799</v>
      </c>
      <c r="D1658" s="5">
        <v>11.7</v>
      </c>
      <c r="E1658" s="6" t="s">
        <v>273</v>
      </c>
      <c r="F1658" s="5">
        <v>9.9</v>
      </c>
      <c r="G1658" s="5">
        <v>7.6</v>
      </c>
      <c r="H1658" s="5">
        <v>12.2</v>
      </c>
      <c r="I1658" s="7">
        <v>8064</v>
      </c>
    </row>
    <row r="1659" spans="1:9" ht="15.75" x14ac:dyDescent="0.25">
      <c r="A1659" s="8">
        <v>319021506</v>
      </c>
      <c r="B1659" s="8" t="s">
        <v>1927</v>
      </c>
      <c r="C1659" s="7">
        <v>880</v>
      </c>
      <c r="D1659" s="5">
        <v>11.4</v>
      </c>
      <c r="E1659" s="6" t="s">
        <v>273</v>
      </c>
      <c r="F1659" s="5">
        <v>11.8</v>
      </c>
      <c r="G1659" s="5">
        <v>9.1</v>
      </c>
      <c r="H1659" s="5">
        <v>14.4</v>
      </c>
      <c r="I1659" s="7">
        <v>7469</v>
      </c>
    </row>
    <row r="1660" spans="1:9" ht="15.75" x14ac:dyDescent="0.25">
      <c r="A1660" s="8">
        <v>319021507</v>
      </c>
      <c r="B1660" s="8" t="s">
        <v>1928</v>
      </c>
      <c r="C1660" s="7">
        <v>286</v>
      </c>
      <c r="D1660" s="5">
        <v>12.6</v>
      </c>
      <c r="E1660" s="6" t="s">
        <v>273</v>
      </c>
      <c r="F1660" s="5">
        <v>8.5</v>
      </c>
      <c r="G1660" s="5">
        <v>6.4</v>
      </c>
      <c r="H1660" s="5">
        <v>10.6</v>
      </c>
      <c r="I1660" s="7">
        <v>3376</v>
      </c>
    </row>
    <row r="1661" spans="1:9" ht="15.75" x14ac:dyDescent="0.25">
      <c r="A1661" s="8">
        <v>319021508</v>
      </c>
      <c r="B1661" s="8" t="s">
        <v>1929</v>
      </c>
      <c r="C1661" s="7">
        <v>257</v>
      </c>
      <c r="D1661" s="5">
        <v>12.5</v>
      </c>
      <c r="E1661" s="6" t="s">
        <v>273</v>
      </c>
      <c r="F1661" s="5">
        <v>8.6999999999999993</v>
      </c>
      <c r="G1661" s="5">
        <v>6.6</v>
      </c>
      <c r="H1661" s="5">
        <v>10.9</v>
      </c>
      <c r="I1661" s="7">
        <v>2950</v>
      </c>
    </row>
    <row r="1662" spans="1:9" ht="15.75" x14ac:dyDescent="0.25">
      <c r="A1662" s="8">
        <v>319021509</v>
      </c>
      <c r="B1662" s="8" t="s">
        <v>1930</v>
      </c>
      <c r="C1662" s="7">
        <v>929</v>
      </c>
      <c r="D1662" s="5">
        <v>11.8</v>
      </c>
      <c r="E1662" s="6" t="s">
        <v>273</v>
      </c>
      <c r="F1662" s="5">
        <v>11</v>
      </c>
      <c r="G1662" s="5">
        <v>8.4</v>
      </c>
      <c r="H1662" s="5">
        <v>13.5</v>
      </c>
      <c r="I1662" s="7">
        <v>8472</v>
      </c>
    </row>
    <row r="1663" spans="1:9" ht="15.75" x14ac:dyDescent="0.25">
      <c r="A1663" s="8">
        <v>319021510</v>
      </c>
      <c r="B1663" s="8" t="s">
        <v>1931</v>
      </c>
      <c r="C1663" s="7">
        <v>1</v>
      </c>
      <c r="D1663" s="5">
        <v>81.3</v>
      </c>
      <c r="E1663" s="6" t="s">
        <v>611</v>
      </c>
      <c r="F1663" s="5">
        <v>14.3</v>
      </c>
      <c r="G1663" s="5">
        <v>0</v>
      </c>
      <c r="H1663" s="5">
        <v>37</v>
      </c>
      <c r="I1663" s="7">
        <v>7</v>
      </c>
    </row>
    <row r="1664" spans="1:9" ht="15.75" x14ac:dyDescent="0.25">
      <c r="A1664" s="8">
        <v>319031511</v>
      </c>
      <c r="B1664" s="8" t="s">
        <v>1932</v>
      </c>
      <c r="C1664" s="7">
        <v>562</v>
      </c>
      <c r="D1664" s="5">
        <v>11.9</v>
      </c>
      <c r="E1664" s="6" t="s">
        <v>273</v>
      </c>
      <c r="F1664" s="5">
        <v>9.5</v>
      </c>
      <c r="G1664" s="5">
        <v>7.3</v>
      </c>
      <c r="H1664" s="5">
        <v>11.7</v>
      </c>
      <c r="I1664" s="7">
        <v>5921</v>
      </c>
    </row>
    <row r="1665" spans="1:9" ht="15.75" x14ac:dyDescent="0.25">
      <c r="A1665" s="8">
        <v>319031512</v>
      </c>
      <c r="B1665" s="8" t="s">
        <v>1933</v>
      </c>
      <c r="C1665" s="7">
        <v>1198</v>
      </c>
      <c r="D1665" s="5">
        <v>11.6</v>
      </c>
      <c r="E1665" s="6" t="s">
        <v>273</v>
      </c>
      <c r="F1665" s="5">
        <v>10.4</v>
      </c>
      <c r="G1665" s="5">
        <v>8.1</v>
      </c>
      <c r="H1665" s="5">
        <v>12.8</v>
      </c>
      <c r="I1665" s="7">
        <v>11495</v>
      </c>
    </row>
    <row r="1666" spans="1:9" ht="15.75" x14ac:dyDescent="0.25">
      <c r="A1666" s="8">
        <v>319031513</v>
      </c>
      <c r="B1666" s="8" t="s">
        <v>1934</v>
      </c>
      <c r="C1666" s="7">
        <v>603</v>
      </c>
      <c r="D1666" s="5">
        <v>11.8</v>
      </c>
      <c r="E1666" s="6" t="s">
        <v>273</v>
      </c>
      <c r="F1666" s="5">
        <v>9.9</v>
      </c>
      <c r="G1666" s="5">
        <v>7.6</v>
      </c>
      <c r="H1666" s="5">
        <v>12.1</v>
      </c>
      <c r="I1666" s="7">
        <v>6117</v>
      </c>
    </row>
    <row r="1667" spans="1:9" ht="15.75" x14ac:dyDescent="0.25">
      <c r="A1667" s="8">
        <v>319031514</v>
      </c>
      <c r="B1667" s="8" t="s">
        <v>1935</v>
      </c>
      <c r="C1667" s="7">
        <v>1571</v>
      </c>
      <c r="D1667" s="5">
        <v>11.6</v>
      </c>
      <c r="E1667" s="6" t="s">
        <v>273</v>
      </c>
      <c r="F1667" s="5">
        <v>9.1999999999999993</v>
      </c>
      <c r="G1667" s="5">
        <v>7.1</v>
      </c>
      <c r="H1667" s="5">
        <v>11.3</v>
      </c>
      <c r="I1667" s="7">
        <v>16993</v>
      </c>
    </row>
    <row r="1668" spans="1:9" ht="15.75" x14ac:dyDescent="0.25">
      <c r="A1668" s="8">
        <v>319031515</v>
      </c>
      <c r="B1668" s="8" t="s">
        <v>1936</v>
      </c>
      <c r="C1668" s="7">
        <v>299</v>
      </c>
      <c r="D1668" s="5">
        <v>12.5</v>
      </c>
      <c r="E1668" s="6" t="s">
        <v>273</v>
      </c>
      <c r="F1668" s="5">
        <v>9.5</v>
      </c>
      <c r="G1668" s="5">
        <v>7.2</v>
      </c>
      <c r="H1668" s="5">
        <v>11.9</v>
      </c>
      <c r="I1668" s="7">
        <v>3139</v>
      </c>
    </row>
    <row r="1669" spans="1:9" ht="15.75" x14ac:dyDescent="0.25">
      <c r="A1669" s="8">
        <v>319041516</v>
      </c>
      <c r="B1669" s="8" t="s">
        <v>1937</v>
      </c>
      <c r="C1669" s="7">
        <v>531</v>
      </c>
      <c r="D1669" s="5">
        <v>12.8</v>
      </c>
      <c r="E1669" s="6" t="s">
        <v>273</v>
      </c>
      <c r="F1669" s="5">
        <v>10.1</v>
      </c>
      <c r="G1669" s="5">
        <v>7.6</v>
      </c>
      <c r="H1669" s="5">
        <v>12.7</v>
      </c>
      <c r="I1669" s="7">
        <v>5250</v>
      </c>
    </row>
    <row r="1670" spans="1:9" ht="15.75" x14ac:dyDescent="0.25">
      <c r="A1670" s="8">
        <v>319041517</v>
      </c>
      <c r="B1670" s="8" t="s">
        <v>1938</v>
      </c>
      <c r="C1670" s="7">
        <v>408</v>
      </c>
      <c r="D1670" s="5">
        <v>12.9</v>
      </c>
      <c r="E1670" s="6" t="s">
        <v>273</v>
      </c>
      <c r="F1670" s="5">
        <v>8.6999999999999993</v>
      </c>
      <c r="G1670" s="5">
        <v>6.5</v>
      </c>
      <c r="H1670" s="5">
        <v>10.9</v>
      </c>
      <c r="I1670" s="7">
        <v>4670</v>
      </c>
    </row>
    <row r="1671" spans="1:9" ht="15.75" x14ac:dyDescent="0.25">
      <c r="A1671" s="8">
        <v>319041518</v>
      </c>
      <c r="B1671" s="8" t="s">
        <v>1939</v>
      </c>
      <c r="C1671" s="7">
        <v>1206</v>
      </c>
      <c r="D1671" s="5">
        <v>12.2</v>
      </c>
      <c r="E1671" s="6" t="s">
        <v>273</v>
      </c>
      <c r="F1671" s="5">
        <v>9.4</v>
      </c>
      <c r="G1671" s="5">
        <v>7.2</v>
      </c>
      <c r="H1671" s="5">
        <v>11.7</v>
      </c>
      <c r="I1671" s="7">
        <v>12799</v>
      </c>
    </row>
    <row r="1672" spans="1:9" ht="15.75" x14ac:dyDescent="0.25">
      <c r="A1672" s="8">
        <v>319041519</v>
      </c>
      <c r="B1672" s="8" t="s">
        <v>1940</v>
      </c>
      <c r="C1672" s="7">
        <v>458</v>
      </c>
      <c r="D1672" s="5">
        <v>12.6</v>
      </c>
      <c r="E1672" s="6" t="s">
        <v>273</v>
      </c>
      <c r="F1672" s="5">
        <v>10</v>
      </c>
      <c r="G1672" s="5">
        <v>7.5</v>
      </c>
      <c r="H1672" s="5">
        <v>12.5</v>
      </c>
      <c r="I1672" s="7">
        <v>4586</v>
      </c>
    </row>
    <row r="1673" spans="1:9" ht="15.75" x14ac:dyDescent="0.25">
      <c r="A1673" s="8">
        <v>319041520</v>
      </c>
      <c r="B1673" s="8" t="s">
        <v>1941</v>
      </c>
      <c r="C1673" s="7">
        <v>1272</v>
      </c>
      <c r="D1673" s="5">
        <v>12.1</v>
      </c>
      <c r="E1673" s="6" t="s">
        <v>273</v>
      </c>
      <c r="F1673" s="5">
        <v>10</v>
      </c>
      <c r="G1673" s="5">
        <v>7.6</v>
      </c>
      <c r="H1673" s="5">
        <v>12.4</v>
      </c>
      <c r="I1673" s="7">
        <v>12706</v>
      </c>
    </row>
    <row r="1674" spans="1:9" ht="15.75" x14ac:dyDescent="0.25">
      <c r="A1674" s="8">
        <v>319041521</v>
      </c>
      <c r="B1674" s="8" t="s">
        <v>1942</v>
      </c>
      <c r="C1674" s="7">
        <v>1186</v>
      </c>
      <c r="D1674" s="5">
        <v>12.1</v>
      </c>
      <c r="E1674" s="6" t="s">
        <v>273</v>
      </c>
      <c r="F1674" s="5">
        <v>9.5</v>
      </c>
      <c r="G1674" s="5">
        <v>7.2</v>
      </c>
      <c r="H1674" s="5">
        <v>11.7</v>
      </c>
      <c r="I1674" s="7">
        <v>12531</v>
      </c>
    </row>
    <row r="1675" spans="1:9" ht="15.75" x14ac:dyDescent="0.25">
      <c r="A1675" s="8">
        <v>319051522</v>
      </c>
      <c r="B1675" s="8" t="s">
        <v>1943</v>
      </c>
      <c r="C1675" s="7">
        <v>974</v>
      </c>
      <c r="D1675" s="5">
        <v>11.7</v>
      </c>
      <c r="E1675" s="6" t="s">
        <v>273</v>
      </c>
      <c r="F1675" s="5">
        <v>10.7</v>
      </c>
      <c r="G1675" s="5">
        <v>8.1999999999999993</v>
      </c>
      <c r="H1675" s="5">
        <v>13.1</v>
      </c>
      <c r="I1675" s="7">
        <v>9140</v>
      </c>
    </row>
    <row r="1676" spans="1:9" ht="15.75" x14ac:dyDescent="0.25">
      <c r="A1676" s="8">
        <v>319051523</v>
      </c>
      <c r="B1676" s="8" t="s">
        <v>1944</v>
      </c>
      <c r="C1676" s="7">
        <v>307</v>
      </c>
      <c r="D1676" s="5">
        <v>12.8</v>
      </c>
      <c r="E1676" s="6" t="s">
        <v>273</v>
      </c>
      <c r="F1676" s="5">
        <v>12.6</v>
      </c>
      <c r="G1676" s="5">
        <v>9.5</v>
      </c>
      <c r="H1676" s="5">
        <v>15.8</v>
      </c>
      <c r="I1676" s="7">
        <v>2430</v>
      </c>
    </row>
    <row r="1677" spans="1:9" ht="15.75" x14ac:dyDescent="0.25">
      <c r="A1677" s="8">
        <v>319051524</v>
      </c>
      <c r="B1677" s="8" t="s">
        <v>1945</v>
      </c>
      <c r="C1677" s="7">
        <v>1685</v>
      </c>
      <c r="D1677" s="5">
        <v>11.7</v>
      </c>
      <c r="E1677" s="6" t="s">
        <v>273</v>
      </c>
      <c r="F1677" s="5">
        <v>11.9</v>
      </c>
      <c r="G1677" s="5">
        <v>9.1999999999999993</v>
      </c>
      <c r="H1677" s="5">
        <v>14.6</v>
      </c>
      <c r="I1677" s="7">
        <v>14167</v>
      </c>
    </row>
    <row r="1678" spans="1:9" ht="15.75" x14ac:dyDescent="0.25">
      <c r="A1678" s="8">
        <v>319051525</v>
      </c>
      <c r="B1678" s="8" t="s">
        <v>1946</v>
      </c>
      <c r="C1678" s="7">
        <v>936</v>
      </c>
      <c r="D1678" s="5">
        <v>11.9</v>
      </c>
      <c r="E1678" s="6" t="s">
        <v>273</v>
      </c>
      <c r="F1678" s="5">
        <v>11</v>
      </c>
      <c r="G1678" s="5">
        <v>8.4</v>
      </c>
      <c r="H1678" s="5">
        <v>13.5</v>
      </c>
      <c r="I1678" s="7">
        <v>8521</v>
      </c>
    </row>
    <row r="1679" spans="1:9" ht="15.75" x14ac:dyDescent="0.25">
      <c r="A1679" s="8">
        <v>319051526</v>
      </c>
      <c r="B1679" s="8" t="s">
        <v>1947</v>
      </c>
      <c r="C1679" s="7">
        <v>484</v>
      </c>
      <c r="D1679" s="5">
        <v>12.1</v>
      </c>
      <c r="E1679" s="6" t="s">
        <v>273</v>
      </c>
      <c r="F1679" s="5">
        <v>10</v>
      </c>
      <c r="G1679" s="5">
        <v>7.6</v>
      </c>
      <c r="H1679" s="5">
        <v>12.3</v>
      </c>
      <c r="I1679" s="7">
        <v>4852</v>
      </c>
    </row>
    <row r="1680" spans="1:9" ht="15.75" x14ac:dyDescent="0.25">
      <c r="A1680" s="8">
        <v>401011001</v>
      </c>
      <c r="B1680" s="8" t="s">
        <v>1948</v>
      </c>
      <c r="C1680" s="7">
        <v>834</v>
      </c>
      <c r="D1680" s="5">
        <v>13.6</v>
      </c>
      <c r="E1680" s="6" t="s">
        <v>273</v>
      </c>
      <c r="F1680" s="5">
        <v>5.4</v>
      </c>
      <c r="G1680" s="5">
        <v>4</v>
      </c>
      <c r="H1680" s="5">
        <v>6.8</v>
      </c>
      <c r="I1680" s="7">
        <v>15456</v>
      </c>
    </row>
    <row r="1681" spans="1:9" ht="15.75" x14ac:dyDescent="0.25">
      <c r="A1681" s="8">
        <v>401011002</v>
      </c>
      <c r="B1681" s="8" t="s">
        <v>1949</v>
      </c>
      <c r="C1681" s="7">
        <v>304</v>
      </c>
      <c r="D1681" s="5">
        <v>13.5</v>
      </c>
      <c r="E1681" s="6" t="s">
        <v>273</v>
      </c>
      <c r="F1681" s="5">
        <v>5.9</v>
      </c>
      <c r="G1681" s="5">
        <v>4.3</v>
      </c>
      <c r="H1681" s="5">
        <v>7.4</v>
      </c>
      <c r="I1681" s="7">
        <v>5174</v>
      </c>
    </row>
    <row r="1682" spans="1:9" ht="15.75" x14ac:dyDescent="0.25">
      <c r="A1682" s="8">
        <v>401021003</v>
      </c>
      <c r="B1682" s="8" t="s">
        <v>1950</v>
      </c>
      <c r="C1682" s="7">
        <v>442</v>
      </c>
      <c r="D1682" s="5">
        <v>12.8</v>
      </c>
      <c r="E1682" s="6" t="s">
        <v>273</v>
      </c>
      <c r="F1682" s="5">
        <v>7.7</v>
      </c>
      <c r="G1682" s="5">
        <v>5.8</v>
      </c>
      <c r="H1682" s="5">
        <v>9.6999999999999993</v>
      </c>
      <c r="I1682" s="7">
        <v>5707</v>
      </c>
    </row>
    <row r="1683" spans="1:9" ht="15.75" x14ac:dyDescent="0.25">
      <c r="A1683" s="8">
        <v>401021004</v>
      </c>
      <c r="B1683" s="8" t="s">
        <v>1951</v>
      </c>
      <c r="C1683" s="7">
        <v>1064</v>
      </c>
      <c r="D1683" s="5">
        <v>12.4</v>
      </c>
      <c r="E1683" s="6" t="s">
        <v>273</v>
      </c>
      <c r="F1683" s="5">
        <v>7.4</v>
      </c>
      <c r="G1683" s="5">
        <v>5.6</v>
      </c>
      <c r="H1683" s="5">
        <v>9.1999999999999993</v>
      </c>
      <c r="I1683" s="7">
        <v>14308</v>
      </c>
    </row>
    <row r="1684" spans="1:9" ht="15.75" x14ac:dyDescent="0.25">
      <c r="A1684" s="8">
        <v>401021005</v>
      </c>
      <c r="B1684" s="8" t="s">
        <v>1952</v>
      </c>
      <c r="C1684" s="7">
        <v>295</v>
      </c>
      <c r="D1684" s="5">
        <v>12.9</v>
      </c>
      <c r="E1684" s="6" t="s">
        <v>273</v>
      </c>
      <c r="F1684" s="5">
        <v>8</v>
      </c>
      <c r="G1684" s="5">
        <v>6</v>
      </c>
      <c r="H1684" s="5">
        <v>10</v>
      </c>
      <c r="I1684" s="7">
        <v>3680</v>
      </c>
    </row>
    <row r="1685" spans="1:9" ht="15.75" x14ac:dyDescent="0.25">
      <c r="A1685" s="8">
        <v>401021006</v>
      </c>
      <c r="B1685" s="8" t="s">
        <v>1953</v>
      </c>
      <c r="C1685" s="7">
        <v>559</v>
      </c>
      <c r="D1685" s="5">
        <v>12.6</v>
      </c>
      <c r="E1685" s="6" t="s">
        <v>273</v>
      </c>
      <c r="F1685" s="5">
        <v>7.5</v>
      </c>
      <c r="G1685" s="5">
        <v>5.7</v>
      </c>
      <c r="H1685" s="5">
        <v>9.4</v>
      </c>
      <c r="I1685" s="7">
        <v>7409</v>
      </c>
    </row>
    <row r="1686" spans="1:9" ht="15.75" x14ac:dyDescent="0.25">
      <c r="A1686" s="8">
        <v>401021007</v>
      </c>
      <c r="B1686" s="8" t="s">
        <v>1954</v>
      </c>
      <c r="C1686" s="7">
        <v>1560</v>
      </c>
      <c r="D1686" s="5">
        <v>12</v>
      </c>
      <c r="E1686" s="6" t="s">
        <v>273</v>
      </c>
      <c r="F1686" s="5">
        <v>8.6</v>
      </c>
      <c r="G1686" s="5">
        <v>6.6</v>
      </c>
      <c r="H1686" s="5">
        <v>10.7</v>
      </c>
      <c r="I1686" s="7">
        <v>18037</v>
      </c>
    </row>
    <row r="1687" spans="1:9" ht="15.75" x14ac:dyDescent="0.25">
      <c r="A1687" s="8">
        <v>401021008</v>
      </c>
      <c r="B1687" s="8" t="s">
        <v>1955</v>
      </c>
      <c r="C1687" s="7">
        <v>461</v>
      </c>
      <c r="D1687" s="5">
        <v>12.7</v>
      </c>
      <c r="E1687" s="6" t="s">
        <v>273</v>
      </c>
      <c r="F1687" s="5">
        <v>8.4</v>
      </c>
      <c r="G1687" s="5">
        <v>6.3</v>
      </c>
      <c r="H1687" s="5">
        <v>10.4</v>
      </c>
      <c r="I1687" s="7">
        <v>5515</v>
      </c>
    </row>
    <row r="1688" spans="1:9" ht="15.75" x14ac:dyDescent="0.25">
      <c r="A1688" s="8">
        <v>401021009</v>
      </c>
      <c r="B1688" s="8" t="s">
        <v>1956</v>
      </c>
      <c r="C1688" s="7">
        <v>369</v>
      </c>
      <c r="D1688" s="5">
        <v>12.8</v>
      </c>
      <c r="E1688" s="6" t="s">
        <v>273</v>
      </c>
      <c r="F1688" s="5">
        <v>8.8000000000000007</v>
      </c>
      <c r="G1688" s="5">
        <v>6.6</v>
      </c>
      <c r="H1688" s="5">
        <v>11.1</v>
      </c>
      <c r="I1688" s="7">
        <v>4172</v>
      </c>
    </row>
    <row r="1689" spans="1:9" ht="15.75" x14ac:dyDescent="0.25">
      <c r="A1689" s="8">
        <v>401021010</v>
      </c>
      <c r="B1689" s="8" t="s">
        <v>1957</v>
      </c>
      <c r="C1689" s="7">
        <v>369</v>
      </c>
      <c r="D1689" s="5">
        <v>12.9</v>
      </c>
      <c r="E1689" s="6" t="s">
        <v>273</v>
      </c>
      <c r="F1689" s="5">
        <v>7.6</v>
      </c>
      <c r="G1689" s="5">
        <v>5.7</v>
      </c>
      <c r="H1689" s="5">
        <v>9.5</v>
      </c>
      <c r="I1689" s="7">
        <v>4861</v>
      </c>
    </row>
    <row r="1690" spans="1:9" ht="15.75" x14ac:dyDescent="0.25">
      <c r="A1690" s="8">
        <v>401031011</v>
      </c>
      <c r="B1690" s="8" t="s">
        <v>1958</v>
      </c>
      <c r="C1690" s="7">
        <v>858</v>
      </c>
      <c r="D1690" s="5">
        <v>12.7</v>
      </c>
      <c r="E1690" s="6" t="s">
        <v>273</v>
      </c>
      <c r="F1690" s="5">
        <v>5.6</v>
      </c>
      <c r="G1690" s="5">
        <v>4.2</v>
      </c>
      <c r="H1690" s="5">
        <v>7</v>
      </c>
      <c r="I1690" s="7">
        <v>15284</v>
      </c>
    </row>
    <row r="1691" spans="1:9" ht="15.75" x14ac:dyDescent="0.25">
      <c r="A1691" s="8">
        <v>401031012</v>
      </c>
      <c r="B1691" s="8" t="s">
        <v>1959</v>
      </c>
      <c r="C1691" s="7">
        <v>412</v>
      </c>
      <c r="D1691" s="5">
        <v>13.4</v>
      </c>
      <c r="E1691" s="6" t="s">
        <v>273</v>
      </c>
      <c r="F1691" s="5">
        <v>5.2</v>
      </c>
      <c r="G1691" s="5">
        <v>3.8</v>
      </c>
      <c r="H1691" s="5">
        <v>6.5</v>
      </c>
      <c r="I1691" s="7">
        <v>7985</v>
      </c>
    </row>
    <row r="1692" spans="1:9" ht="15.75" x14ac:dyDescent="0.25">
      <c r="A1692" s="8">
        <v>401031013</v>
      </c>
      <c r="B1692" s="8" t="s">
        <v>1960</v>
      </c>
      <c r="C1692" s="7">
        <v>702</v>
      </c>
      <c r="D1692" s="5">
        <v>13</v>
      </c>
      <c r="E1692" s="6" t="s">
        <v>273</v>
      </c>
      <c r="F1692" s="5">
        <v>5.4</v>
      </c>
      <c r="G1692" s="5">
        <v>4</v>
      </c>
      <c r="H1692" s="5">
        <v>6.8</v>
      </c>
      <c r="I1692" s="7">
        <v>12954</v>
      </c>
    </row>
    <row r="1693" spans="1:9" ht="15.75" x14ac:dyDescent="0.25">
      <c r="A1693" s="8">
        <v>401041014</v>
      </c>
      <c r="B1693" s="8" t="s">
        <v>1961</v>
      </c>
      <c r="C1693" s="7">
        <v>530</v>
      </c>
      <c r="D1693" s="5">
        <v>12.4</v>
      </c>
      <c r="E1693" s="6" t="s">
        <v>273</v>
      </c>
      <c r="F1693" s="5">
        <v>6.8</v>
      </c>
      <c r="G1693" s="5">
        <v>5.0999999999999996</v>
      </c>
      <c r="H1693" s="5">
        <v>8.4</v>
      </c>
      <c r="I1693" s="7">
        <v>7830</v>
      </c>
    </row>
    <row r="1694" spans="1:9" ht="15.75" x14ac:dyDescent="0.25">
      <c r="A1694" s="8">
        <v>401041015</v>
      </c>
      <c r="B1694" s="8" t="s">
        <v>1962</v>
      </c>
      <c r="C1694" s="7">
        <v>1054</v>
      </c>
      <c r="D1694" s="5">
        <v>12.3</v>
      </c>
      <c r="E1694" s="6" t="s">
        <v>273</v>
      </c>
      <c r="F1694" s="5">
        <v>6</v>
      </c>
      <c r="G1694" s="5">
        <v>4.5999999999999996</v>
      </c>
      <c r="H1694" s="5">
        <v>7.5</v>
      </c>
      <c r="I1694" s="7">
        <v>17497</v>
      </c>
    </row>
    <row r="1695" spans="1:9" ht="15.75" x14ac:dyDescent="0.25">
      <c r="A1695" s="8">
        <v>401041016</v>
      </c>
      <c r="B1695" s="8" t="s">
        <v>1963</v>
      </c>
      <c r="C1695" s="7">
        <v>1137</v>
      </c>
      <c r="D1695" s="5">
        <v>12.3</v>
      </c>
      <c r="E1695" s="6" t="s">
        <v>273</v>
      </c>
      <c r="F1695" s="5">
        <v>5.9</v>
      </c>
      <c r="G1695" s="5">
        <v>4.5</v>
      </c>
      <c r="H1695" s="5">
        <v>7.3</v>
      </c>
      <c r="I1695" s="7">
        <v>19291</v>
      </c>
    </row>
    <row r="1696" spans="1:9" ht="15.75" x14ac:dyDescent="0.25">
      <c r="A1696" s="8">
        <v>401051017</v>
      </c>
      <c r="B1696" s="8" t="s">
        <v>1964</v>
      </c>
      <c r="C1696" s="7">
        <v>584</v>
      </c>
      <c r="D1696" s="5">
        <v>12.7</v>
      </c>
      <c r="E1696" s="6" t="s">
        <v>273</v>
      </c>
      <c r="F1696" s="5">
        <v>6.3</v>
      </c>
      <c r="G1696" s="5">
        <v>4.8</v>
      </c>
      <c r="H1696" s="5">
        <v>7.9</v>
      </c>
      <c r="I1696" s="7">
        <v>9198</v>
      </c>
    </row>
    <row r="1697" spans="1:9" ht="15.75" x14ac:dyDescent="0.25">
      <c r="A1697" s="8">
        <v>401051018</v>
      </c>
      <c r="B1697" s="8" t="s">
        <v>1965</v>
      </c>
      <c r="C1697" s="7">
        <v>646</v>
      </c>
      <c r="D1697" s="5">
        <v>12.5</v>
      </c>
      <c r="E1697" s="6" t="s">
        <v>273</v>
      </c>
      <c r="F1697" s="5">
        <v>6.2</v>
      </c>
      <c r="G1697" s="5">
        <v>4.7</v>
      </c>
      <c r="H1697" s="5">
        <v>7.7</v>
      </c>
      <c r="I1697" s="7">
        <v>10456</v>
      </c>
    </row>
    <row r="1698" spans="1:9" ht="15.75" x14ac:dyDescent="0.25">
      <c r="A1698" s="8">
        <v>401051019</v>
      </c>
      <c r="B1698" s="8" t="s">
        <v>1966</v>
      </c>
      <c r="C1698" s="7">
        <v>698</v>
      </c>
      <c r="D1698" s="5">
        <v>12.4</v>
      </c>
      <c r="E1698" s="6" t="s">
        <v>273</v>
      </c>
      <c r="F1698" s="5">
        <v>6.4</v>
      </c>
      <c r="G1698" s="5">
        <v>4.8</v>
      </c>
      <c r="H1698" s="5">
        <v>7.9</v>
      </c>
      <c r="I1698" s="7">
        <v>10961</v>
      </c>
    </row>
    <row r="1699" spans="1:9" ht="15.75" x14ac:dyDescent="0.25">
      <c r="A1699" s="8">
        <v>401061020</v>
      </c>
      <c r="B1699" s="8" t="s">
        <v>1967</v>
      </c>
      <c r="C1699" s="7">
        <v>345</v>
      </c>
      <c r="D1699" s="5">
        <v>12.7</v>
      </c>
      <c r="E1699" s="6" t="s">
        <v>273</v>
      </c>
      <c r="F1699" s="5">
        <v>6.6</v>
      </c>
      <c r="G1699" s="5">
        <v>5</v>
      </c>
      <c r="H1699" s="5">
        <v>8.1999999999999993</v>
      </c>
      <c r="I1699" s="7">
        <v>5231</v>
      </c>
    </row>
    <row r="1700" spans="1:9" ht="15.75" x14ac:dyDescent="0.25">
      <c r="A1700" s="8">
        <v>401061021</v>
      </c>
      <c r="B1700" s="8" t="s">
        <v>1968</v>
      </c>
      <c r="C1700" s="7">
        <v>793</v>
      </c>
      <c r="D1700" s="5">
        <v>12.2</v>
      </c>
      <c r="E1700" s="6" t="s">
        <v>273</v>
      </c>
      <c r="F1700" s="5">
        <v>6.2</v>
      </c>
      <c r="G1700" s="5">
        <v>4.7</v>
      </c>
      <c r="H1700" s="5">
        <v>7.7</v>
      </c>
      <c r="I1700" s="7">
        <v>12779</v>
      </c>
    </row>
    <row r="1701" spans="1:9" ht="15.75" x14ac:dyDescent="0.25">
      <c r="A1701" s="8">
        <v>401061022</v>
      </c>
      <c r="B1701" s="8" t="s">
        <v>1969</v>
      </c>
      <c r="C1701" s="7">
        <v>370</v>
      </c>
      <c r="D1701" s="5">
        <v>13.1</v>
      </c>
      <c r="E1701" s="6" t="s">
        <v>273</v>
      </c>
      <c r="F1701" s="5">
        <v>5.8</v>
      </c>
      <c r="G1701" s="5">
        <v>4.3</v>
      </c>
      <c r="H1701" s="5">
        <v>7.3</v>
      </c>
      <c r="I1701" s="7">
        <v>6394</v>
      </c>
    </row>
    <row r="1702" spans="1:9" ht="15.75" x14ac:dyDescent="0.25">
      <c r="A1702" s="8">
        <v>401071023</v>
      </c>
      <c r="B1702" s="8" t="s">
        <v>1970</v>
      </c>
      <c r="C1702" s="7">
        <v>941</v>
      </c>
      <c r="D1702" s="5">
        <v>12.4</v>
      </c>
      <c r="E1702" s="6" t="s">
        <v>273</v>
      </c>
      <c r="F1702" s="5">
        <v>6.6</v>
      </c>
      <c r="G1702" s="5">
        <v>5</v>
      </c>
      <c r="H1702" s="5">
        <v>8.1</v>
      </c>
      <c r="I1702" s="7">
        <v>14349</v>
      </c>
    </row>
    <row r="1703" spans="1:9" ht="15.75" x14ac:dyDescent="0.25">
      <c r="A1703" s="8">
        <v>401071024</v>
      </c>
      <c r="B1703" s="8" t="s">
        <v>1971</v>
      </c>
      <c r="C1703" s="7">
        <v>1072</v>
      </c>
      <c r="D1703" s="5">
        <v>12.2</v>
      </c>
      <c r="E1703" s="6" t="s">
        <v>273</v>
      </c>
      <c r="F1703" s="5">
        <v>6.6</v>
      </c>
      <c r="G1703" s="5">
        <v>5</v>
      </c>
      <c r="H1703" s="5">
        <v>8.1999999999999993</v>
      </c>
      <c r="I1703" s="7">
        <v>16230</v>
      </c>
    </row>
    <row r="1704" spans="1:9" ht="15.75" x14ac:dyDescent="0.25">
      <c r="A1704" s="8">
        <v>402011025</v>
      </c>
      <c r="B1704" s="8" t="s">
        <v>1972</v>
      </c>
      <c r="C1704" s="7">
        <v>678</v>
      </c>
      <c r="D1704" s="5">
        <v>12</v>
      </c>
      <c r="E1704" s="6" t="s">
        <v>273</v>
      </c>
      <c r="F1704" s="5">
        <v>9</v>
      </c>
      <c r="G1704" s="5">
        <v>6.9</v>
      </c>
      <c r="H1704" s="5">
        <v>11.1</v>
      </c>
      <c r="I1704" s="7">
        <v>7517</v>
      </c>
    </row>
    <row r="1705" spans="1:9" ht="15.75" x14ac:dyDescent="0.25">
      <c r="A1705" s="8">
        <v>402011026</v>
      </c>
      <c r="B1705" s="8" t="s">
        <v>1973</v>
      </c>
      <c r="C1705" s="7">
        <v>1697</v>
      </c>
      <c r="D1705" s="5">
        <v>11.5</v>
      </c>
      <c r="E1705" s="6" t="s">
        <v>273</v>
      </c>
      <c r="F1705" s="5">
        <v>9.6999999999999993</v>
      </c>
      <c r="G1705" s="5">
        <v>7.5</v>
      </c>
      <c r="H1705" s="5">
        <v>11.9</v>
      </c>
      <c r="I1705" s="7">
        <v>17525</v>
      </c>
    </row>
    <row r="1706" spans="1:9" ht="15.75" x14ac:dyDescent="0.25">
      <c r="A1706" s="8">
        <v>402011027</v>
      </c>
      <c r="B1706" s="8" t="s">
        <v>1974</v>
      </c>
      <c r="C1706" s="7">
        <v>511</v>
      </c>
      <c r="D1706" s="5">
        <v>12.3</v>
      </c>
      <c r="E1706" s="6" t="s">
        <v>273</v>
      </c>
      <c r="F1706" s="5">
        <v>9.4</v>
      </c>
      <c r="G1706" s="5">
        <v>7.1</v>
      </c>
      <c r="H1706" s="5">
        <v>11.6</v>
      </c>
      <c r="I1706" s="7">
        <v>5463</v>
      </c>
    </row>
    <row r="1707" spans="1:9" ht="15.75" x14ac:dyDescent="0.25">
      <c r="A1707" s="8">
        <v>402021028</v>
      </c>
      <c r="B1707" s="8" t="s">
        <v>1975</v>
      </c>
      <c r="C1707" s="7">
        <v>1483</v>
      </c>
      <c r="D1707" s="5">
        <v>12.1</v>
      </c>
      <c r="E1707" s="6" t="s">
        <v>273</v>
      </c>
      <c r="F1707" s="5">
        <v>9.6999999999999993</v>
      </c>
      <c r="G1707" s="5">
        <v>7.4</v>
      </c>
      <c r="H1707" s="5">
        <v>12</v>
      </c>
      <c r="I1707" s="7">
        <v>15304</v>
      </c>
    </row>
    <row r="1708" spans="1:9" ht="15.75" x14ac:dyDescent="0.25">
      <c r="A1708" s="8">
        <v>402021029</v>
      </c>
      <c r="B1708" s="8" t="s">
        <v>1976</v>
      </c>
      <c r="C1708" s="7">
        <v>1576</v>
      </c>
      <c r="D1708" s="5">
        <v>12.1</v>
      </c>
      <c r="E1708" s="6" t="s">
        <v>273</v>
      </c>
      <c r="F1708" s="5">
        <v>11.7</v>
      </c>
      <c r="G1708" s="5">
        <v>8.9</v>
      </c>
      <c r="H1708" s="5">
        <v>14.4</v>
      </c>
      <c r="I1708" s="7">
        <v>13520</v>
      </c>
    </row>
    <row r="1709" spans="1:9" ht="15.75" x14ac:dyDescent="0.25">
      <c r="A1709" s="8">
        <v>402021030</v>
      </c>
      <c r="B1709" s="8" t="s">
        <v>1977</v>
      </c>
      <c r="C1709" s="7">
        <v>979</v>
      </c>
      <c r="D1709" s="5">
        <v>12.7</v>
      </c>
      <c r="E1709" s="6" t="s">
        <v>273</v>
      </c>
      <c r="F1709" s="5">
        <v>12</v>
      </c>
      <c r="G1709" s="5">
        <v>9</v>
      </c>
      <c r="H1709" s="5">
        <v>15</v>
      </c>
      <c r="I1709" s="7">
        <v>8146</v>
      </c>
    </row>
    <row r="1710" spans="1:9" ht="15.75" x14ac:dyDescent="0.25">
      <c r="A1710" s="8">
        <v>402021031</v>
      </c>
      <c r="B1710" s="8" t="s">
        <v>1978</v>
      </c>
      <c r="C1710" s="7">
        <v>1091</v>
      </c>
      <c r="D1710" s="5">
        <v>12.3</v>
      </c>
      <c r="E1710" s="6" t="s">
        <v>273</v>
      </c>
      <c r="F1710" s="5">
        <v>10.199999999999999</v>
      </c>
      <c r="G1710" s="5">
        <v>7.8</v>
      </c>
      <c r="H1710" s="5">
        <v>12.7</v>
      </c>
      <c r="I1710" s="7">
        <v>10655</v>
      </c>
    </row>
    <row r="1711" spans="1:9" ht="15.75" x14ac:dyDescent="0.25">
      <c r="A1711" s="8">
        <v>402021032</v>
      </c>
      <c r="B1711" s="8" t="s">
        <v>1979</v>
      </c>
      <c r="C1711" s="7">
        <v>1221</v>
      </c>
      <c r="D1711" s="5">
        <v>12.2</v>
      </c>
      <c r="E1711" s="6" t="s">
        <v>273</v>
      </c>
      <c r="F1711" s="5">
        <v>9.4</v>
      </c>
      <c r="G1711" s="5">
        <v>7.2</v>
      </c>
      <c r="H1711" s="5">
        <v>11.7</v>
      </c>
      <c r="I1711" s="7">
        <v>12959</v>
      </c>
    </row>
    <row r="1712" spans="1:9" ht="15.75" x14ac:dyDescent="0.25">
      <c r="A1712" s="8">
        <v>402021033</v>
      </c>
      <c r="B1712" s="8" t="s">
        <v>1980</v>
      </c>
      <c r="C1712" s="7">
        <v>176</v>
      </c>
      <c r="D1712" s="5">
        <v>14</v>
      </c>
      <c r="E1712" s="6" t="s">
        <v>273</v>
      </c>
      <c r="F1712" s="5">
        <v>8.6</v>
      </c>
      <c r="G1712" s="5">
        <v>6.2</v>
      </c>
      <c r="H1712" s="5">
        <v>10.9</v>
      </c>
      <c r="I1712" s="7">
        <v>2052</v>
      </c>
    </row>
    <row r="1713" spans="1:9" ht="15.75" x14ac:dyDescent="0.25">
      <c r="A1713" s="8">
        <v>402021034</v>
      </c>
      <c r="B1713" s="8" t="s">
        <v>1981</v>
      </c>
      <c r="C1713" s="7">
        <v>1299</v>
      </c>
      <c r="D1713" s="5">
        <v>12.4</v>
      </c>
      <c r="E1713" s="6" t="s">
        <v>273</v>
      </c>
      <c r="F1713" s="5">
        <v>13.6</v>
      </c>
      <c r="G1713" s="5">
        <v>10.3</v>
      </c>
      <c r="H1713" s="5">
        <v>16.899999999999999</v>
      </c>
      <c r="I1713" s="7">
        <v>9569</v>
      </c>
    </row>
    <row r="1714" spans="1:9" ht="15.75" x14ac:dyDescent="0.25">
      <c r="A1714" s="8">
        <v>402021035</v>
      </c>
      <c r="B1714" s="8" t="s">
        <v>1982</v>
      </c>
      <c r="C1714" s="7">
        <v>363</v>
      </c>
      <c r="D1714" s="5">
        <v>13.2</v>
      </c>
      <c r="E1714" s="6" t="s">
        <v>273</v>
      </c>
      <c r="F1714" s="5">
        <v>7.6</v>
      </c>
      <c r="G1714" s="5">
        <v>5.6</v>
      </c>
      <c r="H1714" s="5">
        <v>9.5</v>
      </c>
      <c r="I1714" s="7">
        <v>4794</v>
      </c>
    </row>
    <row r="1715" spans="1:9" ht="15.75" x14ac:dyDescent="0.25">
      <c r="A1715" s="8">
        <v>402031036</v>
      </c>
      <c r="B1715" s="8" t="s">
        <v>1983</v>
      </c>
      <c r="C1715" s="7">
        <v>1235</v>
      </c>
      <c r="D1715" s="5">
        <v>12.9</v>
      </c>
      <c r="E1715" s="6" t="s">
        <v>273</v>
      </c>
      <c r="F1715" s="5">
        <v>5.9</v>
      </c>
      <c r="G1715" s="5">
        <v>4.4000000000000004</v>
      </c>
      <c r="H1715" s="5">
        <v>7.4</v>
      </c>
      <c r="I1715" s="7">
        <v>20925</v>
      </c>
    </row>
    <row r="1716" spans="1:9" ht="15.75" x14ac:dyDescent="0.25">
      <c r="A1716" s="8">
        <v>402031038</v>
      </c>
      <c r="B1716" s="8" t="s">
        <v>1984</v>
      </c>
      <c r="C1716" s="7">
        <v>1030</v>
      </c>
      <c r="D1716" s="5">
        <v>12.7</v>
      </c>
      <c r="E1716" s="6" t="s">
        <v>273</v>
      </c>
      <c r="F1716" s="5">
        <v>5.7</v>
      </c>
      <c r="G1716" s="5">
        <v>4.3</v>
      </c>
      <c r="H1716" s="5">
        <v>7.1</v>
      </c>
      <c r="I1716" s="7">
        <v>17995</v>
      </c>
    </row>
    <row r="1717" spans="1:9" ht="15.75" x14ac:dyDescent="0.25">
      <c r="A1717" s="8">
        <v>402031175</v>
      </c>
      <c r="B1717" s="8" t="s">
        <v>1985</v>
      </c>
      <c r="C1717" s="7">
        <v>795</v>
      </c>
      <c r="D1717" s="5">
        <v>12.7</v>
      </c>
      <c r="E1717" s="6" t="s">
        <v>273</v>
      </c>
      <c r="F1717" s="5">
        <v>5.7</v>
      </c>
      <c r="G1717" s="5">
        <v>4.3</v>
      </c>
      <c r="H1717" s="5">
        <v>7.1</v>
      </c>
      <c r="I1717" s="7">
        <v>13991</v>
      </c>
    </row>
    <row r="1718" spans="1:9" ht="15.75" x14ac:dyDescent="0.25">
      <c r="A1718" s="8">
        <v>402031176</v>
      </c>
      <c r="B1718" s="8" t="s">
        <v>1986</v>
      </c>
      <c r="C1718" s="7">
        <v>572</v>
      </c>
      <c r="D1718" s="5">
        <v>12.5</v>
      </c>
      <c r="E1718" s="6" t="s">
        <v>273</v>
      </c>
      <c r="F1718" s="5">
        <v>6.8</v>
      </c>
      <c r="G1718" s="5">
        <v>5.2</v>
      </c>
      <c r="H1718" s="5">
        <v>8.5</v>
      </c>
      <c r="I1718" s="7">
        <v>8367</v>
      </c>
    </row>
    <row r="1719" spans="1:9" ht="15.75" x14ac:dyDescent="0.25">
      <c r="A1719" s="8">
        <v>402041040</v>
      </c>
      <c r="B1719" s="8" t="s">
        <v>1987</v>
      </c>
      <c r="C1719" s="7">
        <v>869</v>
      </c>
      <c r="D1719" s="5">
        <v>12.5</v>
      </c>
      <c r="E1719" s="6" t="s">
        <v>273</v>
      </c>
      <c r="F1719" s="5">
        <v>7</v>
      </c>
      <c r="G1719" s="5">
        <v>5.3</v>
      </c>
      <c r="H1719" s="5">
        <v>8.8000000000000007</v>
      </c>
      <c r="I1719" s="7">
        <v>12358</v>
      </c>
    </row>
    <row r="1720" spans="1:9" ht="15.75" x14ac:dyDescent="0.25">
      <c r="A1720" s="8">
        <v>402041041</v>
      </c>
      <c r="B1720" s="8" t="s">
        <v>1988</v>
      </c>
      <c r="C1720" s="7">
        <v>913</v>
      </c>
      <c r="D1720" s="5">
        <v>12.4</v>
      </c>
      <c r="E1720" s="6" t="s">
        <v>273</v>
      </c>
      <c r="F1720" s="5">
        <v>7.6</v>
      </c>
      <c r="G1720" s="5">
        <v>5.8</v>
      </c>
      <c r="H1720" s="5">
        <v>9.5</v>
      </c>
      <c r="I1720" s="7">
        <v>11939</v>
      </c>
    </row>
    <row r="1721" spans="1:9" ht="15.75" x14ac:dyDescent="0.25">
      <c r="A1721" s="8">
        <v>402041043</v>
      </c>
      <c r="B1721" s="8" t="s">
        <v>1989</v>
      </c>
      <c r="C1721" s="7">
        <v>952</v>
      </c>
      <c r="D1721" s="5">
        <v>13.1</v>
      </c>
      <c r="E1721" s="6" t="s">
        <v>273</v>
      </c>
      <c r="F1721" s="5">
        <v>6.7</v>
      </c>
      <c r="G1721" s="5">
        <v>5</v>
      </c>
      <c r="H1721" s="5">
        <v>8.4</v>
      </c>
      <c r="I1721" s="7">
        <v>14232</v>
      </c>
    </row>
    <row r="1722" spans="1:9" ht="15.75" x14ac:dyDescent="0.25">
      <c r="A1722" s="8">
        <v>402041044</v>
      </c>
      <c r="B1722" s="8" t="s">
        <v>1990</v>
      </c>
      <c r="C1722" s="7">
        <v>1155</v>
      </c>
      <c r="D1722" s="5">
        <v>12.6</v>
      </c>
      <c r="E1722" s="6" t="s">
        <v>273</v>
      </c>
      <c r="F1722" s="5">
        <v>8.3000000000000007</v>
      </c>
      <c r="G1722" s="5">
        <v>6.2</v>
      </c>
      <c r="H1722" s="5">
        <v>10.3</v>
      </c>
      <c r="I1722" s="7">
        <v>13988</v>
      </c>
    </row>
    <row r="1723" spans="1:9" ht="15.75" x14ac:dyDescent="0.25">
      <c r="A1723" s="8">
        <v>402041046</v>
      </c>
      <c r="B1723" s="8" t="s">
        <v>1991</v>
      </c>
      <c r="C1723" s="7">
        <v>1115</v>
      </c>
      <c r="D1723" s="5">
        <v>12.6</v>
      </c>
      <c r="E1723" s="6" t="s">
        <v>273</v>
      </c>
      <c r="F1723" s="5">
        <v>7.8</v>
      </c>
      <c r="G1723" s="5">
        <v>5.9</v>
      </c>
      <c r="H1723" s="5">
        <v>9.6999999999999993</v>
      </c>
      <c r="I1723" s="7">
        <v>14336</v>
      </c>
    </row>
    <row r="1724" spans="1:9" ht="15.75" x14ac:dyDescent="0.25">
      <c r="A1724" s="8">
        <v>402041047</v>
      </c>
      <c r="B1724" s="8" t="s">
        <v>1992</v>
      </c>
      <c r="C1724" s="7">
        <v>1214</v>
      </c>
      <c r="D1724" s="5">
        <v>12.2</v>
      </c>
      <c r="E1724" s="6" t="s">
        <v>273</v>
      </c>
      <c r="F1724" s="5">
        <v>8.4</v>
      </c>
      <c r="G1724" s="5">
        <v>6.4</v>
      </c>
      <c r="H1724" s="5">
        <v>10.4</v>
      </c>
      <c r="I1724" s="7">
        <v>14463</v>
      </c>
    </row>
    <row r="1725" spans="1:9" ht="15.75" x14ac:dyDescent="0.25">
      <c r="A1725" s="8">
        <v>402041048</v>
      </c>
      <c r="B1725" s="8" t="s">
        <v>1993</v>
      </c>
      <c r="C1725" s="7">
        <v>1226</v>
      </c>
      <c r="D1725" s="5">
        <v>12.6</v>
      </c>
      <c r="E1725" s="6" t="s">
        <v>273</v>
      </c>
      <c r="F1725" s="5">
        <v>8.9</v>
      </c>
      <c r="G1725" s="5">
        <v>6.7</v>
      </c>
      <c r="H1725" s="5">
        <v>11.1</v>
      </c>
      <c r="I1725" s="7">
        <v>13812</v>
      </c>
    </row>
    <row r="1726" spans="1:9" ht="15.75" x14ac:dyDescent="0.25">
      <c r="A1726" s="8">
        <v>402041171</v>
      </c>
      <c r="B1726" s="8" t="s">
        <v>1994</v>
      </c>
      <c r="C1726" s="7">
        <v>601</v>
      </c>
      <c r="D1726" s="5">
        <v>13.5</v>
      </c>
      <c r="E1726" s="6" t="s">
        <v>273</v>
      </c>
      <c r="F1726" s="5">
        <v>5.3</v>
      </c>
      <c r="G1726" s="5">
        <v>3.9</v>
      </c>
      <c r="H1726" s="5">
        <v>6.7</v>
      </c>
      <c r="I1726" s="7">
        <v>11325</v>
      </c>
    </row>
    <row r="1727" spans="1:9" ht="15.75" x14ac:dyDescent="0.25">
      <c r="A1727" s="8">
        <v>402041172</v>
      </c>
      <c r="B1727" s="8" t="s">
        <v>1995</v>
      </c>
      <c r="C1727" s="7">
        <v>419</v>
      </c>
      <c r="D1727" s="5">
        <v>13.2</v>
      </c>
      <c r="E1727" s="6" t="s">
        <v>273</v>
      </c>
      <c r="F1727" s="5">
        <v>6.5</v>
      </c>
      <c r="G1727" s="5">
        <v>4.8</v>
      </c>
      <c r="H1727" s="5">
        <v>8.1999999999999993</v>
      </c>
      <c r="I1727" s="7">
        <v>6437</v>
      </c>
    </row>
    <row r="1728" spans="1:9" ht="15.75" x14ac:dyDescent="0.25">
      <c r="A1728" s="8">
        <v>402051049</v>
      </c>
      <c r="B1728" s="8" t="s">
        <v>1996</v>
      </c>
      <c r="C1728" s="7">
        <v>663</v>
      </c>
      <c r="D1728" s="5">
        <v>12.2</v>
      </c>
      <c r="E1728" s="6" t="s">
        <v>273</v>
      </c>
      <c r="F1728" s="5">
        <v>8</v>
      </c>
      <c r="G1728" s="5">
        <v>6.1</v>
      </c>
      <c r="H1728" s="5">
        <v>9.9</v>
      </c>
      <c r="I1728" s="7">
        <v>8269</v>
      </c>
    </row>
    <row r="1729" spans="1:9" ht="15.75" x14ac:dyDescent="0.25">
      <c r="A1729" s="8">
        <v>402051050</v>
      </c>
      <c r="B1729" s="8" t="s">
        <v>1997</v>
      </c>
      <c r="C1729" s="7">
        <v>628</v>
      </c>
      <c r="D1729" s="5">
        <v>12.3</v>
      </c>
      <c r="E1729" s="6" t="s">
        <v>273</v>
      </c>
      <c r="F1729" s="5">
        <v>8.6999999999999993</v>
      </c>
      <c r="G1729" s="5">
        <v>6.6</v>
      </c>
      <c r="H1729" s="5">
        <v>10.8</v>
      </c>
      <c r="I1729" s="7">
        <v>7187</v>
      </c>
    </row>
    <row r="1730" spans="1:9" ht="15.75" x14ac:dyDescent="0.25">
      <c r="A1730" s="8">
        <v>402051051</v>
      </c>
      <c r="B1730" s="8" t="s">
        <v>1998</v>
      </c>
      <c r="C1730" s="7">
        <v>613</v>
      </c>
      <c r="D1730" s="5">
        <v>12.5</v>
      </c>
      <c r="E1730" s="6" t="s">
        <v>273</v>
      </c>
      <c r="F1730" s="5">
        <v>6.8</v>
      </c>
      <c r="G1730" s="5">
        <v>5.0999999999999996</v>
      </c>
      <c r="H1730" s="5">
        <v>8.5</v>
      </c>
      <c r="I1730" s="7">
        <v>9018</v>
      </c>
    </row>
    <row r="1731" spans="1:9" ht="15.75" x14ac:dyDescent="0.25">
      <c r="A1731" s="8">
        <v>402051052</v>
      </c>
      <c r="B1731" s="8" t="s">
        <v>1999</v>
      </c>
      <c r="C1731" s="7">
        <v>975</v>
      </c>
      <c r="D1731" s="5">
        <v>12.2</v>
      </c>
      <c r="E1731" s="6" t="s">
        <v>273</v>
      </c>
      <c r="F1731" s="5">
        <v>7.1</v>
      </c>
      <c r="G1731" s="5">
        <v>5.4</v>
      </c>
      <c r="H1731" s="5">
        <v>8.8000000000000007</v>
      </c>
      <c r="I1731" s="7">
        <v>13773</v>
      </c>
    </row>
    <row r="1732" spans="1:9" ht="15.75" x14ac:dyDescent="0.25">
      <c r="A1732" s="8">
        <v>402051053</v>
      </c>
      <c r="B1732" s="8" t="s">
        <v>2000</v>
      </c>
      <c r="C1732" s="7">
        <v>1215</v>
      </c>
      <c r="D1732" s="5">
        <v>12</v>
      </c>
      <c r="E1732" s="6" t="s">
        <v>273</v>
      </c>
      <c r="F1732" s="5">
        <v>7.9</v>
      </c>
      <c r="G1732" s="5">
        <v>6</v>
      </c>
      <c r="H1732" s="5">
        <v>9.6999999999999993</v>
      </c>
      <c r="I1732" s="7">
        <v>15402</v>
      </c>
    </row>
    <row r="1733" spans="1:9" ht="15.75" x14ac:dyDescent="0.25">
      <c r="A1733" s="8">
        <v>402051054</v>
      </c>
      <c r="B1733" s="8" t="s">
        <v>2001</v>
      </c>
      <c r="C1733" s="7">
        <v>1047</v>
      </c>
      <c r="D1733" s="5">
        <v>12.1</v>
      </c>
      <c r="E1733" s="6" t="s">
        <v>273</v>
      </c>
      <c r="F1733" s="5">
        <v>8</v>
      </c>
      <c r="G1733" s="5">
        <v>6.1</v>
      </c>
      <c r="H1733" s="5">
        <v>9.9</v>
      </c>
      <c r="I1733" s="7">
        <v>13063</v>
      </c>
    </row>
    <row r="1734" spans="1:9" ht="15.75" x14ac:dyDescent="0.25">
      <c r="A1734" s="8">
        <v>402051055</v>
      </c>
      <c r="B1734" s="8" t="s">
        <v>2002</v>
      </c>
      <c r="C1734" s="7">
        <v>819</v>
      </c>
      <c r="D1734" s="5">
        <v>12.1</v>
      </c>
      <c r="E1734" s="6" t="s">
        <v>273</v>
      </c>
      <c r="F1734" s="5">
        <v>7.8</v>
      </c>
      <c r="G1734" s="5">
        <v>6</v>
      </c>
      <c r="H1734" s="5">
        <v>9.6999999999999993</v>
      </c>
      <c r="I1734" s="7">
        <v>10439</v>
      </c>
    </row>
    <row r="1735" spans="1:9" ht="15.75" x14ac:dyDescent="0.25">
      <c r="A1735" s="8">
        <v>403011056</v>
      </c>
      <c r="B1735" s="8" t="s">
        <v>2003</v>
      </c>
      <c r="C1735" s="7">
        <v>875</v>
      </c>
      <c r="D1735" s="5">
        <v>12</v>
      </c>
      <c r="E1735" s="6" t="s">
        <v>273</v>
      </c>
      <c r="F1735" s="5">
        <v>7.3</v>
      </c>
      <c r="G1735" s="5">
        <v>5.6</v>
      </c>
      <c r="H1735" s="5">
        <v>9</v>
      </c>
      <c r="I1735" s="7">
        <v>11955</v>
      </c>
    </row>
    <row r="1736" spans="1:9" ht="15.75" x14ac:dyDescent="0.25">
      <c r="A1736" s="8">
        <v>403011057</v>
      </c>
      <c r="B1736" s="8" t="s">
        <v>2004</v>
      </c>
      <c r="C1736" s="7">
        <v>1146</v>
      </c>
      <c r="D1736" s="5">
        <v>12.1</v>
      </c>
      <c r="E1736" s="6" t="s">
        <v>273</v>
      </c>
      <c r="F1736" s="5">
        <v>6.7</v>
      </c>
      <c r="G1736" s="5">
        <v>5.0999999999999996</v>
      </c>
      <c r="H1736" s="5">
        <v>8.3000000000000007</v>
      </c>
      <c r="I1736" s="7">
        <v>17024</v>
      </c>
    </row>
    <row r="1737" spans="1:9" ht="15.75" x14ac:dyDescent="0.25">
      <c r="A1737" s="8">
        <v>403021058</v>
      </c>
      <c r="B1737" s="8" t="s">
        <v>2005</v>
      </c>
      <c r="C1737" s="7">
        <v>827</v>
      </c>
      <c r="D1737" s="5">
        <v>12.2</v>
      </c>
      <c r="E1737" s="6" t="s">
        <v>273</v>
      </c>
      <c r="F1737" s="5">
        <v>6.8</v>
      </c>
      <c r="G1737" s="5">
        <v>5.2</v>
      </c>
      <c r="H1737" s="5">
        <v>8.5</v>
      </c>
      <c r="I1737" s="7">
        <v>12127</v>
      </c>
    </row>
    <row r="1738" spans="1:9" ht="15.75" x14ac:dyDescent="0.25">
      <c r="A1738" s="8">
        <v>403021059</v>
      </c>
      <c r="B1738" s="8" t="s">
        <v>2006</v>
      </c>
      <c r="C1738" s="7">
        <v>789</v>
      </c>
      <c r="D1738" s="5">
        <v>12.1</v>
      </c>
      <c r="E1738" s="6" t="s">
        <v>273</v>
      </c>
      <c r="F1738" s="5">
        <v>7.7</v>
      </c>
      <c r="G1738" s="5">
        <v>5.8</v>
      </c>
      <c r="H1738" s="5">
        <v>9.5</v>
      </c>
      <c r="I1738" s="7">
        <v>10287</v>
      </c>
    </row>
    <row r="1739" spans="1:9" ht="15.75" x14ac:dyDescent="0.25">
      <c r="A1739" s="8">
        <v>403021060</v>
      </c>
      <c r="B1739" s="8" t="s">
        <v>2007</v>
      </c>
      <c r="C1739" s="7">
        <v>548</v>
      </c>
      <c r="D1739" s="5">
        <v>12.4</v>
      </c>
      <c r="E1739" s="6" t="s">
        <v>273</v>
      </c>
      <c r="F1739" s="5">
        <v>7.1</v>
      </c>
      <c r="G1739" s="5">
        <v>5.4</v>
      </c>
      <c r="H1739" s="5">
        <v>8.8000000000000007</v>
      </c>
      <c r="I1739" s="7">
        <v>7718</v>
      </c>
    </row>
    <row r="1740" spans="1:9" ht="15.75" x14ac:dyDescent="0.25">
      <c r="A1740" s="8">
        <v>403021061</v>
      </c>
      <c r="B1740" s="8" t="s">
        <v>2008</v>
      </c>
      <c r="C1740" s="7">
        <v>996</v>
      </c>
      <c r="D1740" s="5">
        <v>12.1</v>
      </c>
      <c r="E1740" s="6" t="s">
        <v>273</v>
      </c>
      <c r="F1740" s="5">
        <v>7.3</v>
      </c>
      <c r="G1740" s="5">
        <v>5.5</v>
      </c>
      <c r="H1740" s="5">
        <v>9</v>
      </c>
      <c r="I1740" s="7">
        <v>13720</v>
      </c>
    </row>
    <row r="1741" spans="1:9" ht="15.75" x14ac:dyDescent="0.25">
      <c r="A1741" s="8">
        <v>403021062</v>
      </c>
      <c r="B1741" s="8" t="s">
        <v>2009</v>
      </c>
      <c r="C1741" s="7">
        <v>945</v>
      </c>
      <c r="D1741" s="5">
        <v>12.1</v>
      </c>
      <c r="E1741" s="6" t="s">
        <v>273</v>
      </c>
      <c r="F1741" s="5">
        <v>7.1</v>
      </c>
      <c r="G1741" s="5">
        <v>5.4</v>
      </c>
      <c r="H1741" s="5">
        <v>8.8000000000000007</v>
      </c>
      <c r="I1741" s="7">
        <v>13316</v>
      </c>
    </row>
    <row r="1742" spans="1:9" ht="15.75" x14ac:dyDescent="0.25">
      <c r="A1742" s="8">
        <v>403021063</v>
      </c>
      <c r="B1742" s="8" t="s">
        <v>2010</v>
      </c>
      <c r="C1742" s="7">
        <v>646</v>
      </c>
      <c r="D1742" s="5">
        <v>12.3</v>
      </c>
      <c r="E1742" s="6" t="s">
        <v>273</v>
      </c>
      <c r="F1742" s="5">
        <v>8.1999999999999993</v>
      </c>
      <c r="G1742" s="5">
        <v>6.2</v>
      </c>
      <c r="H1742" s="5">
        <v>10.199999999999999</v>
      </c>
      <c r="I1742" s="7">
        <v>7854</v>
      </c>
    </row>
    <row r="1743" spans="1:9" ht="15.75" x14ac:dyDescent="0.25">
      <c r="A1743" s="8">
        <v>403021064</v>
      </c>
      <c r="B1743" s="8" t="s">
        <v>2011</v>
      </c>
      <c r="C1743" s="7">
        <v>972</v>
      </c>
      <c r="D1743" s="5">
        <v>12</v>
      </c>
      <c r="E1743" s="6" t="s">
        <v>273</v>
      </c>
      <c r="F1743" s="5">
        <v>7.3</v>
      </c>
      <c r="G1743" s="5">
        <v>5.6</v>
      </c>
      <c r="H1743" s="5">
        <v>9</v>
      </c>
      <c r="I1743" s="7">
        <v>13279</v>
      </c>
    </row>
    <row r="1744" spans="1:9" ht="15.75" x14ac:dyDescent="0.25">
      <c r="A1744" s="8">
        <v>403031065</v>
      </c>
      <c r="B1744" s="8" t="s">
        <v>2012</v>
      </c>
      <c r="C1744" s="7">
        <v>274</v>
      </c>
      <c r="D1744" s="5">
        <v>13</v>
      </c>
      <c r="E1744" s="6" t="s">
        <v>273</v>
      </c>
      <c r="F1744" s="5">
        <v>7.1</v>
      </c>
      <c r="G1744" s="5">
        <v>5.3</v>
      </c>
      <c r="H1744" s="5">
        <v>8.9</v>
      </c>
      <c r="I1744" s="7">
        <v>3850</v>
      </c>
    </row>
    <row r="1745" spans="1:9" ht="15.75" x14ac:dyDescent="0.25">
      <c r="A1745" s="8">
        <v>403031066</v>
      </c>
      <c r="B1745" s="8" t="s">
        <v>2013</v>
      </c>
      <c r="C1745" s="7">
        <v>404</v>
      </c>
      <c r="D1745" s="5">
        <v>12.5</v>
      </c>
      <c r="E1745" s="6" t="s">
        <v>273</v>
      </c>
      <c r="F1745" s="5">
        <v>7.1</v>
      </c>
      <c r="G1745" s="5">
        <v>5.3</v>
      </c>
      <c r="H1745" s="5">
        <v>8.8000000000000007</v>
      </c>
      <c r="I1745" s="7">
        <v>5704</v>
      </c>
    </row>
    <row r="1746" spans="1:9" ht="15.75" x14ac:dyDescent="0.25">
      <c r="A1746" s="8">
        <v>403031067</v>
      </c>
      <c r="B1746" s="8" t="s">
        <v>2014</v>
      </c>
      <c r="C1746" s="7">
        <v>740</v>
      </c>
      <c r="D1746" s="5">
        <v>12.1</v>
      </c>
      <c r="E1746" s="6" t="s">
        <v>273</v>
      </c>
      <c r="F1746" s="5">
        <v>7.2</v>
      </c>
      <c r="G1746" s="5">
        <v>5.5</v>
      </c>
      <c r="H1746" s="5">
        <v>8.9</v>
      </c>
      <c r="I1746" s="7">
        <v>10249</v>
      </c>
    </row>
    <row r="1747" spans="1:9" ht="15.75" x14ac:dyDescent="0.25">
      <c r="A1747" s="8">
        <v>403031068</v>
      </c>
      <c r="B1747" s="8" t="s">
        <v>2015</v>
      </c>
      <c r="C1747" s="7">
        <v>813</v>
      </c>
      <c r="D1747" s="5">
        <v>12.2</v>
      </c>
      <c r="E1747" s="6" t="s">
        <v>273</v>
      </c>
      <c r="F1747" s="5">
        <v>6.7</v>
      </c>
      <c r="G1747" s="5">
        <v>5.0999999999999996</v>
      </c>
      <c r="H1747" s="5">
        <v>8.3000000000000007</v>
      </c>
      <c r="I1747" s="7">
        <v>12173</v>
      </c>
    </row>
    <row r="1748" spans="1:9" ht="15.75" x14ac:dyDescent="0.25">
      <c r="A1748" s="8">
        <v>403031069</v>
      </c>
      <c r="B1748" s="8" t="s">
        <v>2016</v>
      </c>
      <c r="C1748" s="7">
        <v>836</v>
      </c>
      <c r="D1748" s="5">
        <v>12.3</v>
      </c>
      <c r="E1748" s="6" t="s">
        <v>273</v>
      </c>
      <c r="F1748" s="5">
        <v>6.5</v>
      </c>
      <c r="G1748" s="5">
        <v>4.9000000000000004</v>
      </c>
      <c r="H1748" s="5">
        <v>8.1</v>
      </c>
      <c r="I1748" s="7">
        <v>12861</v>
      </c>
    </row>
    <row r="1749" spans="1:9" ht="15.75" x14ac:dyDescent="0.25">
      <c r="A1749" s="8">
        <v>403031070</v>
      </c>
      <c r="B1749" s="8" t="s">
        <v>2017</v>
      </c>
      <c r="C1749" s="7">
        <v>435</v>
      </c>
      <c r="D1749" s="5">
        <v>12.6</v>
      </c>
      <c r="E1749" s="6" t="s">
        <v>273</v>
      </c>
      <c r="F1749" s="5">
        <v>6.4</v>
      </c>
      <c r="G1749" s="5">
        <v>4.8</v>
      </c>
      <c r="H1749" s="5">
        <v>8</v>
      </c>
      <c r="I1749" s="7">
        <v>6814</v>
      </c>
    </row>
    <row r="1750" spans="1:9" ht="15.75" x14ac:dyDescent="0.25">
      <c r="A1750" s="8">
        <v>403041071</v>
      </c>
      <c r="B1750" s="8" t="s">
        <v>2018</v>
      </c>
      <c r="C1750" s="7">
        <v>846</v>
      </c>
      <c r="D1750" s="5">
        <v>12.4</v>
      </c>
      <c r="E1750" s="6" t="s">
        <v>273</v>
      </c>
      <c r="F1750" s="5">
        <v>9.1</v>
      </c>
      <c r="G1750" s="5">
        <v>6.9</v>
      </c>
      <c r="H1750" s="5">
        <v>11.4</v>
      </c>
      <c r="I1750" s="7">
        <v>9247</v>
      </c>
    </row>
    <row r="1751" spans="1:9" ht="15.75" x14ac:dyDescent="0.25">
      <c r="A1751" s="8">
        <v>403041072</v>
      </c>
      <c r="B1751" s="8" t="s">
        <v>2019</v>
      </c>
      <c r="C1751" s="7">
        <v>1235</v>
      </c>
      <c r="D1751" s="5">
        <v>12.2</v>
      </c>
      <c r="E1751" s="6" t="s">
        <v>273</v>
      </c>
      <c r="F1751" s="5">
        <v>9.9</v>
      </c>
      <c r="G1751" s="5">
        <v>7.5</v>
      </c>
      <c r="H1751" s="5">
        <v>12.3</v>
      </c>
      <c r="I1751" s="7">
        <v>12483</v>
      </c>
    </row>
    <row r="1752" spans="1:9" ht="15.75" x14ac:dyDescent="0.25">
      <c r="A1752" s="8">
        <v>403041073</v>
      </c>
      <c r="B1752" s="8" t="s">
        <v>2020</v>
      </c>
      <c r="C1752" s="7">
        <v>929</v>
      </c>
      <c r="D1752" s="5">
        <v>12.4</v>
      </c>
      <c r="E1752" s="6" t="s">
        <v>273</v>
      </c>
      <c r="F1752" s="5">
        <v>12.4</v>
      </c>
      <c r="G1752" s="5">
        <v>9.4</v>
      </c>
      <c r="H1752" s="5">
        <v>15.4</v>
      </c>
      <c r="I1752" s="7">
        <v>7507</v>
      </c>
    </row>
    <row r="1753" spans="1:9" ht="15.75" x14ac:dyDescent="0.25">
      <c r="A1753" s="8">
        <v>403041074</v>
      </c>
      <c r="B1753" s="8" t="s">
        <v>2021</v>
      </c>
      <c r="C1753" s="7">
        <v>940</v>
      </c>
      <c r="D1753" s="5">
        <v>12.2</v>
      </c>
      <c r="E1753" s="6" t="s">
        <v>273</v>
      </c>
      <c r="F1753" s="5">
        <v>10.4</v>
      </c>
      <c r="G1753" s="5">
        <v>8</v>
      </c>
      <c r="H1753" s="5">
        <v>12.9</v>
      </c>
      <c r="I1753" s="7">
        <v>8999</v>
      </c>
    </row>
    <row r="1754" spans="1:9" ht="15.75" x14ac:dyDescent="0.25">
      <c r="A1754" s="8">
        <v>403041075</v>
      </c>
      <c r="B1754" s="8" t="s">
        <v>2022</v>
      </c>
      <c r="C1754" s="7">
        <v>193</v>
      </c>
      <c r="D1754" s="5">
        <v>14</v>
      </c>
      <c r="E1754" s="6" t="s">
        <v>273</v>
      </c>
      <c r="F1754" s="5">
        <v>8.3000000000000007</v>
      </c>
      <c r="G1754" s="5">
        <v>6</v>
      </c>
      <c r="H1754" s="5">
        <v>10.6</v>
      </c>
      <c r="I1754" s="7">
        <v>2322</v>
      </c>
    </row>
    <row r="1755" spans="1:9" ht="15.75" x14ac:dyDescent="0.25">
      <c r="A1755" s="8">
        <v>403041076</v>
      </c>
      <c r="B1755" s="8" t="s">
        <v>2023</v>
      </c>
      <c r="C1755" s="7">
        <v>289</v>
      </c>
      <c r="D1755" s="5">
        <v>13.4</v>
      </c>
      <c r="E1755" s="6" t="s">
        <v>273</v>
      </c>
      <c r="F1755" s="5">
        <v>8.1999999999999993</v>
      </c>
      <c r="G1755" s="5">
        <v>6</v>
      </c>
      <c r="H1755" s="5">
        <v>10.4</v>
      </c>
      <c r="I1755" s="7">
        <v>3523</v>
      </c>
    </row>
    <row r="1756" spans="1:9" ht="15.75" x14ac:dyDescent="0.25">
      <c r="A1756" s="8">
        <v>403041077</v>
      </c>
      <c r="B1756" s="8" t="s">
        <v>2024</v>
      </c>
      <c r="C1756" s="7">
        <v>679</v>
      </c>
      <c r="D1756" s="5">
        <v>12.7</v>
      </c>
      <c r="E1756" s="6" t="s">
        <v>273</v>
      </c>
      <c r="F1756" s="5">
        <v>7.8</v>
      </c>
      <c r="G1756" s="5">
        <v>5.9</v>
      </c>
      <c r="H1756" s="5">
        <v>9.8000000000000007</v>
      </c>
      <c r="I1756" s="7">
        <v>8661</v>
      </c>
    </row>
    <row r="1757" spans="1:9" ht="15.75" x14ac:dyDescent="0.25">
      <c r="A1757" s="8">
        <v>403041078</v>
      </c>
      <c r="B1757" s="8" t="s">
        <v>2025</v>
      </c>
      <c r="C1757" s="7">
        <v>586</v>
      </c>
      <c r="D1757" s="5">
        <v>12.6</v>
      </c>
      <c r="E1757" s="6" t="s">
        <v>273</v>
      </c>
      <c r="F1757" s="5">
        <v>10.5</v>
      </c>
      <c r="G1757" s="5">
        <v>7.9</v>
      </c>
      <c r="H1757" s="5">
        <v>13.1</v>
      </c>
      <c r="I1757" s="7">
        <v>5594</v>
      </c>
    </row>
    <row r="1758" spans="1:9" ht="15.75" x14ac:dyDescent="0.25">
      <c r="A1758" s="8">
        <v>403041079</v>
      </c>
      <c r="B1758" s="8" t="s">
        <v>2026</v>
      </c>
      <c r="C1758" s="7">
        <v>828</v>
      </c>
      <c r="D1758" s="5">
        <v>12.6</v>
      </c>
      <c r="E1758" s="6" t="s">
        <v>273</v>
      </c>
      <c r="F1758" s="5">
        <v>13.4</v>
      </c>
      <c r="G1758" s="5">
        <v>10.1</v>
      </c>
      <c r="H1758" s="5">
        <v>16.7</v>
      </c>
      <c r="I1758" s="7">
        <v>6169</v>
      </c>
    </row>
    <row r="1759" spans="1:9" ht="15.75" x14ac:dyDescent="0.25">
      <c r="A1759" s="8">
        <v>403041080</v>
      </c>
      <c r="B1759" s="8" t="s">
        <v>2027</v>
      </c>
      <c r="C1759" s="7">
        <v>971</v>
      </c>
      <c r="D1759" s="5">
        <v>12.5</v>
      </c>
      <c r="E1759" s="6" t="s">
        <v>273</v>
      </c>
      <c r="F1759" s="5">
        <v>8.6999999999999993</v>
      </c>
      <c r="G1759" s="5">
        <v>6.6</v>
      </c>
      <c r="H1759" s="5">
        <v>10.8</v>
      </c>
      <c r="I1759" s="7">
        <v>11147</v>
      </c>
    </row>
    <row r="1760" spans="1:9" ht="15.75" x14ac:dyDescent="0.25">
      <c r="A1760" s="8">
        <v>403041082</v>
      </c>
      <c r="B1760" s="8" t="s">
        <v>2028</v>
      </c>
      <c r="C1760" s="7">
        <v>2</v>
      </c>
      <c r="D1760" s="5">
        <v>72.3</v>
      </c>
      <c r="E1760" s="6" t="s">
        <v>611</v>
      </c>
      <c r="F1760" s="5">
        <v>11.8</v>
      </c>
      <c r="G1760" s="5">
        <v>0</v>
      </c>
      <c r="H1760" s="5">
        <v>28.4</v>
      </c>
      <c r="I1760" s="7">
        <v>17</v>
      </c>
    </row>
    <row r="1761" spans="1:9" ht="15.75" x14ac:dyDescent="0.25">
      <c r="A1761" s="8">
        <v>403041083</v>
      </c>
      <c r="B1761" s="8" t="s">
        <v>2029</v>
      </c>
      <c r="C1761" s="7">
        <v>489</v>
      </c>
      <c r="D1761" s="5">
        <v>12.8</v>
      </c>
      <c r="E1761" s="6" t="s">
        <v>273</v>
      </c>
      <c r="F1761" s="5">
        <v>8.1</v>
      </c>
      <c r="G1761" s="5">
        <v>6.1</v>
      </c>
      <c r="H1761" s="5">
        <v>10.1</v>
      </c>
      <c r="I1761" s="7">
        <v>6037</v>
      </c>
    </row>
    <row r="1762" spans="1:9" ht="15.75" x14ac:dyDescent="0.25">
      <c r="A1762" s="8">
        <v>403041084</v>
      </c>
      <c r="B1762" s="8" t="s">
        <v>2030</v>
      </c>
      <c r="C1762" s="7">
        <v>1170</v>
      </c>
      <c r="D1762" s="5">
        <v>12.3</v>
      </c>
      <c r="E1762" s="6" t="s">
        <v>273</v>
      </c>
      <c r="F1762" s="5">
        <v>10.6</v>
      </c>
      <c r="G1762" s="5">
        <v>8</v>
      </c>
      <c r="H1762" s="5">
        <v>13.1</v>
      </c>
      <c r="I1762" s="7">
        <v>11081</v>
      </c>
    </row>
    <row r="1763" spans="1:9" ht="15.75" x14ac:dyDescent="0.25">
      <c r="A1763" s="8">
        <v>403041085</v>
      </c>
      <c r="B1763" s="8" t="s">
        <v>2031</v>
      </c>
      <c r="C1763" s="7">
        <v>947</v>
      </c>
      <c r="D1763" s="5">
        <v>12.3</v>
      </c>
      <c r="E1763" s="6" t="s">
        <v>273</v>
      </c>
      <c r="F1763" s="5">
        <v>11.4</v>
      </c>
      <c r="G1763" s="5">
        <v>8.6</v>
      </c>
      <c r="H1763" s="5">
        <v>14.1</v>
      </c>
      <c r="I1763" s="7">
        <v>8311</v>
      </c>
    </row>
    <row r="1764" spans="1:9" ht="15.75" x14ac:dyDescent="0.25">
      <c r="A1764" s="8">
        <v>403041086</v>
      </c>
      <c r="B1764" s="8" t="s">
        <v>2032</v>
      </c>
      <c r="C1764" s="7">
        <v>821</v>
      </c>
      <c r="D1764" s="5">
        <v>12.5</v>
      </c>
      <c r="E1764" s="6" t="s">
        <v>273</v>
      </c>
      <c r="F1764" s="5">
        <v>10</v>
      </c>
      <c r="G1764" s="5">
        <v>7.5</v>
      </c>
      <c r="H1764" s="5">
        <v>12.4</v>
      </c>
      <c r="I1764" s="7">
        <v>8215</v>
      </c>
    </row>
    <row r="1765" spans="1:9" ht="15.75" x14ac:dyDescent="0.25">
      <c r="A1765" s="8">
        <v>403041088</v>
      </c>
      <c r="B1765" s="8" t="s">
        <v>2033</v>
      </c>
      <c r="C1765" s="7">
        <v>241</v>
      </c>
      <c r="D1765" s="5">
        <v>13.6</v>
      </c>
      <c r="E1765" s="6" t="s">
        <v>273</v>
      </c>
      <c r="F1765" s="5">
        <v>8.1999999999999993</v>
      </c>
      <c r="G1765" s="5">
        <v>6</v>
      </c>
      <c r="H1765" s="5">
        <v>10.4</v>
      </c>
      <c r="I1765" s="7">
        <v>2943</v>
      </c>
    </row>
    <row r="1766" spans="1:9" ht="15.75" x14ac:dyDescent="0.25">
      <c r="A1766" s="8">
        <v>403041089</v>
      </c>
      <c r="B1766" s="8" t="s">
        <v>2034</v>
      </c>
      <c r="C1766" s="7">
        <v>827</v>
      </c>
      <c r="D1766" s="5">
        <v>12.4</v>
      </c>
      <c r="E1766" s="6" t="s">
        <v>273</v>
      </c>
      <c r="F1766" s="5">
        <v>9</v>
      </c>
      <c r="G1766" s="5">
        <v>6.8</v>
      </c>
      <c r="H1766" s="5">
        <v>11.2</v>
      </c>
      <c r="I1766" s="7">
        <v>9168</v>
      </c>
    </row>
    <row r="1767" spans="1:9" ht="15.75" x14ac:dyDescent="0.25">
      <c r="A1767" s="8">
        <v>403041177</v>
      </c>
      <c r="B1767" s="8" t="s">
        <v>2035</v>
      </c>
      <c r="C1767" s="7">
        <v>1104</v>
      </c>
      <c r="D1767" s="5">
        <v>12.2</v>
      </c>
      <c r="E1767" s="6" t="s">
        <v>273</v>
      </c>
      <c r="F1767" s="5">
        <v>9.9</v>
      </c>
      <c r="G1767" s="5">
        <v>7.5</v>
      </c>
      <c r="H1767" s="5">
        <v>12.2</v>
      </c>
      <c r="I1767" s="7">
        <v>11178</v>
      </c>
    </row>
    <row r="1768" spans="1:9" ht="15.75" x14ac:dyDescent="0.25">
      <c r="A1768" s="8">
        <v>403041178</v>
      </c>
      <c r="B1768" s="8" t="s">
        <v>2036</v>
      </c>
      <c r="C1768" s="7">
        <v>817</v>
      </c>
      <c r="D1768" s="5">
        <v>12.4</v>
      </c>
      <c r="E1768" s="6" t="s">
        <v>273</v>
      </c>
      <c r="F1768" s="5">
        <v>9.6</v>
      </c>
      <c r="G1768" s="5">
        <v>7.3</v>
      </c>
      <c r="H1768" s="5">
        <v>11.9</v>
      </c>
      <c r="I1768" s="7">
        <v>8525</v>
      </c>
    </row>
    <row r="1769" spans="1:9" ht="15.75" x14ac:dyDescent="0.25">
      <c r="A1769" s="8">
        <v>404011090</v>
      </c>
      <c r="B1769" s="8" t="s">
        <v>2037</v>
      </c>
      <c r="C1769" s="7">
        <v>478</v>
      </c>
      <c r="D1769" s="5">
        <v>12.8</v>
      </c>
      <c r="E1769" s="6" t="s">
        <v>273</v>
      </c>
      <c r="F1769" s="5">
        <v>6.7</v>
      </c>
      <c r="G1769" s="5">
        <v>5</v>
      </c>
      <c r="H1769" s="5">
        <v>8.3000000000000007</v>
      </c>
      <c r="I1769" s="7">
        <v>7182</v>
      </c>
    </row>
    <row r="1770" spans="1:9" ht="15.75" x14ac:dyDescent="0.25">
      <c r="A1770" s="8">
        <v>404011091</v>
      </c>
      <c r="B1770" s="8" t="s">
        <v>2038</v>
      </c>
      <c r="C1770" s="7">
        <v>876</v>
      </c>
      <c r="D1770" s="5">
        <v>12.5</v>
      </c>
      <c r="E1770" s="6" t="s">
        <v>273</v>
      </c>
      <c r="F1770" s="5">
        <v>6.4</v>
      </c>
      <c r="G1770" s="5">
        <v>4.9000000000000004</v>
      </c>
      <c r="H1770" s="5">
        <v>8</v>
      </c>
      <c r="I1770" s="7">
        <v>13616</v>
      </c>
    </row>
    <row r="1771" spans="1:9" ht="15.75" x14ac:dyDescent="0.25">
      <c r="A1771" s="8">
        <v>404011092</v>
      </c>
      <c r="B1771" s="8" t="s">
        <v>2039</v>
      </c>
      <c r="C1771" s="7">
        <v>827</v>
      </c>
      <c r="D1771" s="5">
        <v>12.6</v>
      </c>
      <c r="E1771" s="6" t="s">
        <v>273</v>
      </c>
      <c r="F1771" s="5">
        <v>6.5</v>
      </c>
      <c r="G1771" s="5">
        <v>4.9000000000000004</v>
      </c>
      <c r="H1771" s="5">
        <v>8.1</v>
      </c>
      <c r="I1771" s="7">
        <v>12795</v>
      </c>
    </row>
    <row r="1772" spans="1:9" ht="15.75" x14ac:dyDescent="0.25">
      <c r="A1772" s="8">
        <v>404011093</v>
      </c>
      <c r="B1772" s="8" t="s">
        <v>2040</v>
      </c>
      <c r="C1772" s="7">
        <v>1136</v>
      </c>
      <c r="D1772" s="5">
        <v>12.3</v>
      </c>
      <c r="E1772" s="6" t="s">
        <v>273</v>
      </c>
      <c r="F1772" s="5">
        <v>7</v>
      </c>
      <c r="G1772" s="5">
        <v>5.3</v>
      </c>
      <c r="H1772" s="5">
        <v>8.6999999999999993</v>
      </c>
      <c r="I1772" s="7">
        <v>16246</v>
      </c>
    </row>
    <row r="1773" spans="1:9" ht="15.75" x14ac:dyDescent="0.25">
      <c r="A1773" s="8">
        <v>404011094</v>
      </c>
      <c r="B1773" s="8" t="s">
        <v>2041</v>
      </c>
      <c r="C1773" s="7">
        <v>443</v>
      </c>
      <c r="D1773" s="5">
        <v>12.6</v>
      </c>
      <c r="E1773" s="6" t="s">
        <v>273</v>
      </c>
      <c r="F1773" s="5">
        <v>8.3000000000000007</v>
      </c>
      <c r="G1773" s="5">
        <v>6.3</v>
      </c>
      <c r="H1773" s="5">
        <v>10.3</v>
      </c>
      <c r="I1773" s="7">
        <v>5336</v>
      </c>
    </row>
    <row r="1774" spans="1:9" ht="15.75" x14ac:dyDescent="0.25">
      <c r="A1774" s="8">
        <v>404011095</v>
      </c>
      <c r="B1774" s="8" t="s">
        <v>2042</v>
      </c>
      <c r="C1774" s="7">
        <v>1005</v>
      </c>
      <c r="D1774" s="5">
        <v>12.3</v>
      </c>
      <c r="E1774" s="6" t="s">
        <v>273</v>
      </c>
      <c r="F1774" s="5">
        <v>7.1</v>
      </c>
      <c r="G1774" s="5">
        <v>5.4</v>
      </c>
      <c r="H1774" s="5">
        <v>8.8000000000000007</v>
      </c>
      <c r="I1774" s="7">
        <v>14121</v>
      </c>
    </row>
    <row r="1775" spans="1:9" ht="15.75" x14ac:dyDescent="0.25">
      <c r="A1775" s="8">
        <v>404011096</v>
      </c>
      <c r="B1775" s="8" t="s">
        <v>2043</v>
      </c>
      <c r="C1775" s="7">
        <v>889</v>
      </c>
      <c r="D1775" s="5">
        <v>12.3</v>
      </c>
      <c r="E1775" s="6" t="s">
        <v>273</v>
      </c>
      <c r="F1775" s="5">
        <v>7.1</v>
      </c>
      <c r="G1775" s="5">
        <v>5.4</v>
      </c>
      <c r="H1775" s="5">
        <v>8.8000000000000007</v>
      </c>
      <c r="I1775" s="7">
        <v>12562</v>
      </c>
    </row>
    <row r="1776" spans="1:9" ht="15.75" x14ac:dyDescent="0.25">
      <c r="A1776" s="8">
        <v>404011097</v>
      </c>
      <c r="B1776" s="8" t="s">
        <v>2044</v>
      </c>
      <c r="C1776" s="7">
        <v>985</v>
      </c>
      <c r="D1776" s="5">
        <v>12.8</v>
      </c>
      <c r="E1776" s="6" t="s">
        <v>273</v>
      </c>
      <c r="F1776" s="5">
        <v>6.2</v>
      </c>
      <c r="G1776" s="5">
        <v>4.7</v>
      </c>
      <c r="H1776" s="5">
        <v>7.8</v>
      </c>
      <c r="I1776" s="7">
        <v>15858</v>
      </c>
    </row>
    <row r="1777" spans="1:9" ht="15.75" x14ac:dyDescent="0.25">
      <c r="A1777" s="8">
        <v>404021099</v>
      </c>
      <c r="B1777" s="8" t="s">
        <v>2045</v>
      </c>
      <c r="C1777" s="7">
        <v>1043</v>
      </c>
      <c r="D1777" s="5">
        <v>11.9</v>
      </c>
      <c r="E1777" s="6" t="s">
        <v>273</v>
      </c>
      <c r="F1777" s="5">
        <v>8.6</v>
      </c>
      <c r="G1777" s="5">
        <v>6.6</v>
      </c>
      <c r="H1777" s="5">
        <v>10.6</v>
      </c>
      <c r="I1777" s="7">
        <v>12181</v>
      </c>
    </row>
    <row r="1778" spans="1:9" ht="15.75" x14ac:dyDescent="0.25">
      <c r="A1778" s="8">
        <v>404021100</v>
      </c>
      <c r="B1778" s="8" t="s">
        <v>2046</v>
      </c>
      <c r="C1778" s="7">
        <v>1156</v>
      </c>
      <c r="D1778" s="5">
        <v>11.9</v>
      </c>
      <c r="E1778" s="6" t="s">
        <v>273</v>
      </c>
      <c r="F1778" s="5">
        <v>9.5</v>
      </c>
      <c r="G1778" s="5">
        <v>7.3</v>
      </c>
      <c r="H1778" s="5">
        <v>11.7</v>
      </c>
      <c r="I1778" s="7">
        <v>12220</v>
      </c>
    </row>
    <row r="1779" spans="1:9" ht="15.75" x14ac:dyDescent="0.25">
      <c r="A1779" s="8">
        <v>404021101</v>
      </c>
      <c r="B1779" s="8" t="s">
        <v>2047</v>
      </c>
      <c r="C1779" s="7">
        <v>798</v>
      </c>
      <c r="D1779" s="5">
        <v>12.2</v>
      </c>
      <c r="E1779" s="6" t="s">
        <v>273</v>
      </c>
      <c r="F1779" s="5">
        <v>8.1999999999999993</v>
      </c>
      <c r="G1779" s="5">
        <v>6.3</v>
      </c>
      <c r="H1779" s="5">
        <v>10.199999999999999</v>
      </c>
      <c r="I1779" s="7">
        <v>9686</v>
      </c>
    </row>
    <row r="1780" spans="1:9" ht="15.75" x14ac:dyDescent="0.25">
      <c r="A1780" s="8">
        <v>404021102</v>
      </c>
      <c r="B1780" s="8" t="s">
        <v>2048</v>
      </c>
      <c r="C1780" s="7">
        <v>914</v>
      </c>
      <c r="D1780" s="5">
        <v>13.7</v>
      </c>
      <c r="E1780" s="6" t="s">
        <v>273</v>
      </c>
      <c r="F1780" s="5">
        <v>5.7</v>
      </c>
      <c r="G1780" s="5">
        <v>4.2</v>
      </c>
      <c r="H1780" s="5">
        <v>7.2</v>
      </c>
      <c r="I1780" s="7">
        <v>16045</v>
      </c>
    </row>
    <row r="1781" spans="1:9" ht="15.75" x14ac:dyDescent="0.25">
      <c r="A1781" s="8">
        <v>404021103</v>
      </c>
      <c r="B1781" s="8" t="s">
        <v>2049</v>
      </c>
      <c r="C1781" s="7">
        <v>0</v>
      </c>
      <c r="D1781" s="5">
        <v>0</v>
      </c>
      <c r="E1781" s="6" t="s">
        <v>273</v>
      </c>
      <c r="F1781" s="5">
        <v>0</v>
      </c>
      <c r="G1781" s="5">
        <v>0</v>
      </c>
      <c r="H1781" s="5">
        <v>0</v>
      </c>
      <c r="I1781" s="7">
        <v>5</v>
      </c>
    </row>
    <row r="1782" spans="1:9" ht="15.75" x14ac:dyDescent="0.25">
      <c r="A1782" s="8">
        <v>404031105</v>
      </c>
      <c r="B1782" s="8" t="s">
        <v>2050</v>
      </c>
      <c r="C1782" s="7">
        <v>146</v>
      </c>
      <c r="D1782" s="5">
        <v>14.2</v>
      </c>
      <c r="E1782" s="6" t="s">
        <v>273</v>
      </c>
      <c r="F1782" s="5">
        <v>6.6</v>
      </c>
      <c r="G1782" s="5">
        <v>4.8</v>
      </c>
      <c r="H1782" s="5">
        <v>8.4</v>
      </c>
      <c r="I1782" s="7">
        <v>2217</v>
      </c>
    </row>
    <row r="1783" spans="1:9" ht="15.75" x14ac:dyDescent="0.25">
      <c r="A1783" s="8">
        <v>404031106</v>
      </c>
      <c r="B1783" s="8" t="s">
        <v>2051</v>
      </c>
      <c r="C1783" s="7">
        <v>648</v>
      </c>
      <c r="D1783" s="5">
        <v>12.5</v>
      </c>
      <c r="E1783" s="6" t="s">
        <v>273</v>
      </c>
      <c r="F1783" s="5">
        <v>5.9</v>
      </c>
      <c r="G1783" s="5">
        <v>4.5</v>
      </c>
      <c r="H1783" s="5">
        <v>7.4</v>
      </c>
      <c r="I1783" s="7">
        <v>10899</v>
      </c>
    </row>
    <row r="1784" spans="1:9" ht="15.75" x14ac:dyDescent="0.25">
      <c r="A1784" s="8">
        <v>404031107</v>
      </c>
      <c r="B1784" s="8" t="s">
        <v>2052</v>
      </c>
      <c r="C1784" s="7">
        <v>1268</v>
      </c>
      <c r="D1784" s="5">
        <v>12.3</v>
      </c>
      <c r="E1784" s="6" t="s">
        <v>273</v>
      </c>
      <c r="F1784" s="5">
        <v>5.8</v>
      </c>
      <c r="G1784" s="5">
        <v>4.4000000000000004</v>
      </c>
      <c r="H1784" s="5">
        <v>7.2</v>
      </c>
      <c r="I1784" s="7">
        <v>21763</v>
      </c>
    </row>
    <row r="1785" spans="1:9" ht="15.75" x14ac:dyDescent="0.25">
      <c r="A1785" s="8">
        <v>404031108</v>
      </c>
      <c r="B1785" s="8" t="s">
        <v>2053</v>
      </c>
      <c r="C1785" s="7">
        <v>987</v>
      </c>
      <c r="D1785" s="5">
        <v>12</v>
      </c>
      <c r="E1785" s="6" t="s">
        <v>273</v>
      </c>
      <c r="F1785" s="5">
        <v>6.8</v>
      </c>
      <c r="G1785" s="5">
        <v>5.2</v>
      </c>
      <c r="H1785" s="5">
        <v>8.5</v>
      </c>
      <c r="I1785" s="7">
        <v>14434</v>
      </c>
    </row>
    <row r="1786" spans="1:9" ht="15.75" x14ac:dyDescent="0.25">
      <c r="A1786" s="8">
        <v>404031109</v>
      </c>
      <c r="B1786" s="8" t="s">
        <v>2054</v>
      </c>
      <c r="C1786" s="7">
        <v>288</v>
      </c>
      <c r="D1786" s="5">
        <v>12.8</v>
      </c>
      <c r="E1786" s="6" t="s">
        <v>273</v>
      </c>
      <c r="F1786" s="5">
        <v>6.9</v>
      </c>
      <c r="G1786" s="5">
        <v>5.0999999999999996</v>
      </c>
      <c r="H1786" s="5">
        <v>8.6</v>
      </c>
      <c r="I1786" s="7">
        <v>4186</v>
      </c>
    </row>
    <row r="1787" spans="1:9" ht="15.75" x14ac:dyDescent="0.25">
      <c r="A1787" s="8">
        <v>405011110</v>
      </c>
      <c r="B1787" s="8" t="s">
        <v>2055</v>
      </c>
      <c r="C1787" s="7">
        <v>416</v>
      </c>
      <c r="D1787" s="5">
        <v>12.4</v>
      </c>
      <c r="E1787" s="6" t="s">
        <v>273</v>
      </c>
      <c r="F1787" s="5">
        <v>7.9</v>
      </c>
      <c r="G1787" s="5">
        <v>6</v>
      </c>
      <c r="H1787" s="5">
        <v>9.8000000000000007</v>
      </c>
      <c r="I1787" s="7">
        <v>5270</v>
      </c>
    </row>
    <row r="1788" spans="1:9" ht="15.75" x14ac:dyDescent="0.25">
      <c r="A1788" s="8">
        <v>405011111</v>
      </c>
      <c r="B1788" s="8" t="s">
        <v>2056</v>
      </c>
      <c r="C1788" s="7">
        <v>688</v>
      </c>
      <c r="D1788" s="5">
        <v>12</v>
      </c>
      <c r="E1788" s="6" t="s">
        <v>273</v>
      </c>
      <c r="F1788" s="5">
        <v>9</v>
      </c>
      <c r="G1788" s="5">
        <v>6.9</v>
      </c>
      <c r="H1788" s="5">
        <v>11.1</v>
      </c>
      <c r="I1788" s="7">
        <v>7665</v>
      </c>
    </row>
    <row r="1789" spans="1:9" ht="15.75" x14ac:dyDescent="0.25">
      <c r="A1789" s="8">
        <v>405011112</v>
      </c>
      <c r="B1789" s="8" t="s">
        <v>2057</v>
      </c>
      <c r="C1789" s="7">
        <v>432</v>
      </c>
      <c r="D1789" s="5">
        <v>12.4</v>
      </c>
      <c r="E1789" s="6" t="s">
        <v>273</v>
      </c>
      <c r="F1789" s="5">
        <v>8.1999999999999993</v>
      </c>
      <c r="G1789" s="5">
        <v>6.2</v>
      </c>
      <c r="H1789" s="5">
        <v>10.199999999999999</v>
      </c>
      <c r="I1789" s="7">
        <v>5247</v>
      </c>
    </row>
    <row r="1790" spans="1:9" ht="15.75" x14ac:dyDescent="0.25">
      <c r="A1790" s="8">
        <v>405011113</v>
      </c>
      <c r="B1790" s="8" t="s">
        <v>2058</v>
      </c>
      <c r="C1790" s="7">
        <v>265</v>
      </c>
      <c r="D1790" s="5">
        <v>12.8</v>
      </c>
      <c r="E1790" s="6" t="s">
        <v>273</v>
      </c>
      <c r="F1790" s="5">
        <v>9.6</v>
      </c>
      <c r="G1790" s="5">
        <v>7.2</v>
      </c>
      <c r="H1790" s="5">
        <v>12.1</v>
      </c>
      <c r="I1790" s="7">
        <v>2750</v>
      </c>
    </row>
    <row r="1791" spans="1:9" ht="15.75" x14ac:dyDescent="0.25">
      <c r="A1791" s="8">
        <v>405011114</v>
      </c>
      <c r="B1791" s="8" t="s">
        <v>2059</v>
      </c>
      <c r="C1791" s="7">
        <v>503</v>
      </c>
      <c r="D1791" s="5">
        <v>12.1</v>
      </c>
      <c r="E1791" s="6" t="s">
        <v>273</v>
      </c>
      <c r="F1791" s="5">
        <v>8.6</v>
      </c>
      <c r="G1791" s="5">
        <v>6.5</v>
      </c>
      <c r="H1791" s="5">
        <v>10.6</v>
      </c>
      <c r="I1791" s="7">
        <v>5883</v>
      </c>
    </row>
    <row r="1792" spans="1:9" ht="15.75" x14ac:dyDescent="0.25">
      <c r="A1792" s="8">
        <v>405011115</v>
      </c>
      <c r="B1792" s="8" t="s">
        <v>2060</v>
      </c>
      <c r="C1792" s="7">
        <v>281</v>
      </c>
      <c r="D1792" s="5">
        <v>12.8</v>
      </c>
      <c r="E1792" s="6" t="s">
        <v>273</v>
      </c>
      <c r="F1792" s="5">
        <v>7.7</v>
      </c>
      <c r="G1792" s="5">
        <v>5.7</v>
      </c>
      <c r="H1792" s="5">
        <v>9.6</v>
      </c>
      <c r="I1792" s="7">
        <v>3668</v>
      </c>
    </row>
    <row r="1793" spans="1:9" ht="15.75" x14ac:dyDescent="0.25">
      <c r="A1793" s="8">
        <v>405021116</v>
      </c>
      <c r="B1793" s="8" t="s">
        <v>2061</v>
      </c>
      <c r="C1793" s="7">
        <v>261</v>
      </c>
      <c r="D1793" s="5">
        <v>12.6</v>
      </c>
      <c r="E1793" s="6" t="s">
        <v>273</v>
      </c>
      <c r="F1793" s="5">
        <v>8</v>
      </c>
      <c r="G1793" s="5">
        <v>6</v>
      </c>
      <c r="H1793" s="5">
        <v>10</v>
      </c>
      <c r="I1793" s="7">
        <v>3259</v>
      </c>
    </row>
    <row r="1794" spans="1:9" ht="15.75" x14ac:dyDescent="0.25">
      <c r="A1794" s="8">
        <v>405021117</v>
      </c>
      <c r="B1794" s="8" t="s">
        <v>2062</v>
      </c>
      <c r="C1794" s="7">
        <v>348</v>
      </c>
      <c r="D1794" s="5">
        <v>12.3</v>
      </c>
      <c r="E1794" s="6" t="s">
        <v>273</v>
      </c>
      <c r="F1794" s="5">
        <v>8.5</v>
      </c>
      <c r="G1794" s="5">
        <v>6.4</v>
      </c>
      <c r="H1794" s="5">
        <v>10.5</v>
      </c>
      <c r="I1794" s="7">
        <v>4117</v>
      </c>
    </row>
    <row r="1795" spans="1:9" ht="15.75" x14ac:dyDescent="0.25">
      <c r="A1795" s="8">
        <v>405021118</v>
      </c>
      <c r="B1795" s="8" t="s">
        <v>2063</v>
      </c>
      <c r="C1795" s="7">
        <v>296</v>
      </c>
      <c r="D1795" s="5">
        <v>12.4</v>
      </c>
      <c r="E1795" s="6" t="s">
        <v>273</v>
      </c>
      <c r="F1795" s="5">
        <v>8.9</v>
      </c>
      <c r="G1795" s="5">
        <v>6.8</v>
      </c>
      <c r="H1795" s="5">
        <v>11.1</v>
      </c>
      <c r="I1795" s="7">
        <v>3311</v>
      </c>
    </row>
    <row r="1796" spans="1:9" ht="15.75" x14ac:dyDescent="0.25">
      <c r="A1796" s="8">
        <v>405021119</v>
      </c>
      <c r="B1796" s="8" t="s">
        <v>2064</v>
      </c>
      <c r="C1796" s="7">
        <v>691</v>
      </c>
      <c r="D1796" s="5">
        <v>11.7</v>
      </c>
      <c r="E1796" s="6" t="s">
        <v>273</v>
      </c>
      <c r="F1796" s="5">
        <v>9.1999999999999993</v>
      </c>
      <c r="G1796" s="5">
        <v>7.1</v>
      </c>
      <c r="H1796" s="5">
        <v>11.3</v>
      </c>
      <c r="I1796" s="7">
        <v>7480</v>
      </c>
    </row>
    <row r="1797" spans="1:9" ht="15.75" x14ac:dyDescent="0.25">
      <c r="A1797" s="8">
        <v>405031120</v>
      </c>
      <c r="B1797" s="8" t="s">
        <v>2065</v>
      </c>
      <c r="C1797" s="7">
        <v>302</v>
      </c>
      <c r="D1797" s="5">
        <v>12.7</v>
      </c>
      <c r="E1797" s="6" t="s">
        <v>273</v>
      </c>
      <c r="F1797" s="5">
        <v>8.4</v>
      </c>
      <c r="G1797" s="5">
        <v>6.3</v>
      </c>
      <c r="H1797" s="5">
        <v>10.4</v>
      </c>
      <c r="I1797" s="7">
        <v>3614</v>
      </c>
    </row>
    <row r="1798" spans="1:9" ht="15.75" x14ac:dyDescent="0.25">
      <c r="A1798" s="8">
        <v>405031121</v>
      </c>
      <c r="B1798" s="8" t="s">
        <v>2066</v>
      </c>
      <c r="C1798" s="7">
        <v>391</v>
      </c>
      <c r="D1798" s="5">
        <v>12.4</v>
      </c>
      <c r="E1798" s="6" t="s">
        <v>273</v>
      </c>
      <c r="F1798" s="5">
        <v>9</v>
      </c>
      <c r="G1798" s="5">
        <v>6.8</v>
      </c>
      <c r="H1798" s="5">
        <v>11.2</v>
      </c>
      <c r="I1798" s="7">
        <v>4357</v>
      </c>
    </row>
    <row r="1799" spans="1:9" ht="15.75" x14ac:dyDescent="0.25">
      <c r="A1799" s="8">
        <v>405031122</v>
      </c>
      <c r="B1799" s="8" t="s">
        <v>2067</v>
      </c>
      <c r="C1799" s="7">
        <v>1091</v>
      </c>
      <c r="D1799" s="5">
        <v>11.8</v>
      </c>
      <c r="E1799" s="6" t="s">
        <v>273</v>
      </c>
      <c r="F1799" s="5">
        <v>9.9</v>
      </c>
      <c r="G1799" s="5">
        <v>7.6</v>
      </c>
      <c r="H1799" s="5">
        <v>12.1</v>
      </c>
      <c r="I1799" s="7">
        <v>11069</v>
      </c>
    </row>
    <row r="1800" spans="1:9" ht="15.75" x14ac:dyDescent="0.25">
      <c r="A1800" s="8">
        <v>405031123</v>
      </c>
      <c r="B1800" s="8" t="s">
        <v>2068</v>
      </c>
      <c r="C1800" s="7">
        <v>232</v>
      </c>
      <c r="D1800" s="5">
        <v>13.1</v>
      </c>
      <c r="E1800" s="6" t="s">
        <v>273</v>
      </c>
      <c r="F1800" s="5">
        <v>9</v>
      </c>
      <c r="G1800" s="5">
        <v>6.7</v>
      </c>
      <c r="H1800" s="5">
        <v>11.4</v>
      </c>
      <c r="I1800" s="7">
        <v>2564</v>
      </c>
    </row>
    <row r="1801" spans="1:9" ht="15.75" x14ac:dyDescent="0.25">
      <c r="A1801" s="8">
        <v>405041124</v>
      </c>
      <c r="B1801" s="8" t="s">
        <v>2069</v>
      </c>
      <c r="C1801" s="7">
        <v>422</v>
      </c>
      <c r="D1801" s="5">
        <v>12</v>
      </c>
      <c r="E1801" s="6" t="s">
        <v>273</v>
      </c>
      <c r="F1801" s="5">
        <v>9.8000000000000007</v>
      </c>
      <c r="G1801" s="5">
        <v>7.5</v>
      </c>
      <c r="H1801" s="5">
        <v>12.1</v>
      </c>
      <c r="I1801" s="7">
        <v>4305</v>
      </c>
    </row>
    <row r="1802" spans="1:9" ht="15.75" x14ac:dyDescent="0.25">
      <c r="A1802" s="8">
        <v>405041125</v>
      </c>
      <c r="B1802" s="8" t="s">
        <v>2070</v>
      </c>
      <c r="C1802" s="7">
        <v>419</v>
      </c>
      <c r="D1802" s="5">
        <v>12</v>
      </c>
      <c r="E1802" s="6" t="s">
        <v>273</v>
      </c>
      <c r="F1802" s="5">
        <v>9.1999999999999993</v>
      </c>
      <c r="G1802" s="5">
        <v>7</v>
      </c>
      <c r="H1802" s="5">
        <v>11.4</v>
      </c>
      <c r="I1802" s="7">
        <v>4553</v>
      </c>
    </row>
    <row r="1803" spans="1:9" ht="15.75" x14ac:dyDescent="0.25">
      <c r="A1803" s="8">
        <v>405041126</v>
      </c>
      <c r="B1803" s="8" t="s">
        <v>2071</v>
      </c>
      <c r="C1803" s="7">
        <v>396</v>
      </c>
      <c r="D1803" s="5">
        <v>12</v>
      </c>
      <c r="E1803" s="6" t="s">
        <v>273</v>
      </c>
      <c r="F1803" s="5">
        <v>10.4</v>
      </c>
      <c r="G1803" s="5">
        <v>7.9</v>
      </c>
      <c r="H1803" s="5">
        <v>12.8</v>
      </c>
      <c r="I1803" s="7">
        <v>3819</v>
      </c>
    </row>
    <row r="1804" spans="1:9" ht="15.75" x14ac:dyDescent="0.25">
      <c r="A1804" s="8">
        <v>405041127</v>
      </c>
      <c r="B1804" s="8" t="s">
        <v>2072</v>
      </c>
      <c r="C1804" s="7">
        <v>551</v>
      </c>
      <c r="D1804" s="5">
        <v>11.6</v>
      </c>
      <c r="E1804" s="6" t="s">
        <v>273</v>
      </c>
      <c r="F1804" s="5">
        <v>9</v>
      </c>
      <c r="G1804" s="5">
        <v>7</v>
      </c>
      <c r="H1804" s="5">
        <v>11.1</v>
      </c>
      <c r="I1804" s="7">
        <v>6095</v>
      </c>
    </row>
    <row r="1805" spans="1:9" ht="15.75" x14ac:dyDescent="0.25">
      <c r="A1805" s="8">
        <v>405041128</v>
      </c>
      <c r="B1805" s="8" t="s">
        <v>2073</v>
      </c>
      <c r="C1805" s="7">
        <v>317</v>
      </c>
      <c r="D1805" s="5">
        <v>12.4</v>
      </c>
      <c r="E1805" s="6" t="s">
        <v>273</v>
      </c>
      <c r="F1805" s="5">
        <v>8.8000000000000007</v>
      </c>
      <c r="G1805" s="5">
        <v>6.7</v>
      </c>
      <c r="H1805" s="5">
        <v>11</v>
      </c>
      <c r="I1805" s="7">
        <v>3592</v>
      </c>
    </row>
    <row r="1806" spans="1:9" ht="15.75" x14ac:dyDescent="0.25">
      <c r="A1806" s="8">
        <v>406011130</v>
      </c>
      <c r="B1806" s="8" t="s">
        <v>2074</v>
      </c>
      <c r="C1806" s="7">
        <v>402</v>
      </c>
      <c r="D1806" s="5">
        <v>12.6</v>
      </c>
      <c r="E1806" s="6" t="s">
        <v>273</v>
      </c>
      <c r="F1806" s="5">
        <v>7.4</v>
      </c>
      <c r="G1806" s="5">
        <v>5.6</v>
      </c>
      <c r="H1806" s="5">
        <v>9.1999999999999993</v>
      </c>
      <c r="I1806" s="7">
        <v>5449</v>
      </c>
    </row>
    <row r="1807" spans="1:9" ht="15.75" x14ac:dyDescent="0.25">
      <c r="A1807" s="8">
        <v>406011131</v>
      </c>
      <c r="B1807" s="8" t="s">
        <v>2075</v>
      </c>
      <c r="C1807" s="7">
        <v>230</v>
      </c>
      <c r="D1807" s="5">
        <v>13.4</v>
      </c>
      <c r="E1807" s="6" t="s">
        <v>273</v>
      </c>
      <c r="F1807" s="5">
        <v>7</v>
      </c>
      <c r="G1807" s="5">
        <v>5.2</v>
      </c>
      <c r="H1807" s="5">
        <v>8.8000000000000007</v>
      </c>
      <c r="I1807" s="7">
        <v>3289</v>
      </c>
    </row>
    <row r="1808" spans="1:9" ht="15.75" x14ac:dyDescent="0.25">
      <c r="A1808" s="8">
        <v>406011133</v>
      </c>
      <c r="B1808" s="8" t="s">
        <v>2076</v>
      </c>
      <c r="C1808" s="7">
        <v>1016</v>
      </c>
      <c r="D1808" s="5">
        <v>12</v>
      </c>
      <c r="E1808" s="6" t="s">
        <v>273</v>
      </c>
      <c r="F1808" s="5">
        <v>7.9</v>
      </c>
      <c r="G1808" s="5">
        <v>6</v>
      </c>
      <c r="H1808" s="5">
        <v>9.6999999999999993</v>
      </c>
      <c r="I1808" s="7">
        <v>12901</v>
      </c>
    </row>
    <row r="1809" spans="1:9" ht="15.75" x14ac:dyDescent="0.25">
      <c r="A1809" s="8">
        <v>406011136</v>
      </c>
      <c r="B1809" s="8" t="s">
        <v>2077</v>
      </c>
      <c r="C1809" s="7">
        <v>1679</v>
      </c>
      <c r="D1809" s="5">
        <v>11.6</v>
      </c>
      <c r="E1809" s="6" t="s">
        <v>273</v>
      </c>
      <c r="F1809" s="5">
        <v>9.9</v>
      </c>
      <c r="G1809" s="5">
        <v>7.6</v>
      </c>
      <c r="H1809" s="5">
        <v>12.1</v>
      </c>
      <c r="I1809" s="7">
        <v>17033</v>
      </c>
    </row>
    <row r="1810" spans="1:9" ht="15.75" x14ac:dyDescent="0.25">
      <c r="A1810" s="8">
        <v>406021142</v>
      </c>
      <c r="B1810" s="8" t="s">
        <v>2078</v>
      </c>
      <c r="C1810" s="7">
        <v>1109</v>
      </c>
      <c r="D1810" s="5">
        <v>11.4</v>
      </c>
      <c r="E1810" s="6" t="s">
        <v>273</v>
      </c>
      <c r="F1810" s="5">
        <v>10.8</v>
      </c>
      <c r="G1810" s="5">
        <v>8.4</v>
      </c>
      <c r="H1810" s="5">
        <v>13.3</v>
      </c>
      <c r="I1810" s="7">
        <v>10237</v>
      </c>
    </row>
    <row r="1811" spans="1:9" ht="15.75" x14ac:dyDescent="0.25">
      <c r="A1811" s="8">
        <v>406021143</v>
      </c>
      <c r="B1811" s="8" t="s">
        <v>2079</v>
      </c>
      <c r="C1811" s="7">
        <v>196</v>
      </c>
      <c r="D1811" s="5">
        <v>13.7</v>
      </c>
      <c r="E1811" s="6" t="s">
        <v>273</v>
      </c>
      <c r="F1811" s="5">
        <v>7.3</v>
      </c>
      <c r="G1811" s="5">
        <v>5.4</v>
      </c>
      <c r="H1811" s="5">
        <v>9.3000000000000007</v>
      </c>
      <c r="I1811" s="7">
        <v>2670</v>
      </c>
    </row>
    <row r="1812" spans="1:9" ht="15.75" x14ac:dyDescent="0.25">
      <c r="A1812" s="8">
        <v>407011144</v>
      </c>
      <c r="B1812" s="8" t="s">
        <v>2080</v>
      </c>
      <c r="C1812" s="7">
        <v>935</v>
      </c>
      <c r="D1812" s="5">
        <v>11.8</v>
      </c>
      <c r="E1812" s="6" t="s">
        <v>273</v>
      </c>
      <c r="F1812" s="5">
        <v>8.6</v>
      </c>
      <c r="G1812" s="5">
        <v>6.6</v>
      </c>
      <c r="H1812" s="5">
        <v>10.6</v>
      </c>
      <c r="I1812" s="7">
        <v>10834</v>
      </c>
    </row>
    <row r="1813" spans="1:9" ht="15.75" x14ac:dyDescent="0.25">
      <c r="A1813" s="8">
        <v>407011145</v>
      </c>
      <c r="B1813" s="8" t="s">
        <v>2081</v>
      </c>
      <c r="C1813" s="7">
        <v>297</v>
      </c>
      <c r="D1813" s="5">
        <v>12.8</v>
      </c>
      <c r="E1813" s="6" t="s">
        <v>273</v>
      </c>
      <c r="F1813" s="5">
        <v>7.3</v>
      </c>
      <c r="G1813" s="5">
        <v>5.5</v>
      </c>
      <c r="H1813" s="5">
        <v>9.1999999999999993</v>
      </c>
      <c r="I1813" s="7">
        <v>4054</v>
      </c>
    </row>
    <row r="1814" spans="1:9" ht="15.75" x14ac:dyDescent="0.25">
      <c r="A1814" s="8">
        <v>407011146</v>
      </c>
      <c r="B1814" s="8" t="s">
        <v>2082</v>
      </c>
      <c r="C1814" s="7">
        <v>547</v>
      </c>
      <c r="D1814" s="5">
        <v>12.1</v>
      </c>
      <c r="E1814" s="6" t="s">
        <v>273</v>
      </c>
      <c r="F1814" s="5">
        <v>8.6</v>
      </c>
      <c r="G1814" s="5">
        <v>6.6</v>
      </c>
      <c r="H1814" s="5">
        <v>10.6</v>
      </c>
      <c r="I1814" s="7">
        <v>6369</v>
      </c>
    </row>
    <row r="1815" spans="1:9" ht="15.75" x14ac:dyDescent="0.25">
      <c r="A1815" s="8">
        <v>407011147</v>
      </c>
      <c r="B1815" s="8" t="s">
        <v>2083</v>
      </c>
      <c r="C1815" s="7">
        <v>509</v>
      </c>
      <c r="D1815" s="5">
        <v>12.3</v>
      </c>
      <c r="E1815" s="6" t="s">
        <v>273</v>
      </c>
      <c r="F1815" s="5">
        <v>7.6</v>
      </c>
      <c r="G1815" s="5">
        <v>5.8</v>
      </c>
      <c r="H1815" s="5">
        <v>9.4</v>
      </c>
      <c r="I1815" s="7">
        <v>6697</v>
      </c>
    </row>
    <row r="1816" spans="1:9" ht="15.75" x14ac:dyDescent="0.25">
      <c r="A1816" s="8">
        <v>407011148</v>
      </c>
      <c r="B1816" s="8" t="s">
        <v>2084</v>
      </c>
      <c r="C1816" s="7">
        <v>1118</v>
      </c>
      <c r="D1816" s="5">
        <v>11.7</v>
      </c>
      <c r="E1816" s="6" t="s">
        <v>273</v>
      </c>
      <c r="F1816" s="5">
        <v>8.4</v>
      </c>
      <c r="G1816" s="5">
        <v>6.5</v>
      </c>
      <c r="H1816" s="5">
        <v>10.3</v>
      </c>
      <c r="I1816" s="7">
        <v>13292</v>
      </c>
    </row>
    <row r="1817" spans="1:9" ht="15.75" x14ac:dyDescent="0.25">
      <c r="A1817" s="8">
        <v>407011149</v>
      </c>
      <c r="B1817" s="8" t="s">
        <v>2085</v>
      </c>
      <c r="C1817" s="7">
        <v>450</v>
      </c>
      <c r="D1817" s="5">
        <v>12.2</v>
      </c>
      <c r="E1817" s="6" t="s">
        <v>273</v>
      </c>
      <c r="F1817" s="5">
        <v>8.3000000000000007</v>
      </c>
      <c r="G1817" s="5">
        <v>6.3</v>
      </c>
      <c r="H1817" s="5">
        <v>10.199999999999999</v>
      </c>
      <c r="I1817" s="7">
        <v>5450</v>
      </c>
    </row>
    <row r="1818" spans="1:9" ht="15.75" x14ac:dyDescent="0.25">
      <c r="A1818" s="8">
        <v>407021150</v>
      </c>
      <c r="B1818" s="8" t="s">
        <v>2086</v>
      </c>
      <c r="C1818" s="7">
        <v>331</v>
      </c>
      <c r="D1818" s="5">
        <v>12.8</v>
      </c>
      <c r="E1818" s="6" t="s">
        <v>273</v>
      </c>
      <c r="F1818" s="5">
        <v>7.6</v>
      </c>
      <c r="G1818" s="5">
        <v>5.7</v>
      </c>
      <c r="H1818" s="5">
        <v>9.5</v>
      </c>
      <c r="I1818" s="7">
        <v>4348</v>
      </c>
    </row>
    <row r="1819" spans="1:9" ht="15.75" x14ac:dyDescent="0.25">
      <c r="A1819" s="8">
        <v>407021151</v>
      </c>
      <c r="B1819" s="8" t="s">
        <v>2087</v>
      </c>
      <c r="C1819" s="7">
        <v>230</v>
      </c>
      <c r="D1819" s="5">
        <v>13.4</v>
      </c>
      <c r="E1819" s="6" t="s">
        <v>273</v>
      </c>
      <c r="F1819" s="5">
        <v>7</v>
      </c>
      <c r="G1819" s="5">
        <v>5.0999999999999996</v>
      </c>
      <c r="H1819" s="5">
        <v>8.8000000000000007</v>
      </c>
      <c r="I1819" s="7">
        <v>3298</v>
      </c>
    </row>
    <row r="1820" spans="1:9" ht="15.75" x14ac:dyDescent="0.25">
      <c r="A1820" s="8">
        <v>407021152</v>
      </c>
      <c r="B1820" s="8" t="s">
        <v>2088</v>
      </c>
      <c r="C1820" s="7">
        <v>376</v>
      </c>
      <c r="D1820" s="5">
        <v>12.5</v>
      </c>
      <c r="E1820" s="6" t="s">
        <v>273</v>
      </c>
      <c r="F1820" s="5">
        <v>9</v>
      </c>
      <c r="G1820" s="5">
        <v>6.8</v>
      </c>
      <c r="H1820" s="5">
        <v>11.2</v>
      </c>
      <c r="I1820" s="7">
        <v>4195</v>
      </c>
    </row>
    <row r="1821" spans="1:9" ht="15.75" x14ac:dyDescent="0.25">
      <c r="A1821" s="8">
        <v>407021154</v>
      </c>
      <c r="B1821" s="8" t="s">
        <v>2089</v>
      </c>
      <c r="C1821" s="7">
        <v>293</v>
      </c>
      <c r="D1821" s="5">
        <v>13.3</v>
      </c>
      <c r="E1821" s="6" t="s">
        <v>273</v>
      </c>
      <c r="F1821" s="5">
        <v>6</v>
      </c>
      <c r="G1821" s="5">
        <v>4.4000000000000004</v>
      </c>
      <c r="H1821" s="5">
        <v>7.5</v>
      </c>
      <c r="I1821" s="7">
        <v>4919</v>
      </c>
    </row>
    <row r="1822" spans="1:9" ht="15.75" x14ac:dyDescent="0.25">
      <c r="A1822" s="8">
        <v>407021155</v>
      </c>
      <c r="B1822" s="8" t="s">
        <v>2090</v>
      </c>
      <c r="C1822" s="7">
        <v>124</v>
      </c>
      <c r="D1822" s="5">
        <v>14.8</v>
      </c>
      <c r="E1822" s="6" t="s">
        <v>273</v>
      </c>
      <c r="F1822" s="5">
        <v>6.6</v>
      </c>
      <c r="G1822" s="5">
        <v>4.7</v>
      </c>
      <c r="H1822" s="5">
        <v>8.5</v>
      </c>
      <c r="I1822" s="7">
        <v>1890</v>
      </c>
    </row>
    <row r="1823" spans="1:9" ht="15.75" x14ac:dyDescent="0.25">
      <c r="A1823" s="8">
        <v>407021156</v>
      </c>
      <c r="B1823" s="8" t="s">
        <v>2091</v>
      </c>
      <c r="C1823" s="7">
        <v>202</v>
      </c>
      <c r="D1823" s="5">
        <v>13.3</v>
      </c>
      <c r="E1823" s="6" t="s">
        <v>273</v>
      </c>
      <c r="F1823" s="5">
        <v>8.1</v>
      </c>
      <c r="G1823" s="5">
        <v>6</v>
      </c>
      <c r="H1823" s="5">
        <v>10.199999999999999</v>
      </c>
      <c r="I1823" s="7">
        <v>2489</v>
      </c>
    </row>
    <row r="1824" spans="1:9" ht="15.75" x14ac:dyDescent="0.25">
      <c r="A1824" s="8">
        <v>407021157</v>
      </c>
      <c r="B1824" s="8" t="s">
        <v>2092</v>
      </c>
      <c r="C1824" s="7">
        <v>349</v>
      </c>
      <c r="D1824" s="5">
        <v>13</v>
      </c>
      <c r="E1824" s="6" t="s">
        <v>273</v>
      </c>
      <c r="F1824" s="5">
        <v>6.4</v>
      </c>
      <c r="G1824" s="5">
        <v>4.8</v>
      </c>
      <c r="H1824" s="5">
        <v>8.1</v>
      </c>
      <c r="I1824" s="7">
        <v>5423</v>
      </c>
    </row>
    <row r="1825" spans="1:9" ht="15.75" x14ac:dyDescent="0.25">
      <c r="A1825" s="8">
        <v>407021158</v>
      </c>
      <c r="B1825" s="8" t="s">
        <v>2093</v>
      </c>
      <c r="C1825" s="7">
        <v>229</v>
      </c>
      <c r="D1825" s="5">
        <v>13.3</v>
      </c>
      <c r="E1825" s="6" t="s">
        <v>273</v>
      </c>
      <c r="F1825" s="5">
        <v>7.9</v>
      </c>
      <c r="G1825" s="5">
        <v>5.9</v>
      </c>
      <c r="H1825" s="5">
        <v>10</v>
      </c>
      <c r="I1825" s="7">
        <v>2885</v>
      </c>
    </row>
    <row r="1826" spans="1:9" ht="15.75" x14ac:dyDescent="0.25">
      <c r="A1826" s="8">
        <v>407021173</v>
      </c>
      <c r="B1826" s="8" t="s">
        <v>2094</v>
      </c>
      <c r="C1826" s="7">
        <v>1019</v>
      </c>
      <c r="D1826" s="5">
        <v>11.9</v>
      </c>
      <c r="E1826" s="6" t="s">
        <v>273</v>
      </c>
      <c r="F1826" s="5">
        <v>8.6</v>
      </c>
      <c r="G1826" s="5">
        <v>6.6</v>
      </c>
      <c r="H1826" s="5">
        <v>10.6</v>
      </c>
      <c r="I1826" s="7">
        <v>11838</v>
      </c>
    </row>
    <row r="1827" spans="1:9" ht="15.75" x14ac:dyDescent="0.25">
      <c r="A1827" s="8">
        <v>407021174</v>
      </c>
      <c r="B1827" s="8" t="s">
        <v>2095</v>
      </c>
      <c r="C1827" s="7">
        <v>970</v>
      </c>
      <c r="D1827" s="5">
        <v>11.9</v>
      </c>
      <c r="E1827" s="6" t="s">
        <v>273</v>
      </c>
      <c r="F1827" s="5">
        <v>8.3000000000000007</v>
      </c>
      <c r="G1827" s="5">
        <v>6.4</v>
      </c>
      <c r="H1827" s="5">
        <v>10.3</v>
      </c>
      <c r="I1827" s="7">
        <v>11634</v>
      </c>
    </row>
    <row r="1828" spans="1:9" ht="15.75" x14ac:dyDescent="0.25">
      <c r="A1828" s="8">
        <v>407031159</v>
      </c>
      <c r="B1828" s="8" t="s">
        <v>2096</v>
      </c>
      <c r="C1828" s="7">
        <v>455</v>
      </c>
      <c r="D1828" s="5">
        <v>12.3</v>
      </c>
      <c r="E1828" s="6" t="s">
        <v>273</v>
      </c>
      <c r="F1828" s="5">
        <v>8.6999999999999993</v>
      </c>
      <c r="G1828" s="5">
        <v>6.6</v>
      </c>
      <c r="H1828" s="5">
        <v>10.8</v>
      </c>
      <c r="I1828" s="7">
        <v>5221</v>
      </c>
    </row>
    <row r="1829" spans="1:9" ht="15.75" x14ac:dyDescent="0.25">
      <c r="A1829" s="8">
        <v>407031160</v>
      </c>
      <c r="B1829" s="8" t="s">
        <v>2097</v>
      </c>
      <c r="C1829" s="7">
        <v>320</v>
      </c>
      <c r="D1829" s="5">
        <v>12.6</v>
      </c>
      <c r="E1829" s="6" t="s">
        <v>273</v>
      </c>
      <c r="F1829" s="5">
        <v>9.6</v>
      </c>
      <c r="G1829" s="5">
        <v>7.3</v>
      </c>
      <c r="H1829" s="5">
        <v>12</v>
      </c>
      <c r="I1829" s="7">
        <v>3319</v>
      </c>
    </row>
    <row r="1830" spans="1:9" ht="15.75" x14ac:dyDescent="0.25">
      <c r="A1830" s="8">
        <v>407031161</v>
      </c>
      <c r="B1830" s="8" t="s">
        <v>2098</v>
      </c>
      <c r="C1830" s="7">
        <v>177</v>
      </c>
      <c r="D1830" s="5">
        <v>13.6</v>
      </c>
      <c r="E1830" s="6" t="s">
        <v>273</v>
      </c>
      <c r="F1830" s="5">
        <v>7.6</v>
      </c>
      <c r="G1830" s="5">
        <v>5.6</v>
      </c>
      <c r="H1830" s="5">
        <v>9.6999999999999993</v>
      </c>
      <c r="I1830" s="7">
        <v>2322</v>
      </c>
    </row>
    <row r="1831" spans="1:9" ht="15.75" x14ac:dyDescent="0.25">
      <c r="A1831" s="8">
        <v>407031162</v>
      </c>
      <c r="B1831" s="8" t="s">
        <v>2099</v>
      </c>
      <c r="C1831" s="7">
        <v>354</v>
      </c>
      <c r="D1831" s="5">
        <v>12.6</v>
      </c>
      <c r="E1831" s="6" t="s">
        <v>273</v>
      </c>
      <c r="F1831" s="5">
        <v>8.1999999999999993</v>
      </c>
      <c r="G1831" s="5">
        <v>6.1</v>
      </c>
      <c r="H1831" s="5">
        <v>10.199999999999999</v>
      </c>
      <c r="I1831" s="7">
        <v>4341</v>
      </c>
    </row>
    <row r="1832" spans="1:9" ht="15.75" x14ac:dyDescent="0.25">
      <c r="A1832" s="8">
        <v>407031163</v>
      </c>
      <c r="B1832" s="8" t="s">
        <v>2100</v>
      </c>
      <c r="C1832" s="7">
        <v>124</v>
      </c>
      <c r="D1832" s="5">
        <v>14.4</v>
      </c>
      <c r="E1832" s="6" t="s">
        <v>273</v>
      </c>
      <c r="F1832" s="5">
        <v>8.5</v>
      </c>
      <c r="G1832" s="5">
        <v>6.1</v>
      </c>
      <c r="H1832" s="5">
        <v>10.9</v>
      </c>
      <c r="I1832" s="7">
        <v>1458</v>
      </c>
    </row>
    <row r="1833" spans="1:9" ht="15.75" x14ac:dyDescent="0.25">
      <c r="A1833" s="8">
        <v>407031164</v>
      </c>
      <c r="B1833" s="8" t="s">
        <v>2101</v>
      </c>
      <c r="C1833" s="7">
        <v>506</v>
      </c>
      <c r="D1833" s="5">
        <v>12.3</v>
      </c>
      <c r="E1833" s="6" t="s">
        <v>273</v>
      </c>
      <c r="F1833" s="5">
        <v>9</v>
      </c>
      <c r="G1833" s="5">
        <v>6.8</v>
      </c>
      <c r="H1833" s="5">
        <v>11.2</v>
      </c>
      <c r="I1833" s="7">
        <v>5614</v>
      </c>
    </row>
    <row r="1834" spans="1:9" ht="15.75" x14ac:dyDescent="0.25">
      <c r="A1834" s="8">
        <v>407031165</v>
      </c>
      <c r="B1834" s="8" t="s">
        <v>2102</v>
      </c>
      <c r="C1834" s="7">
        <v>1394</v>
      </c>
      <c r="D1834" s="5">
        <v>11.7</v>
      </c>
      <c r="E1834" s="6" t="s">
        <v>273</v>
      </c>
      <c r="F1834" s="5">
        <v>9.6</v>
      </c>
      <c r="G1834" s="5">
        <v>7.4</v>
      </c>
      <c r="H1834" s="5">
        <v>11.8</v>
      </c>
      <c r="I1834" s="7">
        <v>14476</v>
      </c>
    </row>
    <row r="1835" spans="1:9" ht="15.75" x14ac:dyDescent="0.25">
      <c r="A1835" s="8">
        <v>407031166</v>
      </c>
      <c r="B1835" s="8" t="s">
        <v>2103</v>
      </c>
      <c r="C1835" s="7">
        <v>258</v>
      </c>
      <c r="D1835" s="5">
        <v>13</v>
      </c>
      <c r="E1835" s="6" t="s">
        <v>273</v>
      </c>
      <c r="F1835" s="5">
        <v>8.3000000000000007</v>
      </c>
      <c r="G1835" s="5">
        <v>6.2</v>
      </c>
      <c r="H1835" s="5">
        <v>10.4</v>
      </c>
      <c r="I1835" s="7">
        <v>3104</v>
      </c>
    </row>
    <row r="1836" spans="1:9" ht="15.75" x14ac:dyDescent="0.25">
      <c r="A1836" s="8">
        <v>407031167</v>
      </c>
      <c r="B1836" s="8" t="s">
        <v>2104</v>
      </c>
      <c r="C1836" s="7">
        <v>296</v>
      </c>
      <c r="D1836" s="5">
        <v>12.9</v>
      </c>
      <c r="E1836" s="6" t="s">
        <v>273</v>
      </c>
      <c r="F1836" s="5">
        <v>7.9</v>
      </c>
      <c r="G1836" s="5">
        <v>5.9</v>
      </c>
      <c r="H1836" s="5">
        <v>9.9</v>
      </c>
      <c r="I1836" s="7">
        <v>3750</v>
      </c>
    </row>
    <row r="1837" spans="1:9" ht="15.75" x14ac:dyDescent="0.25">
      <c r="A1837" s="8">
        <v>407031168</v>
      </c>
      <c r="B1837" s="8" t="s">
        <v>2105</v>
      </c>
      <c r="C1837" s="7">
        <v>314</v>
      </c>
      <c r="D1837" s="5">
        <v>12.9</v>
      </c>
      <c r="E1837" s="6" t="s">
        <v>273</v>
      </c>
      <c r="F1837" s="5">
        <v>7.6</v>
      </c>
      <c r="G1837" s="5">
        <v>5.7</v>
      </c>
      <c r="H1837" s="5">
        <v>9.6</v>
      </c>
      <c r="I1837" s="7">
        <v>4112</v>
      </c>
    </row>
    <row r="1838" spans="1:9" ht="15.75" x14ac:dyDescent="0.25">
      <c r="A1838" s="8">
        <v>407031169</v>
      </c>
      <c r="B1838" s="8" t="s">
        <v>2106</v>
      </c>
      <c r="C1838" s="7">
        <v>402</v>
      </c>
      <c r="D1838" s="5">
        <v>12.1</v>
      </c>
      <c r="E1838" s="6" t="s">
        <v>273</v>
      </c>
      <c r="F1838" s="5">
        <v>9.1</v>
      </c>
      <c r="G1838" s="5">
        <v>6.9</v>
      </c>
      <c r="H1838" s="5">
        <v>11.2</v>
      </c>
      <c r="I1838" s="7">
        <v>4424</v>
      </c>
    </row>
    <row r="1839" spans="1:9" ht="15.75" x14ac:dyDescent="0.25">
      <c r="A1839" s="8">
        <v>407031170</v>
      </c>
      <c r="B1839" s="8" t="s">
        <v>2107</v>
      </c>
      <c r="C1839" s="7">
        <v>424</v>
      </c>
      <c r="D1839" s="5">
        <v>12.4</v>
      </c>
      <c r="E1839" s="6" t="s">
        <v>273</v>
      </c>
      <c r="F1839" s="5">
        <v>8.1</v>
      </c>
      <c r="G1839" s="5">
        <v>6.1</v>
      </c>
      <c r="H1839" s="5">
        <v>10.1</v>
      </c>
      <c r="I1839" s="7">
        <v>5237</v>
      </c>
    </row>
    <row r="1840" spans="1:9" ht="15.75" x14ac:dyDescent="0.25">
      <c r="A1840" s="8">
        <v>501011001</v>
      </c>
      <c r="B1840" s="8" t="s">
        <v>2108</v>
      </c>
      <c r="C1840" s="7">
        <v>384</v>
      </c>
      <c r="D1840" s="5">
        <v>12.9</v>
      </c>
      <c r="E1840" s="6" t="s">
        <v>273</v>
      </c>
      <c r="F1840" s="5">
        <v>7</v>
      </c>
      <c r="G1840" s="5">
        <v>5.3</v>
      </c>
      <c r="H1840" s="5">
        <v>8.8000000000000007</v>
      </c>
      <c r="I1840" s="7">
        <v>5460</v>
      </c>
    </row>
    <row r="1841" spans="1:9" ht="15.75" x14ac:dyDescent="0.25">
      <c r="A1841" s="8">
        <v>501011003</v>
      </c>
      <c r="B1841" s="8" t="s">
        <v>2109</v>
      </c>
      <c r="C1841" s="7">
        <v>630</v>
      </c>
      <c r="D1841" s="5">
        <v>12.7</v>
      </c>
      <c r="E1841" s="6" t="s">
        <v>273</v>
      </c>
      <c r="F1841" s="5">
        <v>6.5</v>
      </c>
      <c r="G1841" s="5">
        <v>4.9000000000000004</v>
      </c>
      <c r="H1841" s="5">
        <v>8.1</v>
      </c>
      <c r="I1841" s="7">
        <v>9744</v>
      </c>
    </row>
    <row r="1842" spans="1:9" ht="15.75" x14ac:dyDescent="0.25">
      <c r="A1842" s="8">
        <v>501011004</v>
      </c>
      <c r="B1842" s="8" t="s">
        <v>2110</v>
      </c>
      <c r="C1842" s="7">
        <v>551</v>
      </c>
      <c r="D1842" s="5">
        <v>12.7</v>
      </c>
      <c r="E1842" s="6" t="s">
        <v>273</v>
      </c>
      <c r="F1842" s="5">
        <v>6.7</v>
      </c>
      <c r="G1842" s="5">
        <v>5.0999999999999996</v>
      </c>
      <c r="H1842" s="5">
        <v>8.4</v>
      </c>
      <c r="I1842" s="7">
        <v>8175</v>
      </c>
    </row>
    <row r="1843" spans="1:9" ht="15.75" x14ac:dyDescent="0.25">
      <c r="A1843" s="8">
        <v>501011293</v>
      </c>
      <c r="B1843" s="8" t="s">
        <v>2111</v>
      </c>
      <c r="C1843" s="7">
        <v>631</v>
      </c>
      <c r="D1843" s="5">
        <v>12.1</v>
      </c>
      <c r="E1843" s="6" t="s">
        <v>273</v>
      </c>
      <c r="F1843" s="5">
        <v>8.1</v>
      </c>
      <c r="G1843" s="5">
        <v>6.2</v>
      </c>
      <c r="H1843" s="5">
        <v>10.1</v>
      </c>
      <c r="I1843" s="7">
        <v>7749</v>
      </c>
    </row>
    <row r="1844" spans="1:9" ht="15.75" x14ac:dyDescent="0.25">
      <c r="A1844" s="8">
        <v>501011294</v>
      </c>
      <c r="B1844" s="8" t="s">
        <v>2112</v>
      </c>
      <c r="C1844" s="7">
        <v>1227</v>
      </c>
      <c r="D1844" s="5">
        <v>11.8</v>
      </c>
      <c r="E1844" s="6" t="s">
        <v>273</v>
      </c>
      <c r="F1844" s="5">
        <v>8</v>
      </c>
      <c r="G1844" s="5">
        <v>6.1</v>
      </c>
      <c r="H1844" s="5">
        <v>9.8000000000000007</v>
      </c>
      <c r="I1844" s="7">
        <v>15410</v>
      </c>
    </row>
    <row r="1845" spans="1:9" ht="15.75" x14ac:dyDescent="0.25">
      <c r="A1845" s="8">
        <v>501021005</v>
      </c>
      <c r="B1845" s="8" t="s">
        <v>2113</v>
      </c>
      <c r="C1845" s="7">
        <v>1215</v>
      </c>
      <c r="D1845" s="5">
        <v>12.1</v>
      </c>
      <c r="E1845" s="6" t="s">
        <v>273</v>
      </c>
      <c r="F1845" s="5">
        <v>8</v>
      </c>
      <c r="G1845" s="5">
        <v>6.1</v>
      </c>
      <c r="H1845" s="5">
        <v>9.9</v>
      </c>
      <c r="I1845" s="7">
        <v>15214</v>
      </c>
    </row>
    <row r="1846" spans="1:9" ht="15.75" x14ac:dyDescent="0.25">
      <c r="A1846" s="8">
        <v>501021007</v>
      </c>
      <c r="B1846" s="8" t="s">
        <v>2114</v>
      </c>
      <c r="C1846" s="7">
        <v>386</v>
      </c>
      <c r="D1846" s="5">
        <v>12.7</v>
      </c>
      <c r="E1846" s="6" t="s">
        <v>273</v>
      </c>
      <c r="F1846" s="5">
        <v>8.6999999999999993</v>
      </c>
      <c r="G1846" s="5">
        <v>6.5</v>
      </c>
      <c r="H1846" s="5">
        <v>10.8</v>
      </c>
      <c r="I1846" s="7">
        <v>4450</v>
      </c>
    </row>
    <row r="1847" spans="1:9" ht="15.75" x14ac:dyDescent="0.25">
      <c r="A1847" s="8">
        <v>501021008</v>
      </c>
      <c r="B1847" s="8" t="s">
        <v>2115</v>
      </c>
      <c r="C1847" s="7">
        <v>549</v>
      </c>
      <c r="D1847" s="5">
        <v>12.3</v>
      </c>
      <c r="E1847" s="6" t="s">
        <v>273</v>
      </c>
      <c r="F1847" s="5">
        <v>10.6</v>
      </c>
      <c r="G1847" s="5">
        <v>8</v>
      </c>
      <c r="H1847" s="5">
        <v>13.1</v>
      </c>
      <c r="I1847" s="7">
        <v>5195</v>
      </c>
    </row>
    <row r="1848" spans="1:9" ht="15.75" x14ac:dyDescent="0.25">
      <c r="A1848" s="8">
        <v>501021009</v>
      </c>
      <c r="B1848" s="8" t="s">
        <v>2116</v>
      </c>
      <c r="C1848" s="7">
        <v>689</v>
      </c>
      <c r="D1848" s="5">
        <v>12.3</v>
      </c>
      <c r="E1848" s="6" t="s">
        <v>273</v>
      </c>
      <c r="F1848" s="5">
        <v>9.6</v>
      </c>
      <c r="G1848" s="5">
        <v>7.3</v>
      </c>
      <c r="H1848" s="5">
        <v>11.9</v>
      </c>
      <c r="I1848" s="7">
        <v>7166</v>
      </c>
    </row>
    <row r="1849" spans="1:9" ht="15.75" x14ac:dyDescent="0.25">
      <c r="A1849" s="8">
        <v>501021010</v>
      </c>
      <c r="B1849" s="8" t="s">
        <v>2117</v>
      </c>
      <c r="C1849" s="7">
        <v>202</v>
      </c>
      <c r="D1849" s="5">
        <v>13.7</v>
      </c>
      <c r="E1849" s="6" t="s">
        <v>273</v>
      </c>
      <c r="F1849" s="5">
        <v>7.5</v>
      </c>
      <c r="G1849" s="5">
        <v>5.5</v>
      </c>
      <c r="H1849" s="5">
        <v>9.5</v>
      </c>
      <c r="I1849" s="7">
        <v>2709</v>
      </c>
    </row>
    <row r="1850" spans="1:9" ht="15.75" x14ac:dyDescent="0.25">
      <c r="A1850" s="8">
        <v>501021011</v>
      </c>
      <c r="B1850" s="8" t="s">
        <v>2118</v>
      </c>
      <c r="C1850" s="7">
        <v>2</v>
      </c>
      <c r="D1850" s="5">
        <v>68.5</v>
      </c>
      <c r="E1850" s="6" t="s">
        <v>611</v>
      </c>
      <c r="F1850" s="5">
        <v>33.299999999999997</v>
      </c>
      <c r="G1850" s="5">
        <v>0</v>
      </c>
      <c r="H1850" s="5">
        <v>78.099999999999994</v>
      </c>
      <c r="I1850" s="7">
        <v>6</v>
      </c>
    </row>
    <row r="1851" spans="1:9" ht="15.75" x14ac:dyDescent="0.25">
      <c r="A1851" s="8">
        <v>501021012</v>
      </c>
      <c r="B1851" s="8" t="s">
        <v>2119</v>
      </c>
      <c r="C1851" s="7">
        <v>816</v>
      </c>
      <c r="D1851" s="5">
        <v>12.2</v>
      </c>
      <c r="E1851" s="6" t="s">
        <v>273</v>
      </c>
      <c r="F1851" s="5">
        <v>8.4</v>
      </c>
      <c r="G1851" s="5">
        <v>6.4</v>
      </c>
      <c r="H1851" s="5">
        <v>10.4</v>
      </c>
      <c r="I1851" s="7">
        <v>9745</v>
      </c>
    </row>
    <row r="1852" spans="1:9" ht="15.75" x14ac:dyDescent="0.25">
      <c r="A1852" s="8">
        <v>501021014</v>
      </c>
      <c r="B1852" s="8" t="s">
        <v>2120</v>
      </c>
      <c r="C1852" s="7">
        <v>610</v>
      </c>
      <c r="D1852" s="5">
        <v>12.4</v>
      </c>
      <c r="E1852" s="6" t="s">
        <v>273</v>
      </c>
      <c r="F1852" s="5">
        <v>8</v>
      </c>
      <c r="G1852" s="5">
        <v>6</v>
      </c>
      <c r="H1852" s="5">
        <v>9.9</v>
      </c>
      <c r="I1852" s="7">
        <v>7664</v>
      </c>
    </row>
    <row r="1853" spans="1:9" ht="15.75" x14ac:dyDescent="0.25">
      <c r="A1853" s="8">
        <v>501021015</v>
      </c>
      <c r="B1853" s="8" t="s">
        <v>2121</v>
      </c>
      <c r="C1853" s="7">
        <v>478</v>
      </c>
      <c r="D1853" s="5">
        <v>12.5</v>
      </c>
      <c r="E1853" s="6" t="s">
        <v>273</v>
      </c>
      <c r="F1853" s="5">
        <v>8.1</v>
      </c>
      <c r="G1853" s="5">
        <v>6.1</v>
      </c>
      <c r="H1853" s="5">
        <v>10</v>
      </c>
      <c r="I1853" s="7">
        <v>5927</v>
      </c>
    </row>
    <row r="1854" spans="1:9" ht="15.75" x14ac:dyDescent="0.25">
      <c r="A1854" s="8">
        <v>501021016</v>
      </c>
      <c r="B1854" s="8" t="s">
        <v>2122</v>
      </c>
      <c r="C1854" s="7">
        <v>288</v>
      </c>
      <c r="D1854" s="5">
        <v>13</v>
      </c>
      <c r="E1854" s="6" t="s">
        <v>273</v>
      </c>
      <c r="F1854" s="5">
        <v>8.4</v>
      </c>
      <c r="G1854" s="5">
        <v>6.3</v>
      </c>
      <c r="H1854" s="5">
        <v>10.5</v>
      </c>
      <c r="I1854" s="7">
        <v>3428</v>
      </c>
    </row>
    <row r="1855" spans="1:9" ht="15.75" x14ac:dyDescent="0.25">
      <c r="A1855" s="8">
        <v>501021251</v>
      </c>
      <c r="B1855" s="8" t="s">
        <v>2123</v>
      </c>
      <c r="C1855" s="7">
        <v>590</v>
      </c>
      <c r="D1855" s="5">
        <v>12.5</v>
      </c>
      <c r="E1855" s="6" t="s">
        <v>273</v>
      </c>
      <c r="F1855" s="5">
        <v>7.9</v>
      </c>
      <c r="G1855" s="5">
        <v>5.9</v>
      </c>
      <c r="H1855" s="5">
        <v>9.8000000000000007</v>
      </c>
      <c r="I1855" s="7">
        <v>7497</v>
      </c>
    </row>
    <row r="1856" spans="1:9" ht="15.75" x14ac:dyDescent="0.25">
      <c r="A1856" s="8">
        <v>501021252</v>
      </c>
      <c r="B1856" s="8" t="s">
        <v>2124</v>
      </c>
      <c r="C1856" s="7">
        <v>194</v>
      </c>
      <c r="D1856" s="5">
        <v>13.8</v>
      </c>
      <c r="E1856" s="6" t="s">
        <v>273</v>
      </c>
      <c r="F1856" s="5">
        <v>7.9</v>
      </c>
      <c r="G1856" s="5">
        <v>5.8</v>
      </c>
      <c r="H1856" s="5">
        <v>10</v>
      </c>
      <c r="I1856" s="7">
        <v>2462</v>
      </c>
    </row>
    <row r="1857" spans="1:9" ht="15.75" x14ac:dyDescent="0.25">
      <c r="A1857" s="8">
        <v>501021253</v>
      </c>
      <c r="B1857" s="8" t="s">
        <v>2125</v>
      </c>
      <c r="C1857" s="7">
        <v>766</v>
      </c>
      <c r="D1857" s="5">
        <v>12.4</v>
      </c>
      <c r="E1857" s="6" t="s">
        <v>273</v>
      </c>
      <c r="F1857" s="5">
        <v>7.4</v>
      </c>
      <c r="G1857" s="5">
        <v>5.6</v>
      </c>
      <c r="H1857" s="5">
        <v>9.1999999999999993</v>
      </c>
      <c r="I1857" s="7">
        <v>10369</v>
      </c>
    </row>
    <row r="1858" spans="1:9" ht="15.75" x14ac:dyDescent="0.25">
      <c r="A1858" s="8">
        <v>501021254</v>
      </c>
      <c r="B1858" s="8" t="s">
        <v>2126</v>
      </c>
      <c r="C1858" s="7">
        <v>479</v>
      </c>
      <c r="D1858" s="5">
        <v>12.5</v>
      </c>
      <c r="E1858" s="6" t="s">
        <v>273</v>
      </c>
      <c r="F1858" s="5">
        <v>11.3</v>
      </c>
      <c r="G1858" s="5">
        <v>8.6</v>
      </c>
      <c r="H1858" s="5">
        <v>14.1</v>
      </c>
      <c r="I1858" s="7">
        <v>4222</v>
      </c>
    </row>
    <row r="1859" spans="1:9" ht="15.75" x14ac:dyDescent="0.25">
      <c r="A1859" s="8">
        <v>501031017</v>
      </c>
      <c r="B1859" s="8" t="s">
        <v>2127</v>
      </c>
      <c r="C1859" s="7">
        <v>434</v>
      </c>
      <c r="D1859" s="5">
        <v>12.4</v>
      </c>
      <c r="E1859" s="6" t="s">
        <v>273</v>
      </c>
      <c r="F1859" s="5">
        <v>7.4</v>
      </c>
      <c r="G1859" s="5">
        <v>5.6</v>
      </c>
      <c r="H1859" s="5">
        <v>9.1999999999999993</v>
      </c>
      <c r="I1859" s="7">
        <v>5841</v>
      </c>
    </row>
    <row r="1860" spans="1:9" ht="15.75" x14ac:dyDescent="0.25">
      <c r="A1860" s="8">
        <v>501031018</v>
      </c>
      <c r="B1860" s="8" t="s">
        <v>2128</v>
      </c>
      <c r="C1860" s="7">
        <v>372</v>
      </c>
      <c r="D1860" s="5">
        <v>12.6</v>
      </c>
      <c r="E1860" s="6" t="s">
        <v>273</v>
      </c>
      <c r="F1860" s="5">
        <v>7.4</v>
      </c>
      <c r="G1860" s="5">
        <v>5.5</v>
      </c>
      <c r="H1860" s="5">
        <v>9.1999999999999993</v>
      </c>
      <c r="I1860" s="7">
        <v>5052</v>
      </c>
    </row>
    <row r="1861" spans="1:9" ht="15.75" x14ac:dyDescent="0.25">
      <c r="A1861" s="8">
        <v>501031019</v>
      </c>
      <c r="B1861" s="8" t="s">
        <v>2129</v>
      </c>
      <c r="C1861" s="7">
        <v>361</v>
      </c>
      <c r="D1861" s="5">
        <v>12.3</v>
      </c>
      <c r="E1861" s="6" t="s">
        <v>273</v>
      </c>
      <c r="F1861" s="5">
        <v>8.3000000000000007</v>
      </c>
      <c r="G1861" s="5">
        <v>6.3</v>
      </c>
      <c r="H1861" s="5">
        <v>10.3</v>
      </c>
      <c r="I1861" s="7">
        <v>4356</v>
      </c>
    </row>
    <row r="1862" spans="1:9" ht="15.75" x14ac:dyDescent="0.25">
      <c r="A1862" s="8">
        <v>501031020</v>
      </c>
      <c r="B1862" s="8" t="s">
        <v>2130</v>
      </c>
      <c r="C1862" s="7">
        <v>320</v>
      </c>
      <c r="D1862" s="5">
        <v>12.7</v>
      </c>
      <c r="E1862" s="6" t="s">
        <v>273</v>
      </c>
      <c r="F1862" s="5">
        <v>7.3</v>
      </c>
      <c r="G1862" s="5">
        <v>5.5</v>
      </c>
      <c r="H1862" s="5">
        <v>9.1</v>
      </c>
      <c r="I1862" s="7">
        <v>4378</v>
      </c>
    </row>
    <row r="1863" spans="1:9" ht="15.75" x14ac:dyDescent="0.25">
      <c r="A1863" s="8">
        <v>502011021</v>
      </c>
      <c r="B1863" s="8" t="s">
        <v>2131</v>
      </c>
      <c r="C1863" s="7">
        <v>578</v>
      </c>
      <c r="D1863" s="5">
        <v>12.2</v>
      </c>
      <c r="E1863" s="6" t="s">
        <v>273</v>
      </c>
      <c r="F1863" s="5">
        <v>8.1</v>
      </c>
      <c r="G1863" s="5">
        <v>6.1</v>
      </c>
      <c r="H1863" s="5">
        <v>10</v>
      </c>
      <c r="I1863" s="7">
        <v>7172</v>
      </c>
    </row>
    <row r="1864" spans="1:9" ht="15.75" x14ac:dyDescent="0.25">
      <c r="A1864" s="8">
        <v>502011022</v>
      </c>
      <c r="B1864" s="8" t="s">
        <v>2132</v>
      </c>
      <c r="C1864" s="7">
        <v>664</v>
      </c>
      <c r="D1864" s="5">
        <v>12.1</v>
      </c>
      <c r="E1864" s="6" t="s">
        <v>273</v>
      </c>
      <c r="F1864" s="5">
        <v>8</v>
      </c>
      <c r="G1864" s="5">
        <v>6.1</v>
      </c>
      <c r="H1864" s="5">
        <v>9.8000000000000007</v>
      </c>
      <c r="I1864" s="7">
        <v>8346</v>
      </c>
    </row>
    <row r="1865" spans="1:9" ht="15.75" x14ac:dyDescent="0.25">
      <c r="A1865" s="8">
        <v>502011023</v>
      </c>
      <c r="B1865" s="8" t="s">
        <v>2133</v>
      </c>
      <c r="C1865" s="7">
        <v>790</v>
      </c>
      <c r="D1865" s="5">
        <v>12</v>
      </c>
      <c r="E1865" s="6" t="s">
        <v>273</v>
      </c>
      <c r="F1865" s="5">
        <v>10</v>
      </c>
      <c r="G1865" s="5">
        <v>7.7</v>
      </c>
      <c r="H1865" s="5">
        <v>12.4</v>
      </c>
      <c r="I1865" s="7">
        <v>7882</v>
      </c>
    </row>
    <row r="1866" spans="1:9" ht="15.75" x14ac:dyDescent="0.25">
      <c r="A1866" s="8">
        <v>502011024</v>
      </c>
      <c r="B1866" s="8" t="s">
        <v>2134</v>
      </c>
      <c r="C1866" s="7">
        <v>1304</v>
      </c>
      <c r="D1866" s="5">
        <v>11.8</v>
      </c>
      <c r="E1866" s="6" t="s">
        <v>273</v>
      </c>
      <c r="F1866" s="5">
        <v>7.8</v>
      </c>
      <c r="G1866" s="5">
        <v>6</v>
      </c>
      <c r="H1866" s="5">
        <v>9.6</v>
      </c>
      <c r="I1866" s="7">
        <v>16794</v>
      </c>
    </row>
    <row r="1867" spans="1:9" ht="15.75" x14ac:dyDescent="0.25">
      <c r="A1867" s="8">
        <v>502011025</v>
      </c>
      <c r="B1867" s="8" t="s">
        <v>2135</v>
      </c>
      <c r="C1867" s="7">
        <v>853</v>
      </c>
      <c r="D1867" s="5">
        <v>11.8</v>
      </c>
      <c r="E1867" s="6" t="s">
        <v>273</v>
      </c>
      <c r="F1867" s="5">
        <v>9.6999999999999993</v>
      </c>
      <c r="G1867" s="5">
        <v>7.4</v>
      </c>
      <c r="H1867" s="5">
        <v>11.9</v>
      </c>
      <c r="I1867" s="7">
        <v>8822</v>
      </c>
    </row>
    <row r="1868" spans="1:9" ht="15.75" x14ac:dyDescent="0.25">
      <c r="A1868" s="8">
        <v>502011026</v>
      </c>
      <c r="B1868" s="8" t="s">
        <v>2136</v>
      </c>
      <c r="C1868" s="7">
        <v>512</v>
      </c>
      <c r="D1868" s="5">
        <v>12.2</v>
      </c>
      <c r="E1868" s="6" t="s">
        <v>273</v>
      </c>
      <c r="F1868" s="5">
        <v>8.9</v>
      </c>
      <c r="G1868" s="5">
        <v>6.8</v>
      </c>
      <c r="H1868" s="5">
        <v>11</v>
      </c>
      <c r="I1868" s="7">
        <v>5741</v>
      </c>
    </row>
    <row r="1869" spans="1:9" ht="15.75" x14ac:dyDescent="0.25">
      <c r="A1869" s="8">
        <v>502011027</v>
      </c>
      <c r="B1869" s="8" t="s">
        <v>2137</v>
      </c>
      <c r="C1869" s="7">
        <v>1264</v>
      </c>
      <c r="D1869" s="5">
        <v>11.9</v>
      </c>
      <c r="E1869" s="6" t="s">
        <v>273</v>
      </c>
      <c r="F1869" s="5">
        <v>7.5</v>
      </c>
      <c r="G1869" s="5">
        <v>5.7</v>
      </c>
      <c r="H1869" s="5">
        <v>9.1999999999999993</v>
      </c>
      <c r="I1869" s="7">
        <v>16898</v>
      </c>
    </row>
    <row r="1870" spans="1:9" ht="15.75" x14ac:dyDescent="0.25">
      <c r="A1870" s="8">
        <v>502011028</v>
      </c>
      <c r="B1870" s="8" t="s">
        <v>2138</v>
      </c>
      <c r="C1870" s="7">
        <v>876</v>
      </c>
      <c r="D1870" s="5">
        <v>11.8</v>
      </c>
      <c r="E1870" s="6" t="s">
        <v>273</v>
      </c>
      <c r="F1870" s="5">
        <v>9.3000000000000007</v>
      </c>
      <c r="G1870" s="5">
        <v>7.1</v>
      </c>
      <c r="H1870" s="5">
        <v>11.4</v>
      </c>
      <c r="I1870" s="7">
        <v>9467</v>
      </c>
    </row>
    <row r="1871" spans="1:9" ht="15.75" x14ac:dyDescent="0.25">
      <c r="A1871" s="8">
        <v>502011029</v>
      </c>
      <c r="B1871" s="8" t="s">
        <v>2139</v>
      </c>
      <c r="C1871" s="7">
        <v>800</v>
      </c>
      <c r="D1871" s="5">
        <v>12</v>
      </c>
      <c r="E1871" s="6" t="s">
        <v>273</v>
      </c>
      <c r="F1871" s="5">
        <v>9.6999999999999993</v>
      </c>
      <c r="G1871" s="5">
        <v>7.4</v>
      </c>
      <c r="H1871" s="5">
        <v>12</v>
      </c>
      <c r="I1871" s="7">
        <v>8241</v>
      </c>
    </row>
    <row r="1872" spans="1:9" ht="15.75" x14ac:dyDescent="0.25">
      <c r="A1872" s="8">
        <v>503011030</v>
      </c>
      <c r="B1872" s="8" t="s">
        <v>2140</v>
      </c>
      <c r="C1872" s="7">
        <v>313</v>
      </c>
      <c r="D1872" s="5">
        <v>13.5</v>
      </c>
      <c r="E1872" s="6" t="s">
        <v>273</v>
      </c>
      <c r="F1872" s="5">
        <v>5.9</v>
      </c>
      <c r="G1872" s="5">
        <v>4.3</v>
      </c>
      <c r="H1872" s="5">
        <v>7.5</v>
      </c>
      <c r="I1872" s="7">
        <v>5310</v>
      </c>
    </row>
    <row r="1873" spans="1:9" ht="15.75" x14ac:dyDescent="0.25">
      <c r="A1873" s="8">
        <v>503011031</v>
      </c>
      <c r="B1873" s="8" t="s">
        <v>2141</v>
      </c>
      <c r="C1873" s="7">
        <v>453</v>
      </c>
      <c r="D1873" s="5">
        <v>13.1</v>
      </c>
      <c r="E1873" s="6" t="s">
        <v>273</v>
      </c>
      <c r="F1873" s="5">
        <v>6.1</v>
      </c>
      <c r="G1873" s="5">
        <v>4.5</v>
      </c>
      <c r="H1873" s="5">
        <v>7.6</v>
      </c>
      <c r="I1873" s="7">
        <v>7477</v>
      </c>
    </row>
    <row r="1874" spans="1:9" ht="15.75" x14ac:dyDescent="0.25">
      <c r="A1874" s="8">
        <v>503011032</v>
      </c>
      <c r="B1874" s="8" t="s">
        <v>2142</v>
      </c>
      <c r="C1874" s="7">
        <v>404</v>
      </c>
      <c r="D1874" s="5">
        <v>13.2</v>
      </c>
      <c r="E1874" s="6" t="s">
        <v>273</v>
      </c>
      <c r="F1874" s="5">
        <v>6.2</v>
      </c>
      <c r="G1874" s="5">
        <v>4.5999999999999996</v>
      </c>
      <c r="H1874" s="5">
        <v>7.9</v>
      </c>
      <c r="I1874" s="7">
        <v>6475</v>
      </c>
    </row>
    <row r="1875" spans="1:9" ht="15.75" x14ac:dyDescent="0.25">
      <c r="A1875" s="8">
        <v>503011033</v>
      </c>
      <c r="B1875" s="8" t="s">
        <v>2143</v>
      </c>
      <c r="C1875" s="7">
        <v>413</v>
      </c>
      <c r="D1875" s="5">
        <v>13.1</v>
      </c>
      <c r="E1875" s="6" t="s">
        <v>273</v>
      </c>
      <c r="F1875" s="5">
        <v>6.2</v>
      </c>
      <c r="G1875" s="5">
        <v>4.5999999999999996</v>
      </c>
      <c r="H1875" s="5">
        <v>7.7</v>
      </c>
      <c r="I1875" s="7">
        <v>6703</v>
      </c>
    </row>
    <row r="1876" spans="1:9" ht="15.75" x14ac:dyDescent="0.25">
      <c r="A1876" s="8">
        <v>503011034</v>
      </c>
      <c r="B1876" s="8" t="s">
        <v>2144</v>
      </c>
      <c r="C1876" s="7">
        <v>553</v>
      </c>
      <c r="D1876" s="5">
        <v>12.9</v>
      </c>
      <c r="E1876" s="6" t="s">
        <v>273</v>
      </c>
      <c r="F1876" s="5">
        <v>6.3</v>
      </c>
      <c r="G1876" s="5">
        <v>4.7</v>
      </c>
      <c r="H1876" s="5">
        <v>7.9</v>
      </c>
      <c r="I1876" s="7">
        <v>8730</v>
      </c>
    </row>
    <row r="1877" spans="1:9" ht="15.75" x14ac:dyDescent="0.25">
      <c r="A1877" s="8">
        <v>503011035</v>
      </c>
      <c r="B1877" s="8" t="s">
        <v>2145</v>
      </c>
      <c r="C1877" s="7">
        <v>830</v>
      </c>
      <c r="D1877" s="5">
        <v>12.8</v>
      </c>
      <c r="E1877" s="6" t="s">
        <v>273</v>
      </c>
      <c r="F1877" s="5">
        <v>5.9</v>
      </c>
      <c r="G1877" s="5">
        <v>4.4000000000000004</v>
      </c>
      <c r="H1877" s="5">
        <v>7.4</v>
      </c>
      <c r="I1877" s="7">
        <v>14103</v>
      </c>
    </row>
    <row r="1878" spans="1:9" ht="15.75" x14ac:dyDescent="0.25">
      <c r="A1878" s="8">
        <v>503011036</v>
      </c>
      <c r="B1878" s="8" t="s">
        <v>2146</v>
      </c>
      <c r="C1878" s="7">
        <v>490</v>
      </c>
      <c r="D1878" s="5">
        <v>12.7</v>
      </c>
      <c r="E1878" s="6" t="s">
        <v>273</v>
      </c>
      <c r="F1878" s="5">
        <v>6.6</v>
      </c>
      <c r="G1878" s="5">
        <v>5</v>
      </c>
      <c r="H1878" s="5">
        <v>8.3000000000000007</v>
      </c>
      <c r="I1878" s="7">
        <v>7399</v>
      </c>
    </row>
    <row r="1879" spans="1:9" ht="15.75" x14ac:dyDescent="0.25">
      <c r="A1879" s="8">
        <v>503021037</v>
      </c>
      <c r="B1879" s="8" t="s">
        <v>2147</v>
      </c>
      <c r="C1879" s="7">
        <v>6</v>
      </c>
      <c r="D1879" s="5">
        <v>40.1</v>
      </c>
      <c r="E1879" s="6" t="s">
        <v>290</v>
      </c>
      <c r="F1879" s="5">
        <v>13.6</v>
      </c>
      <c r="G1879" s="5">
        <v>2.9</v>
      </c>
      <c r="H1879" s="5">
        <v>24.3</v>
      </c>
      <c r="I1879" s="7">
        <v>44</v>
      </c>
    </row>
    <row r="1880" spans="1:9" ht="15.75" x14ac:dyDescent="0.25">
      <c r="A1880" s="8">
        <v>503021038</v>
      </c>
      <c r="B1880" s="8" t="s">
        <v>2148</v>
      </c>
      <c r="C1880" s="7">
        <v>672</v>
      </c>
      <c r="D1880" s="5">
        <v>12.5</v>
      </c>
      <c r="E1880" s="6" t="s">
        <v>273</v>
      </c>
      <c r="F1880" s="5">
        <v>7</v>
      </c>
      <c r="G1880" s="5">
        <v>5.3</v>
      </c>
      <c r="H1880" s="5">
        <v>8.8000000000000007</v>
      </c>
      <c r="I1880" s="7">
        <v>9547</v>
      </c>
    </row>
    <row r="1881" spans="1:9" ht="15.75" x14ac:dyDescent="0.25">
      <c r="A1881" s="8">
        <v>503021039</v>
      </c>
      <c r="B1881" s="8" t="s">
        <v>2149</v>
      </c>
      <c r="C1881" s="7">
        <v>987</v>
      </c>
      <c r="D1881" s="5">
        <v>12.3</v>
      </c>
      <c r="E1881" s="6" t="s">
        <v>273</v>
      </c>
      <c r="F1881" s="5">
        <v>7.1</v>
      </c>
      <c r="G1881" s="5">
        <v>5.4</v>
      </c>
      <c r="H1881" s="5">
        <v>8.8000000000000007</v>
      </c>
      <c r="I1881" s="7">
        <v>13995</v>
      </c>
    </row>
    <row r="1882" spans="1:9" ht="15.75" x14ac:dyDescent="0.25">
      <c r="A1882" s="8">
        <v>503021040</v>
      </c>
      <c r="B1882" s="8" t="s">
        <v>2150</v>
      </c>
      <c r="C1882" s="7">
        <v>558</v>
      </c>
      <c r="D1882" s="5">
        <v>12.7</v>
      </c>
      <c r="E1882" s="6" t="s">
        <v>273</v>
      </c>
      <c r="F1882" s="5">
        <v>6.9</v>
      </c>
      <c r="G1882" s="5">
        <v>5.2</v>
      </c>
      <c r="H1882" s="5">
        <v>8.6</v>
      </c>
      <c r="I1882" s="7">
        <v>8079</v>
      </c>
    </row>
    <row r="1883" spans="1:9" ht="15.75" x14ac:dyDescent="0.25">
      <c r="A1883" s="8">
        <v>503021042</v>
      </c>
      <c r="B1883" s="8" t="s">
        <v>2151</v>
      </c>
      <c r="C1883" s="7">
        <v>939</v>
      </c>
      <c r="D1883" s="5">
        <v>12.7</v>
      </c>
      <c r="E1883" s="6" t="s">
        <v>273</v>
      </c>
      <c r="F1883" s="5">
        <v>6.4</v>
      </c>
      <c r="G1883" s="5">
        <v>4.8</v>
      </c>
      <c r="H1883" s="5">
        <v>8</v>
      </c>
      <c r="I1883" s="7">
        <v>14649</v>
      </c>
    </row>
    <row r="1884" spans="1:9" ht="15.75" x14ac:dyDescent="0.25">
      <c r="A1884" s="8">
        <v>503021043</v>
      </c>
      <c r="B1884" s="8" t="s">
        <v>2152</v>
      </c>
      <c r="C1884" s="7">
        <v>815</v>
      </c>
      <c r="D1884" s="5">
        <v>13.2</v>
      </c>
      <c r="E1884" s="6" t="s">
        <v>273</v>
      </c>
      <c r="F1884" s="5">
        <v>5.3</v>
      </c>
      <c r="G1884" s="5">
        <v>3.9</v>
      </c>
      <c r="H1884" s="5">
        <v>6.7</v>
      </c>
      <c r="I1884" s="7">
        <v>15324</v>
      </c>
    </row>
    <row r="1885" spans="1:9" ht="15.75" x14ac:dyDescent="0.25">
      <c r="A1885" s="8">
        <v>503021295</v>
      </c>
      <c r="B1885" s="8" t="s">
        <v>2153</v>
      </c>
      <c r="C1885" s="7">
        <v>580</v>
      </c>
      <c r="D1885" s="5">
        <v>14.3</v>
      </c>
      <c r="E1885" s="6" t="s">
        <v>273</v>
      </c>
      <c r="F1885" s="5">
        <v>5.2</v>
      </c>
      <c r="G1885" s="5">
        <v>3.7</v>
      </c>
      <c r="H1885" s="5">
        <v>6.7</v>
      </c>
      <c r="I1885" s="7">
        <v>11150</v>
      </c>
    </row>
    <row r="1886" spans="1:9" ht="15.75" x14ac:dyDescent="0.25">
      <c r="A1886" s="8">
        <v>503021296</v>
      </c>
      <c r="B1886" s="8" t="s">
        <v>2154</v>
      </c>
      <c r="C1886" s="7">
        <v>672</v>
      </c>
      <c r="D1886" s="5">
        <v>13.2</v>
      </c>
      <c r="E1886" s="6" t="s">
        <v>273</v>
      </c>
      <c r="F1886" s="5">
        <v>6.4</v>
      </c>
      <c r="G1886" s="5">
        <v>4.8</v>
      </c>
      <c r="H1886" s="5">
        <v>8.1</v>
      </c>
      <c r="I1886" s="7">
        <v>10457</v>
      </c>
    </row>
    <row r="1887" spans="1:9" ht="15.75" x14ac:dyDescent="0.25">
      <c r="A1887" s="8">
        <v>503021297</v>
      </c>
      <c r="B1887" s="8" t="s">
        <v>2155</v>
      </c>
      <c r="C1887" s="7">
        <v>546</v>
      </c>
      <c r="D1887" s="5">
        <v>14.4</v>
      </c>
      <c r="E1887" s="6" t="s">
        <v>273</v>
      </c>
      <c r="F1887" s="5">
        <v>5.3</v>
      </c>
      <c r="G1887" s="5">
        <v>3.8</v>
      </c>
      <c r="H1887" s="5">
        <v>6.8</v>
      </c>
      <c r="I1887" s="7">
        <v>10278</v>
      </c>
    </row>
    <row r="1888" spans="1:9" ht="15.75" x14ac:dyDescent="0.25">
      <c r="A1888" s="8">
        <v>504011044</v>
      </c>
      <c r="B1888" s="8" t="s">
        <v>2156</v>
      </c>
      <c r="C1888" s="7">
        <v>1053</v>
      </c>
      <c r="D1888" s="5">
        <v>12.2</v>
      </c>
      <c r="E1888" s="6" t="s">
        <v>273</v>
      </c>
      <c r="F1888" s="5">
        <v>8</v>
      </c>
      <c r="G1888" s="5">
        <v>6.1</v>
      </c>
      <c r="H1888" s="5">
        <v>9.9</v>
      </c>
      <c r="I1888" s="7">
        <v>13132</v>
      </c>
    </row>
    <row r="1889" spans="1:9" ht="15.75" x14ac:dyDescent="0.25">
      <c r="A1889" s="8">
        <v>504011045</v>
      </c>
      <c r="B1889" s="8" t="s">
        <v>2157</v>
      </c>
      <c r="C1889" s="7">
        <v>1342</v>
      </c>
      <c r="D1889" s="5">
        <v>12.4</v>
      </c>
      <c r="E1889" s="6" t="s">
        <v>273</v>
      </c>
      <c r="F1889" s="5">
        <v>6.7</v>
      </c>
      <c r="G1889" s="5">
        <v>5.0999999999999996</v>
      </c>
      <c r="H1889" s="5">
        <v>8.4</v>
      </c>
      <c r="I1889" s="7">
        <v>19963</v>
      </c>
    </row>
    <row r="1890" spans="1:9" ht="15.75" x14ac:dyDescent="0.25">
      <c r="A1890" s="8">
        <v>504011046</v>
      </c>
      <c r="B1890" s="8" t="s">
        <v>2158</v>
      </c>
      <c r="C1890" s="7">
        <v>731</v>
      </c>
      <c r="D1890" s="5">
        <v>13</v>
      </c>
      <c r="E1890" s="6" t="s">
        <v>273</v>
      </c>
      <c r="F1890" s="5">
        <v>6.2</v>
      </c>
      <c r="G1890" s="5">
        <v>4.7</v>
      </c>
      <c r="H1890" s="5">
        <v>7.8</v>
      </c>
      <c r="I1890" s="7">
        <v>11710</v>
      </c>
    </row>
    <row r="1891" spans="1:9" ht="15.75" x14ac:dyDescent="0.25">
      <c r="A1891" s="8">
        <v>504011047</v>
      </c>
      <c r="B1891" s="8" t="s">
        <v>2159</v>
      </c>
      <c r="C1891" s="7">
        <v>1176</v>
      </c>
      <c r="D1891" s="5">
        <v>12.8</v>
      </c>
      <c r="E1891" s="6" t="s">
        <v>273</v>
      </c>
      <c r="F1891" s="5">
        <v>6.1</v>
      </c>
      <c r="G1891" s="5">
        <v>4.5999999999999996</v>
      </c>
      <c r="H1891" s="5">
        <v>7.7</v>
      </c>
      <c r="I1891" s="7">
        <v>19169</v>
      </c>
    </row>
    <row r="1892" spans="1:9" ht="15.75" x14ac:dyDescent="0.25">
      <c r="A1892" s="8">
        <v>504011048</v>
      </c>
      <c r="B1892" s="8" t="s">
        <v>2160</v>
      </c>
      <c r="C1892" s="7">
        <v>423</v>
      </c>
      <c r="D1892" s="5">
        <v>13.1</v>
      </c>
      <c r="E1892" s="6" t="s">
        <v>273</v>
      </c>
      <c r="F1892" s="5">
        <v>6.4</v>
      </c>
      <c r="G1892" s="5">
        <v>4.7</v>
      </c>
      <c r="H1892" s="5">
        <v>8</v>
      </c>
      <c r="I1892" s="7">
        <v>6650</v>
      </c>
    </row>
    <row r="1893" spans="1:9" ht="15.75" x14ac:dyDescent="0.25">
      <c r="A1893" s="8">
        <v>504021049</v>
      </c>
      <c r="B1893" s="8" t="s">
        <v>2161</v>
      </c>
      <c r="C1893" s="7">
        <v>179</v>
      </c>
      <c r="D1893" s="5">
        <v>13.5</v>
      </c>
      <c r="E1893" s="6" t="s">
        <v>273</v>
      </c>
      <c r="F1893" s="5">
        <v>7.9</v>
      </c>
      <c r="G1893" s="5">
        <v>5.8</v>
      </c>
      <c r="H1893" s="5">
        <v>10</v>
      </c>
      <c r="I1893" s="7">
        <v>2272</v>
      </c>
    </row>
    <row r="1894" spans="1:9" ht="15.75" x14ac:dyDescent="0.25">
      <c r="A1894" s="8">
        <v>504021050</v>
      </c>
      <c r="B1894" s="8" t="s">
        <v>2162</v>
      </c>
      <c r="C1894" s="7">
        <v>422</v>
      </c>
      <c r="D1894" s="5">
        <v>12.5</v>
      </c>
      <c r="E1894" s="6" t="s">
        <v>273</v>
      </c>
      <c r="F1894" s="5">
        <v>7.3</v>
      </c>
      <c r="G1894" s="5">
        <v>5.5</v>
      </c>
      <c r="H1894" s="5">
        <v>9</v>
      </c>
      <c r="I1894" s="7">
        <v>5815</v>
      </c>
    </row>
    <row r="1895" spans="1:9" ht="15.75" x14ac:dyDescent="0.25">
      <c r="A1895" s="8">
        <v>504021051</v>
      </c>
      <c r="B1895" s="8" t="s">
        <v>2163</v>
      </c>
      <c r="C1895" s="7">
        <v>386</v>
      </c>
      <c r="D1895" s="5">
        <v>12.2</v>
      </c>
      <c r="E1895" s="6" t="s">
        <v>273</v>
      </c>
      <c r="F1895" s="5">
        <v>8</v>
      </c>
      <c r="G1895" s="5">
        <v>6.1</v>
      </c>
      <c r="H1895" s="5">
        <v>9.9</v>
      </c>
      <c r="I1895" s="7">
        <v>4819</v>
      </c>
    </row>
    <row r="1896" spans="1:9" ht="15.75" x14ac:dyDescent="0.25">
      <c r="A1896" s="8">
        <v>504021052</v>
      </c>
      <c r="B1896" s="8" t="s">
        <v>2164</v>
      </c>
      <c r="C1896" s="7">
        <v>0</v>
      </c>
      <c r="D1896" s="5">
        <v>0</v>
      </c>
      <c r="E1896" s="6" t="s">
        <v>273</v>
      </c>
      <c r="F1896" s="5">
        <v>0</v>
      </c>
      <c r="G1896" s="5">
        <v>0</v>
      </c>
      <c r="H1896" s="5">
        <v>0</v>
      </c>
      <c r="I1896" s="7">
        <v>6</v>
      </c>
    </row>
    <row r="1897" spans="1:9" ht="15.75" x14ac:dyDescent="0.25">
      <c r="A1897" s="8">
        <v>504021053</v>
      </c>
      <c r="B1897" s="8" t="s">
        <v>2165</v>
      </c>
      <c r="C1897" s="7">
        <v>893</v>
      </c>
      <c r="D1897" s="5">
        <v>11.9</v>
      </c>
      <c r="E1897" s="6" t="s">
        <v>273</v>
      </c>
      <c r="F1897" s="5">
        <v>8.1999999999999993</v>
      </c>
      <c r="G1897" s="5">
        <v>6.3</v>
      </c>
      <c r="H1897" s="5">
        <v>10.199999999999999</v>
      </c>
      <c r="I1897" s="7">
        <v>10843</v>
      </c>
    </row>
    <row r="1898" spans="1:9" ht="15.75" x14ac:dyDescent="0.25">
      <c r="A1898" s="8">
        <v>504021054</v>
      </c>
      <c r="B1898" s="8" t="s">
        <v>2166</v>
      </c>
      <c r="C1898" s="7">
        <v>904</v>
      </c>
      <c r="D1898" s="5">
        <v>11.7</v>
      </c>
      <c r="E1898" s="6" t="s">
        <v>273</v>
      </c>
      <c r="F1898" s="5">
        <v>8.5</v>
      </c>
      <c r="G1898" s="5">
        <v>6.6</v>
      </c>
      <c r="H1898" s="5">
        <v>10.5</v>
      </c>
      <c r="I1898" s="7">
        <v>10624</v>
      </c>
    </row>
    <row r="1899" spans="1:9" ht="15.75" x14ac:dyDescent="0.25">
      <c r="A1899" s="8">
        <v>504031055</v>
      </c>
      <c r="B1899" s="8" t="s">
        <v>2167</v>
      </c>
      <c r="C1899" s="7">
        <v>0</v>
      </c>
      <c r="D1899" s="5">
        <v>0</v>
      </c>
      <c r="E1899" s="6" t="s">
        <v>273</v>
      </c>
      <c r="F1899" s="5">
        <v>0</v>
      </c>
      <c r="G1899" s="5">
        <v>0</v>
      </c>
      <c r="H1899" s="5">
        <v>0</v>
      </c>
      <c r="I1899" s="7">
        <v>3</v>
      </c>
    </row>
    <row r="1900" spans="1:9" ht="15.75" x14ac:dyDescent="0.25">
      <c r="A1900" s="8">
        <v>504031056</v>
      </c>
      <c r="B1900" s="8" t="s">
        <v>2168</v>
      </c>
      <c r="C1900" s="7">
        <v>1042</v>
      </c>
      <c r="D1900" s="5">
        <v>12.8</v>
      </c>
      <c r="E1900" s="6" t="s">
        <v>273</v>
      </c>
      <c r="F1900" s="5">
        <v>6.9</v>
      </c>
      <c r="G1900" s="5">
        <v>5.2</v>
      </c>
      <c r="H1900" s="5">
        <v>8.6</v>
      </c>
      <c r="I1900" s="7">
        <v>15068</v>
      </c>
    </row>
    <row r="1901" spans="1:9" ht="15.75" x14ac:dyDescent="0.25">
      <c r="A1901" s="8">
        <v>504031057</v>
      </c>
      <c r="B1901" s="8" t="s">
        <v>2169</v>
      </c>
      <c r="C1901" s="7">
        <v>976</v>
      </c>
      <c r="D1901" s="5">
        <v>13.1</v>
      </c>
      <c r="E1901" s="6" t="s">
        <v>273</v>
      </c>
      <c r="F1901" s="5">
        <v>5.6</v>
      </c>
      <c r="G1901" s="5">
        <v>4.2</v>
      </c>
      <c r="H1901" s="5">
        <v>7.1</v>
      </c>
      <c r="I1901" s="7">
        <v>17353</v>
      </c>
    </row>
    <row r="1902" spans="1:9" ht="15.75" x14ac:dyDescent="0.25">
      <c r="A1902" s="8">
        <v>504031058</v>
      </c>
      <c r="B1902" s="8" t="s">
        <v>2170</v>
      </c>
      <c r="C1902" s="7">
        <v>363</v>
      </c>
      <c r="D1902" s="5">
        <v>12.9</v>
      </c>
      <c r="E1902" s="6" t="s">
        <v>273</v>
      </c>
      <c r="F1902" s="5">
        <v>7.9</v>
      </c>
      <c r="G1902" s="5">
        <v>5.9</v>
      </c>
      <c r="H1902" s="5">
        <v>9.9</v>
      </c>
      <c r="I1902" s="7">
        <v>4589</v>
      </c>
    </row>
    <row r="1903" spans="1:9" ht="15.75" x14ac:dyDescent="0.25">
      <c r="A1903" s="8">
        <v>504031060</v>
      </c>
      <c r="B1903" s="8" t="s">
        <v>2171</v>
      </c>
      <c r="C1903" s="7">
        <v>181</v>
      </c>
      <c r="D1903" s="5">
        <v>13.8</v>
      </c>
      <c r="E1903" s="6" t="s">
        <v>273</v>
      </c>
      <c r="F1903" s="5">
        <v>7.6</v>
      </c>
      <c r="G1903" s="5">
        <v>5.6</v>
      </c>
      <c r="H1903" s="5">
        <v>9.6999999999999993</v>
      </c>
      <c r="I1903" s="7">
        <v>2376</v>
      </c>
    </row>
    <row r="1904" spans="1:9" ht="15.75" x14ac:dyDescent="0.25">
      <c r="A1904" s="8">
        <v>504031061</v>
      </c>
      <c r="B1904" s="8" t="s">
        <v>2172</v>
      </c>
      <c r="C1904" s="7">
        <v>337</v>
      </c>
      <c r="D1904" s="5">
        <v>13.1</v>
      </c>
      <c r="E1904" s="6" t="s">
        <v>273</v>
      </c>
      <c r="F1904" s="5">
        <v>7.2</v>
      </c>
      <c r="G1904" s="5">
        <v>5.4</v>
      </c>
      <c r="H1904" s="5">
        <v>9.1</v>
      </c>
      <c r="I1904" s="7">
        <v>4665</v>
      </c>
    </row>
    <row r="1905" spans="1:9" ht="15.75" x14ac:dyDescent="0.25">
      <c r="A1905" s="8">
        <v>504031062</v>
      </c>
      <c r="B1905" s="8" t="s">
        <v>2173</v>
      </c>
      <c r="C1905" s="7">
        <v>665</v>
      </c>
      <c r="D1905" s="5">
        <v>12.8</v>
      </c>
      <c r="E1905" s="6" t="s">
        <v>273</v>
      </c>
      <c r="F1905" s="5">
        <v>6.6</v>
      </c>
      <c r="G1905" s="5">
        <v>4.9000000000000004</v>
      </c>
      <c r="H1905" s="5">
        <v>8.1999999999999993</v>
      </c>
      <c r="I1905" s="7">
        <v>10087</v>
      </c>
    </row>
    <row r="1906" spans="1:9" ht="15.75" x14ac:dyDescent="0.25">
      <c r="A1906" s="8">
        <v>504031063</v>
      </c>
      <c r="B1906" s="8" t="s">
        <v>2174</v>
      </c>
      <c r="C1906" s="7">
        <v>1</v>
      </c>
      <c r="D1906" s="5">
        <v>85.7</v>
      </c>
      <c r="E1906" s="6" t="s">
        <v>611</v>
      </c>
      <c r="F1906" s="5">
        <v>8.3000000000000007</v>
      </c>
      <c r="G1906" s="5">
        <v>0</v>
      </c>
      <c r="H1906" s="5">
        <v>22.3</v>
      </c>
      <c r="I1906" s="7">
        <v>12</v>
      </c>
    </row>
    <row r="1907" spans="1:9" ht="15.75" x14ac:dyDescent="0.25">
      <c r="A1907" s="8">
        <v>504031065</v>
      </c>
      <c r="B1907" s="8" t="s">
        <v>2175</v>
      </c>
      <c r="C1907" s="7">
        <v>363</v>
      </c>
      <c r="D1907" s="5">
        <v>12.9</v>
      </c>
      <c r="E1907" s="6" t="s">
        <v>273</v>
      </c>
      <c r="F1907" s="5">
        <v>7.7</v>
      </c>
      <c r="G1907" s="5">
        <v>5.8</v>
      </c>
      <c r="H1907" s="5">
        <v>9.6999999999999993</v>
      </c>
      <c r="I1907" s="7">
        <v>4694</v>
      </c>
    </row>
    <row r="1908" spans="1:9" ht="15.75" x14ac:dyDescent="0.25">
      <c r="A1908" s="8">
        <v>504031066</v>
      </c>
      <c r="B1908" s="8" t="s">
        <v>2176</v>
      </c>
      <c r="C1908" s="7">
        <v>727</v>
      </c>
      <c r="D1908" s="5">
        <v>12.4</v>
      </c>
      <c r="E1908" s="6" t="s">
        <v>273</v>
      </c>
      <c r="F1908" s="5">
        <v>8</v>
      </c>
      <c r="G1908" s="5">
        <v>6.1</v>
      </c>
      <c r="H1908" s="5">
        <v>10</v>
      </c>
      <c r="I1908" s="7">
        <v>9043</v>
      </c>
    </row>
    <row r="1909" spans="1:9" ht="15.75" x14ac:dyDescent="0.25">
      <c r="A1909" s="8">
        <v>504031067</v>
      </c>
      <c r="B1909" s="8" t="s">
        <v>2177</v>
      </c>
      <c r="C1909" s="7">
        <v>479</v>
      </c>
      <c r="D1909" s="5">
        <v>12.7</v>
      </c>
      <c r="E1909" s="6" t="s">
        <v>273</v>
      </c>
      <c r="F1909" s="5">
        <v>8.6</v>
      </c>
      <c r="G1909" s="5">
        <v>6.4</v>
      </c>
      <c r="H1909" s="5">
        <v>10.7</v>
      </c>
      <c r="I1909" s="7">
        <v>5591</v>
      </c>
    </row>
    <row r="1910" spans="1:9" ht="15.75" x14ac:dyDescent="0.25">
      <c r="A1910" s="8">
        <v>504031068</v>
      </c>
      <c r="B1910" s="8" t="s">
        <v>2178</v>
      </c>
      <c r="C1910" s="7">
        <v>691</v>
      </c>
      <c r="D1910" s="5">
        <v>12.6</v>
      </c>
      <c r="E1910" s="6" t="s">
        <v>273</v>
      </c>
      <c r="F1910" s="5">
        <v>6.9</v>
      </c>
      <c r="G1910" s="5">
        <v>5.2</v>
      </c>
      <c r="H1910" s="5">
        <v>8.6999999999999993</v>
      </c>
      <c r="I1910" s="7">
        <v>9965</v>
      </c>
    </row>
    <row r="1911" spans="1:9" ht="15.75" x14ac:dyDescent="0.25">
      <c r="A1911" s="8">
        <v>504031298</v>
      </c>
      <c r="B1911" s="8" t="s">
        <v>2179</v>
      </c>
      <c r="C1911" s="7">
        <v>763</v>
      </c>
      <c r="D1911" s="5">
        <v>12.7</v>
      </c>
      <c r="E1911" s="6" t="s">
        <v>273</v>
      </c>
      <c r="F1911" s="5">
        <v>6.2</v>
      </c>
      <c r="G1911" s="5">
        <v>4.7</v>
      </c>
      <c r="H1911" s="5">
        <v>7.8</v>
      </c>
      <c r="I1911" s="7">
        <v>12283</v>
      </c>
    </row>
    <row r="1912" spans="1:9" ht="15.75" x14ac:dyDescent="0.25">
      <c r="A1912" s="8">
        <v>504031299</v>
      </c>
      <c r="B1912" s="8" t="s">
        <v>2180</v>
      </c>
      <c r="C1912" s="7">
        <v>468</v>
      </c>
      <c r="D1912" s="5">
        <v>13.4</v>
      </c>
      <c r="E1912" s="6" t="s">
        <v>273</v>
      </c>
      <c r="F1912" s="5">
        <v>5.0999999999999996</v>
      </c>
      <c r="G1912" s="5">
        <v>3.7</v>
      </c>
      <c r="H1912" s="5">
        <v>6.4</v>
      </c>
      <c r="I1912" s="7">
        <v>9259</v>
      </c>
    </row>
    <row r="1913" spans="1:9" ht="15.75" x14ac:dyDescent="0.25">
      <c r="A1913" s="8">
        <v>504031300</v>
      </c>
      <c r="B1913" s="8" t="s">
        <v>2181</v>
      </c>
      <c r="C1913" s="7">
        <v>1090</v>
      </c>
      <c r="D1913" s="5">
        <v>12.4</v>
      </c>
      <c r="E1913" s="6" t="s">
        <v>273</v>
      </c>
      <c r="F1913" s="5">
        <v>7.6</v>
      </c>
      <c r="G1913" s="5">
        <v>5.7</v>
      </c>
      <c r="H1913" s="5">
        <v>9.4</v>
      </c>
      <c r="I1913" s="7">
        <v>14433</v>
      </c>
    </row>
    <row r="1914" spans="1:9" ht="15.75" x14ac:dyDescent="0.25">
      <c r="A1914" s="8">
        <v>505011070</v>
      </c>
      <c r="B1914" s="8" t="s">
        <v>2182</v>
      </c>
      <c r="C1914" s="7">
        <v>618</v>
      </c>
      <c r="D1914" s="5">
        <v>12.5</v>
      </c>
      <c r="E1914" s="6" t="s">
        <v>273</v>
      </c>
      <c r="F1914" s="5">
        <v>7.3</v>
      </c>
      <c r="G1914" s="5">
        <v>5.5</v>
      </c>
      <c r="H1914" s="5">
        <v>9.1</v>
      </c>
      <c r="I1914" s="7">
        <v>8439</v>
      </c>
    </row>
    <row r="1915" spans="1:9" ht="15.75" x14ac:dyDescent="0.25">
      <c r="A1915" s="8">
        <v>505011071</v>
      </c>
      <c r="B1915" s="8" t="s">
        <v>2183</v>
      </c>
      <c r="C1915" s="7">
        <v>809</v>
      </c>
      <c r="D1915" s="5">
        <v>12.4</v>
      </c>
      <c r="E1915" s="6" t="s">
        <v>273</v>
      </c>
      <c r="F1915" s="5">
        <v>7.2</v>
      </c>
      <c r="G1915" s="5">
        <v>5.5</v>
      </c>
      <c r="H1915" s="5">
        <v>9</v>
      </c>
      <c r="I1915" s="7">
        <v>11162</v>
      </c>
    </row>
    <row r="1916" spans="1:9" ht="15.75" x14ac:dyDescent="0.25">
      <c r="A1916" s="8">
        <v>505011072</v>
      </c>
      <c r="B1916" s="8" t="s">
        <v>2184</v>
      </c>
      <c r="C1916" s="7">
        <v>829</v>
      </c>
      <c r="D1916" s="5">
        <v>12.5</v>
      </c>
      <c r="E1916" s="6" t="s">
        <v>273</v>
      </c>
      <c r="F1916" s="5">
        <v>6.7</v>
      </c>
      <c r="G1916" s="5">
        <v>5.0999999999999996</v>
      </c>
      <c r="H1916" s="5">
        <v>8.3000000000000007</v>
      </c>
      <c r="I1916" s="7">
        <v>12365</v>
      </c>
    </row>
    <row r="1917" spans="1:9" ht="15.75" x14ac:dyDescent="0.25">
      <c r="A1917" s="8">
        <v>505011073</v>
      </c>
      <c r="B1917" s="8" t="s">
        <v>2185</v>
      </c>
      <c r="C1917" s="7">
        <v>795</v>
      </c>
      <c r="D1917" s="5">
        <v>12.4</v>
      </c>
      <c r="E1917" s="6" t="s">
        <v>273</v>
      </c>
      <c r="F1917" s="5">
        <v>7.1</v>
      </c>
      <c r="G1917" s="5">
        <v>5.4</v>
      </c>
      <c r="H1917" s="5">
        <v>8.9</v>
      </c>
      <c r="I1917" s="7">
        <v>11127</v>
      </c>
    </row>
    <row r="1918" spans="1:9" ht="15.75" x14ac:dyDescent="0.25">
      <c r="A1918" s="8">
        <v>505011074</v>
      </c>
      <c r="B1918" s="8" t="s">
        <v>2186</v>
      </c>
      <c r="C1918" s="7">
        <v>627</v>
      </c>
      <c r="D1918" s="5">
        <v>12.5</v>
      </c>
      <c r="E1918" s="6" t="s">
        <v>273</v>
      </c>
      <c r="F1918" s="5">
        <v>7.3</v>
      </c>
      <c r="G1918" s="5">
        <v>5.5</v>
      </c>
      <c r="H1918" s="5">
        <v>9</v>
      </c>
      <c r="I1918" s="7">
        <v>8646</v>
      </c>
    </row>
    <row r="1919" spans="1:9" ht="15.75" x14ac:dyDescent="0.25">
      <c r="A1919" s="8">
        <v>505011075</v>
      </c>
      <c r="B1919" s="8" t="s">
        <v>2187</v>
      </c>
      <c r="C1919" s="7">
        <v>586</v>
      </c>
      <c r="D1919" s="5">
        <v>12.8</v>
      </c>
      <c r="E1919" s="6" t="s">
        <v>273</v>
      </c>
      <c r="F1919" s="5">
        <v>6.4</v>
      </c>
      <c r="G1919" s="5">
        <v>4.8</v>
      </c>
      <c r="H1919" s="5">
        <v>8</v>
      </c>
      <c r="I1919" s="7">
        <v>9128</v>
      </c>
    </row>
    <row r="1920" spans="1:9" ht="15.75" x14ac:dyDescent="0.25">
      <c r="A1920" s="8">
        <v>505011076</v>
      </c>
      <c r="B1920" s="8" t="s">
        <v>2188</v>
      </c>
      <c r="C1920" s="7">
        <v>513</v>
      </c>
      <c r="D1920" s="5">
        <v>13.1</v>
      </c>
      <c r="E1920" s="6" t="s">
        <v>273</v>
      </c>
      <c r="F1920" s="5">
        <v>6.3</v>
      </c>
      <c r="G1920" s="5">
        <v>4.7</v>
      </c>
      <c r="H1920" s="5">
        <v>8</v>
      </c>
      <c r="I1920" s="7">
        <v>8100</v>
      </c>
    </row>
    <row r="1921" spans="1:9" ht="15.75" x14ac:dyDescent="0.25">
      <c r="A1921" s="8">
        <v>505011077</v>
      </c>
      <c r="B1921" s="8" t="s">
        <v>2189</v>
      </c>
      <c r="C1921" s="7">
        <v>809</v>
      </c>
      <c r="D1921" s="5">
        <v>12.4</v>
      </c>
      <c r="E1921" s="6" t="s">
        <v>273</v>
      </c>
      <c r="F1921" s="5">
        <v>7.2</v>
      </c>
      <c r="G1921" s="5">
        <v>5.4</v>
      </c>
      <c r="H1921" s="5">
        <v>8.9</v>
      </c>
      <c r="I1921" s="7">
        <v>11292</v>
      </c>
    </row>
    <row r="1922" spans="1:9" ht="15.75" x14ac:dyDescent="0.25">
      <c r="A1922" s="8">
        <v>505011078</v>
      </c>
      <c r="B1922" s="8" t="s">
        <v>2190</v>
      </c>
      <c r="C1922" s="7">
        <v>757</v>
      </c>
      <c r="D1922" s="5">
        <v>12.4</v>
      </c>
      <c r="E1922" s="6" t="s">
        <v>273</v>
      </c>
      <c r="F1922" s="5">
        <v>7.4</v>
      </c>
      <c r="G1922" s="5">
        <v>5.6</v>
      </c>
      <c r="H1922" s="5">
        <v>9.1999999999999993</v>
      </c>
      <c r="I1922" s="7">
        <v>10258</v>
      </c>
    </row>
    <row r="1923" spans="1:9" ht="15.75" x14ac:dyDescent="0.25">
      <c r="A1923" s="8">
        <v>505011079</v>
      </c>
      <c r="B1923" s="8" t="s">
        <v>2191</v>
      </c>
      <c r="C1923" s="7">
        <v>627</v>
      </c>
      <c r="D1923" s="5">
        <v>12.7</v>
      </c>
      <c r="E1923" s="6" t="s">
        <v>273</v>
      </c>
      <c r="F1923" s="5">
        <v>6.6</v>
      </c>
      <c r="G1923" s="5">
        <v>5</v>
      </c>
      <c r="H1923" s="5">
        <v>8.3000000000000007</v>
      </c>
      <c r="I1923" s="7">
        <v>9466</v>
      </c>
    </row>
    <row r="1924" spans="1:9" ht="15.75" x14ac:dyDescent="0.25">
      <c r="A1924" s="8">
        <v>505011080</v>
      </c>
      <c r="B1924" s="8" t="s">
        <v>2192</v>
      </c>
      <c r="C1924" s="7">
        <v>455</v>
      </c>
      <c r="D1924" s="5">
        <v>12.9</v>
      </c>
      <c r="E1924" s="6" t="s">
        <v>273</v>
      </c>
      <c r="F1924" s="5">
        <v>6.9</v>
      </c>
      <c r="G1924" s="5">
        <v>5.0999999999999996</v>
      </c>
      <c r="H1924" s="5">
        <v>8.6</v>
      </c>
      <c r="I1924" s="7">
        <v>6624</v>
      </c>
    </row>
    <row r="1925" spans="1:9" ht="15.75" x14ac:dyDescent="0.25">
      <c r="A1925" s="8">
        <v>505011081</v>
      </c>
      <c r="B1925" s="8" t="s">
        <v>2193</v>
      </c>
      <c r="C1925" s="7">
        <v>469</v>
      </c>
      <c r="D1925" s="5">
        <v>12.8</v>
      </c>
      <c r="E1925" s="6" t="s">
        <v>273</v>
      </c>
      <c r="F1925" s="5">
        <v>6.9</v>
      </c>
      <c r="G1925" s="5">
        <v>5.2</v>
      </c>
      <c r="H1925" s="5">
        <v>8.6</v>
      </c>
      <c r="I1925" s="7">
        <v>6796</v>
      </c>
    </row>
    <row r="1926" spans="1:9" ht="15.75" x14ac:dyDescent="0.25">
      <c r="A1926" s="8">
        <v>505011082</v>
      </c>
      <c r="B1926" s="8" t="s">
        <v>2194</v>
      </c>
      <c r="C1926" s="7">
        <v>543</v>
      </c>
      <c r="D1926" s="5">
        <v>12.8</v>
      </c>
      <c r="E1926" s="6" t="s">
        <v>273</v>
      </c>
      <c r="F1926" s="5">
        <v>6.6</v>
      </c>
      <c r="G1926" s="5">
        <v>4.9000000000000004</v>
      </c>
      <c r="H1926" s="5">
        <v>8.1999999999999993</v>
      </c>
      <c r="I1926" s="7">
        <v>8275</v>
      </c>
    </row>
    <row r="1927" spans="1:9" ht="15.75" x14ac:dyDescent="0.25">
      <c r="A1927" s="8">
        <v>505011083</v>
      </c>
      <c r="B1927" s="8" t="s">
        <v>2195</v>
      </c>
      <c r="C1927" s="7">
        <v>527</v>
      </c>
      <c r="D1927" s="5">
        <v>12.8</v>
      </c>
      <c r="E1927" s="6" t="s">
        <v>273</v>
      </c>
      <c r="F1927" s="5">
        <v>6.8</v>
      </c>
      <c r="G1927" s="5">
        <v>5.0999999999999996</v>
      </c>
      <c r="H1927" s="5">
        <v>8.5</v>
      </c>
      <c r="I1927" s="7">
        <v>7776</v>
      </c>
    </row>
    <row r="1928" spans="1:9" ht="15.75" x14ac:dyDescent="0.25">
      <c r="A1928" s="8">
        <v>505021084</v>
      </c>
      <c r="B1928" s="8" t="s">
        <v>2196</v>
      </c>
      <c r="C1928" s="7">
        <v>796</v>
      </c>
      <c r="D1928" s="5">
        <v>12.9</v>
      </c>
      <c r="E1928" s="6" t="s">
        <v>273</v>
      </c>
      <c r="F1928" s="5">
        <v>6</v>
      </c>
      <c r="G1928" s="5">
        <v>4.5</v>
      </c>
      <c r="H1928" s="5">
        <v>7.5</v>
      </c>
      <c r="I1928" s="7">
        <v>13204</v>
      </c>
    </row>
    <row r="1929" spans="1:9" ht="15.75" x14ac:dyDescent="0.25">
      <c r="A1929" s="8">
        <v>505021085</v>
      </c>
      <c r="B1929" s="8" t="s">
        <v>2197</v>
      </c>
      <c r="C1929" s="7">
        <v>1050</v>
      </c>
      <c r="D1929" s="5">
        <v>13.1</v>
      </c>
      <c r="E1929" s="6" t="s">
        <v>273</v>
      </c>
      <c r="F1929" s="5">
        <v>6.2</v>
      </c>
      <c r="G1929" s="5">
        <v>4.5999999999999996</v>
      </c>
      <c r="H1929" s="5">
        <v>7.8</v>
      </c>
      <c r="I1929" s="7">
        <v>16858</v>
      </c>
    </row>
    <row r="1930" spans="1:9" ht="15.75" x14ac:dyDescent="0.25">
      <c r="A1930" s="8">
        <v>505021088</v>
      </c>
      <c r="B1930" s="8" t="s">
        <v>2198</v>
      </c>
      <c r="C1930" s="7">
        <v>990</v>
      </c>
      <c r="D1930" s="5">
        <v>12.8</v>
      </c>
      <c r="E1930" s="6" t="s">
        <v>273</v>
      </c>
      <c r="F1930" s="5">
        <v>6.4</v>
      </c>
      <c r="G1930" s="5">
        <v>4.8</v>
      </c>
      <c r="H1930" s="5">
        <v>8</v>
      </c>
      <c r="I1930" s="7">
        <v>15418</v>
      </c>
    </row>
    <row r="1931" spans="1:9" ht="15.75" x14ac:dyDescent="0.25">
      <c r="A1931" s="8">
        <v>505021089</v>
      </c>
      <c r="B1931" s="8" t="s">
        <v>2199</v>
      </c>
      <c r="C1931" s="7">
        <v>1084</v>
      </c>
      <c r="D1931" s="5">
        <v>12.7</v>
      </c>
      <c r="E1931" s="6" t="s">
        <v>273</v>
      </c>
      <c r="F1931" s="5">
        <v>6.3</v>
      </c>
      <c r="G1931" s="5">
        <v>4.7</v>
      </c>
      <c r="H1931" s="5">
        <v>7.8</v>
      </c>
      <c r="I1931" s="7">
        <v>17261</v>
      </c>
    </row>
    <row r="1932" spans="1:9" ht="15.75" x14ac:dyDescent="0.25">
      <c r="A1932" s="8">
        <v>505021090</v>
      </c>
      <c r="B1932" s="8" t="s">
        <v>2200</v>
      </c>
      <c r="C1932" s="7">
        <v>923</v>
      </c>
      <c r="D1932" s="5">
        <v>13.3</v>
      </c>
      <c r="E1932" s="6" t="s">
        <v>273</v>
      </c>
      <c r="F1932" s="5">
        <v>5.6</v>
      </c>
      <c r="G1932" s="5">
        <v>4.0999999999999996</v>
      </c>
      <c r="H1932" s="5">
        <v>7</v>
      </c>
      <c r="I1932" s="7">
        <v>16596</v>
      </c>
    </row>
    <row r="1933" spans="1:9" ht="15.75" x14ac:dyDescent="0.25">
      <c r="A1933" s="8">
        <v>505021091</v>
      </c>
      <c r="B1933" s="8" t="s">
        <v>2201</v>
      </c>
      <c r="C1933" s="7">
        <v>11</v>
      </c>
      <c r="D1933" s="5">
        <v>30.9</v>
      </c>
      <c r="E1933" s="6" t="s">
        <v>290</v>
      </c>
      <c r="F1933" s="5">
        <v>5.0999999999999996</v>
      </c>
      <c r="G1933" s="5">
        <v>2</v>
      </c>
      <c r="H1933" s="5">
        <v>8.1999999999999993</v>
      </c>
      <c r="I1933" s="7">
        <v>215</v>
      </c>
    </row>
    <row r="1934" spans="1:9" ht="15.75" x14ac:dyDescent="0.25">
      <c r="A1934" s="8">
        <v>505021092</v>
      </c>
      <c r="B1934" s="8" t="s">
        <v>2202</v>
      </c>
      <c r="C1934" s="7">
        <v>894</v>
      </c>
      <c r="D1934" s="5">
        <v>13.4</v>
      </c>
      <c r="E1934" s="6" t="s">
        <v>273</v>
      </c>
      <c r="F1934" s="5">
        <v>5.9</v>
      </c>
      <c r="G1934" s="5">
        <v>4.4000000000000004</v>
      </c>
      <c r="H1934" s="5">
        <v>7.4</v>
      </c>
      <c r="I1934" s="7">
        <v>15150</v>
      </c>
    </row>
    <row r="1935" spans="1:9" ht="15.75" x14ac:dyDescent="0.25">
      <c r="A1935" s="8">
        <v>505021093</v>
      </c>
      <c r="B1935" s="8" t="s">
        <v>2203</v>
      </c>
      <c r="C1935" s="7">
        <v>652</v>
      </c>
      <c r="D1935" s="5">
        <v>13.4</v>
      </c>
      <c r="E1935" s="6" t="s">
        <v>273</v>
      </c>
      <c r="F1935" s="5">
        <v>5.2</v>
      </c>
      <c r="G1935" s="5">
        <v>3.9</v>
      </c>
      <c r="H1935" s="5">
        <v>6.6</v>
      </c>
      <c r="I1935" s="7">
        <v>12462</v>
      </c>
    </row>
    <row r="1936" spans="1:9" ht="15.75" x14ac:dyDescent="0.25">
      <c r="A1936" s="8">
        <v>505021094</v>
      </c>
      <c r="B1936" s="8" t="s">
        <v>2204</v>
      </c>
      <c r="C1936" s="7">
        <v>402</v>
      </c>
      <c r="D1936" s="5">
        <v>13.5</v>
      </c>
      <c r="E1936" s="6" t="s">
        <v>273</v>
      </c>
      <c r="F1936" s="5">
        <v>6.1</v>
      </c>
      <c r="G1936" s="5">
        <v>4.5</v>
      </c>
      <c r="H1936" s="5">
        <v>7.7</v>
      </c>
      <c r="I1936" s="7">
        <v>6584</v>
      </c>
    </row>
    <row r="1937" spans="1:9" ht="15.75" x14ac:dyDescent="0.25">
      <c r="A1937" s="8">
        <v>505021095</v>
      </c>
      <c r="B1937" s="8" t="s">
        <v>2205</v>
      </c>
      <c r="C1937" s="7">
        <v>619</v>
      </c>
      <c r="D1937" s="5">
        <v>13.3</v>
      </c>
      <c r="E1937" s="6" t="s">
        <v>273</v>
      </c>
      <c r="F1937" s="5">
        <v>5.6</v>
      </c>
      <c r="G1937" s="5">
        <v>4.0999999999999996</v>
      </c>
      <c r="H1937" s="5">
        <v>7</v>
      </c>
      <c r="I1937" s="7">
        <v>11076</v>
      </c>
    </row>
    <row r="1938" spans="1:9" ht="15.75" x14ac:dyDescent="0.25">
      <c r="A1938" s="8">
        <v>505021096</v>
      </c>
      <c r="B1938" s="8" t="s">
        <v>2206</v>
      </c>
      <c r="C1938" s="7">
        <v>661</v>
      </c>
      <c r="D1938" s="5">
        <v>13.2</v>
      </c>
      <c r="E1938" s="6" t="s">
        <v>273</v>
      </c>
      <c r="F1938" s="5">
        <v>5.7</v>
      </c>
      <c r="G1938" s="5">
        <v>4.2</v>
      </c>
      <c r="H1938" s="5">
        <v>7.1</v>
      </c>
      <c r="I1938" s="7">
        <v>11697</v>
      </c>
    </row>
    <row r="1939" spans="1:9" ht="15.75" x14ac:dyDescent="0.25">
      <c r="A1939" s="8">
        <v>505021097</v>
      </c>
      <c r="B1939" s="8" t="s">
        <v>2207</v>
      </c>
      <c r="C1939" s="7">
        <v>816</v>
      </c>
      <c r="D1939" s="5">
        <v>13</v>
      </c>
      <c r="E1939" s="6" t="s">
        <v>273</v>
      </c>
      <c r="F1939" s="5">
        <v>5.8</v>
      </c>
      <c r="G1939" s="5">
        <v>4.3</v>
      </c>
      <c r="H1939" s="5">
        <v>7.3</v>
      </c>
      <c r="I1939" s="7">
        <v>13994</v>
      </c>
    </row>
    <row r="1940" spans="1:9" ht="15.75" x14ac:dyDescent="0.25">
      <c r="A1940" s="8">
        <v>505021301</v>
      </c>
      <c r="B1940" s="8" t="s">
        <v>2208</v>
      </c>
      <c r="C1940" s="7">
        <v>571</v>
      </c>
      <c r="D1940" s="5">
        <v>13.3</v>
      </c>
      <c r="E1940" s="6" t="s">
        <v>273</v>
      </c>
      <c r="F1940" s="5">
        <v>5.8</v>
      </c>
      <c r="G1940" s="5">
        <v>4.3</v>
      </c>
      <c r="H1940" s="5">
        <v>7.3</v>
      </c>
      <c r="I1940" s="7">
        <v>9916</v>
      </c>
    </row>
    <row r="1941" spans="1:9" ht="15.75" x14ac:dyDescent="0.25">
      <c r="A1941" s="8">
        <v>505021302</v>
      </c>
      <c r="B1941" s="8" t="s">
        <v>2209</v>
      </c>
      <c r="C1941" s="7">
        <v>647</v>
      </c>
      <c r="D1941" s="5">
        <v>13.1</v>
      </c>
      <c r="E1941" s="6" t="s">
        <v>273</v>
      </c>
      <c r="F1941" s="5">
        <v>5.9</v>
      </c>
      <c r="G1941" s="5">
        <v>4.4000000000000004</v>
      </c>
      <c r="H1941" s="5">
        <v>7.5</v>
      </c>
      <c r="I1941" s="7">
        <v>10888</v>
      </c>
    </row>
    <row r="1942" spans="1:9" ht="15.75" x14ac:dyDescent="0.25">
      <c r="A1942" s="8">
        <v>505031098</v>
      </c>
      <c r="B1942" s="8" t="s">
        <v>2210</v>
      </c>
      <c r="C1942" s="7">
        <v>629</v>
      </c>
      <c r="D1942" s="5">
        <v>13.3</v>
      </c>
      <c r="E1942" s="6" t="s">
        <v>273</v>
      </c>
      <c r="F1942" s="5">
        <v>6.7</v>
      </c>
      <c r="G1942" s="5">
        <v>5</v>
      </c>
      <c r="H1942" s="5">
        <v>8.4</v>
      </c>
      <c r="I1942" s="7">
        <v>9382</v>
      </c>
    </row>
    <row r="1943" spans="1:9" ht="15.75" x14ac:dyDescent="0.25">
      <c r="A1943" s="8">
        <v>505031099</v>
      </c>
      <c r="B1943" s="8" t="s">
        <v>2211</v>
      </c>
      <c r="C1943" s="7">
        <v>1572</v>
      </c>
      <c r="D1943" s="5">
        <v>12.1</v>
      </c>
      <c r="E1943" s="6" t="s">
        <v>273</v>
      </c>
      <c r="F1943" s="5">
        <v>8.6</v>
      </c>
      <c r="G1943" s="5">
        <v>6.5</v>
      </c>
      <c r="H1943" s="5">
        <v>10.6</v>
      </c>
      <c r="I1943" s="7">
        <v>18376</v>
      </c>
    </row>
    <row r="1944" spans="1:9" ht="15.75" x14ac:dyDescent="0.25">
      <c r="A1944" s="8">
        <v>505031100</v>
      </c>
      <c r="B1944" s="8" t="s">
        <v>2212</v>
      </c>
      <c r="C1944" s="7">
        <v>1044</v>
      </c>
      <c r="D1944" s="5">
        <v>12.4</v>
      </c>
      <c r="E1944" s="6" t="s">
        <v>273</v>
      </c>
      <c r="F1944" s="5">
        <v>7.2</v>
      </c>
      <c r="G1944" s="5">
        <v>5.4</v>
      </c>
      <c r="H1944" s="5">
        <v>8.9</v>
      </c>
      <c r="I1944" s="7">
        <v>14576</v>
      </c>
    </row>
    <row r="1945" spans="1:9" ht="15.75" x14ac:dyDescent="0.25">
      <c r="A1945" s="8">
        <v>505031101</v>
      </c>
      <c r="B1945" s="8" t="s">
        <v>2213</v>
      </c>
      <c r="C1945" s="7">
        <v>859</v>
      </c>
      <c r="D1945" s="5">
        <v>12.4</v>
      </c>
      <c r="E1945" s="6" t="s">
        <v>273</v>
      </c>
      <c r="F1945" s="5">
        <v>7.7</v>
      </c>
      <c r="G1945" s="5">
        <v>5.8</v>
      </c>
      <c r="H1945" s="5">
        <v>9.5</v>
      </c>
      <c r="I1945" s="7">
        <v>11205</v>
      </c>
    </row>
    <row r="1946" spans="1:9" ht="15.75" x14ac:dyDescent="0.25">
      <c r="A1946" s="8">
        <v>505031102</v>
      </c>
      <c r="B1946" s="8" t="s">
        <v>2214</v>
      </c>
      <c r="C1946" s="7">
        <v>556</v>
      </c>
      <c r="D1946" s="5">
        <v>13.4</v>
      </c>
      <c r="E1946" s="6" t="s">
        <v>273</v>
      </c>
      <c r="F1946" s="5">
        <v>7.5</v>
      </c>
      <c r="G1946" s="5">
        <v>5.6</v>
      </c>
      <c r="H1946" s="5">
        <v>9.5</v>
      </c>
      <c r="I1946" s="7">
        <v>7379</v>
      </c>
    </row>
    <row r="1947" spans="1:9" ht="15.75" x14ac:dyDescent="0.25">
      <c r="A1947" s="8">
        <v>505031104</v>
      </c>
      <c r="B1947" s="8" t="s">
        <v>2215</v>
      </c>
      <c r="C1947" s="7">
        <v>598</v>
      </c>
      <c r="D1947" s="5">
        <v>13.1</v>
      </c>
      <c r="E1947" s="6" t="s">
        <v>273</v>
      </c>
      <c r="F1947" s="5">
        <v>7.2</v>
      </c>
      <c r="G1947" s="5">
        <v>5.4</v>
      </c>
      <c r="H1947" s="5">
        <v>9.1</v>
      </c>
      <c r="I1947" s="7">
        <v>8277</v>
      </c>
    </row>
    <row r="1948" spans="1:9" ht="15.75" x14ac:dyDescent="0.25">
      <c r="A1948" s="8">
        <v>505031105</v>
      </c>
      <c r="B1948" s="8" t="s">
        <v>2216</v>
      </c>
      <c r="C1948" s="7">
        <v>1269</v>
      </c>
      <c r="D1948" s="5">
        <v>12.4</v>
      </c>
      <c r="E1948" s="6" t="s">
        <v>273</v>
      </c>
      <c r="F1948" s="5">
        <v>7.4</v>
      </c>
      <c r="G1948" s="5">
        <v>5.6</v>
      </c>
      <c r="H1948" s="5">
        <v>9.1999999999999993</v>
      </c>
      <c r="I1948" s="7">
        <v>17231</v>
      </c>
    </row>
    <row r="1949" spans="1:9" ht="15.75" x14ac:dyDescent="0.25">
      <c r="A1949" s="8">
        <v>505031106</v>
      </c>
      <c r="B1949" s="8" t="s">
        <v>2217</v>
      </c>
      <c r="C1949" s="7">
        <v>1</v>
      </c>
      <c r="D1949" s="5">
        <v>88.9</v>
      </c>
      <c r="E1949" s="6" t="s">
        <v>611</v>
      </c>
      <c r="F1949" s="5">
        <v>50</v>
      </c>
      <c r="G1949" s="5">
        <v>0</v>
      </c>
      <c r="H1949" s="5">
        <v>100</v>
      </c>
      <c r="I1949" s="7">
        <v>2</v>
      </c>
    </row>
    <row r="1950" spans="1:9" ht="15.75" x14ac:dyDescent="0.25">
      <c r="A1950" s="8">
        <v>505031107</v>
      </c>
      <c r="B1950" s="8" t="s">
        <v>2218</v>
      </c>
      <c r="C1950" s="7">
        <v>734</v>
      </c>
      <c r="D1950" s="5">
        <v>12.6</v>
      </c>
      <c r="E1950" s="6" t="s">
        <v>273</v>
      </c>
      <c r="F1950" s="5">
        <v>6.9</v>
      </c>
      <c r="G1950" s="5">
        <v>5.2</v>
      </c>
      <c r="H1950" s="5">
        <v>8.6</v>
      </c>
      <c r="I1950" s="7">
        <v>10626</v>
      </c>
    </row>
    <row r="1951" spans="1:9" ht="15.75" x14ac:dyDescent="0.25">
      <c r="A1951" s="8">
        <v>505031255</v>
      </c>
      <c r="B1951" s="8" t="s">
        <v>2219</v>
      </c>
      <c r="C1951" s="7">
        <v>820</v>
      </c>
      <c r="D1951" s="5">
        <v>12.5</v>
      </c>
      <c r="E1951" s="6" t="s">
        <v>273</v>
      </c>
      <c r="F1951" s="5">
        <v>7.2</v>
      </c>
      <c r="G1951" s="5">
        <v>5.4</v>
      </c>
      <c r="H1951" s="5">
        <v>9</v>
      </c>
      <c r="I1951" s="7">
        <v>11376</v>
      </c>
    </row>
    <row r="1952" spans="1:9" ht="15.75" x14ac:dyDescent="0.25">
      <c r="A1952" s="8">
        <v>505031256</v>
      </c>
      <c r="B1952" s="8" t="s">
        <v>2220</v>
      </c>
      <c r="C1952" s="7">
        <v>54</v>
      </c>
      <c r="D1952" s="5">
        <v>17.5</v>
      </c>
      <c r="E1952" s="6" t="s">
        <v>273</v>
      </c>
      <c r="F1952" s="5">
        <v>9.1999999999999993</v>
      </c>
      <c r="G1952" s="5">
        <v>6</v>
      </c>
      <c r="H1952" s="5">
        <v>12.3</v>
      </c>
      <c r="I1952" s="7">
        <v>590</v>
      </c>
    </row>
    <row r="1953" spans="1:9" ht="15.75" x14ac:dyDescent="0.25">
      <c r="A1953" s="8">
        <v>505031257</v>
      </c>
      <c r="B1953" s="8" t="s">
        <v>2221</v>
      </c>
      <c r="C1953" s="7">
        <v>287</v>
      </c>
      <c r="D1953" s="5">
        <v>13.1</v>
      </c>
      <c r="E1953" s="6" t="s">
        <v>273</v>
      </c>
      <c r="F1953" s="5">
        <v>9.1</v>
      </c>
      <c r="G1953" s="5">
        <v>6.8</v>
      </c>
      <c r="H1953" s="5">
        <v>11.5</v>
      </c>
      <c r="I1953" s="7">
        <v>3137</v>
      </c>
    </row>
    <row r="1954" spans="1:9" ht="15.75" x14ac:dyDescent="0.25">
      <c r="A1954" s="8">
        <v>505031258</v>
      </c>
      <c r="B1954" s="8" t="s">
        <v>2222</v>
      </c>
      <c r="C1954" s="7">
        <v>723</v>
      </c>
      <c r="D1954" s="5">
        <v>12.3</v>
      </c>
      <c r="E1954" s="6" t="s">
        <v>273</v>
      </c>
      <c r="F1954" s="5">
        <v>8.4</v>
      </c>
      <c r="G1954" s="5">
        <v>6.4</v>
      </c>
      <c r="H1954" s="5">
        <v>10.5</v>
      </c>
      <c r="I1954" s="7">
        <v>8575</v>
      </c>
    </row>
    <row r="1955" spans="1:9" ht="15.75" x14ac:dyDescent="0.25">
      <c r="A1955" s="8">
        <v>505031303</v>
      </c>
      <c r="B1955" s="8" t="s">
        <v>2223</v>
      </c>
      <c r="C1955" s="7">
        <v>705</v>
      </c>
      <c r="D1955" s="5">
        <v>12.7</v>
      </c>
      <c r="E1955" s="6" t="s">
        <v>273</v>
      </c>
      <c r="F1955" s="5">
        <v>6.6</v>
      </c>
      <c r="G1955" s="5">
        <v>5</v>
      </c>
      <c r="H1955" s="5">
        <v>8.1999999999999993</v>
      </c>
      <c r="I1955" s="7">
        <v>10686</v>
      </c>
    </row>
    <row r="1956" spans="1:9" ht="15.75" x14ac:dyDescent="0.25">
      <c r="A1956" s="8">
        <v>505031304</v>
      </c>
      <c r="B1956" s="8" t="s">
        <v>2224</v>
      </c>
      <c r="C1956" s="7">
        <v>648</v>
      </c>
      <c r="D1956" s="5">
        <v>13.3</v>
      </c>
      <c r="E1956" s="6" t="s">
        <v>273</v>
      </c>
      <c r="F1956" s="5">
        <v>5.4</v>
      </c>
      <c r="G1956" s="5">
        <v>4</v>
      </c>
      <c r="H1956" s="5">
        <v>6.8</v>
      </c>
      <c r="I1956" s="7">
        <v>12002</v>
      </c>
    </row>
    <row r="1957" spans="1:9" ht="15.75" x14ac:dyDescent="0.25">
      <c r="A1957" s="8">
        <v>505031305</v>
      </c>
      <c r="B1957" s="8" t="s">
        <v>2225</v>
      </c>
      <c r="C1957" s="7">
        <v>651</v>
      </c>
      <c r="D1957" s="5">
        <v>13.1</v>
      </c>
      <c r="E1957" s="6" t="s">
        <v>273</v>
      </c>
      <c r="F1957" s="5">
        <v>5.9</v>
      </c>
      <c r="G1957" s="5">
        <v>4.4000000000000004</v>
      </c>
      <c r="H1957" s="5">
        <v>7.4</v>
      </c>
      <c r="I1957" s="7">
        <v>11074</v>
      </c>
    </row>
    <row r="1958" spans="1:9" ht="15.75" x14ac:dyDescent="0.25">
      <c r="A1958" s="8">
        <v>505031306</v>
      </c>
      <c r="B1958" s="8" t="s">
        <v>2226</v>
      </c>
      <c r="C1958" s="7">
        <v>864</v>
      </c>
      <c r="D1958" s="5">
        <v>12.4</v>
      </c>
      <c r="E1958" s="6" t="s">
        <v>273</v>
      </c>
      <c r="F1958" s="5">
        <v>7.5</v>
      </c>
      <c r="G1958" s="5">
        <v>5.7</v>
      </c>
      <c r="H1958" s="5">
        <v>9.3000000000000007</v>
      </c>
      <c r="I1958" s="7">
        <v>11575</v>
      </c>
    </row>
    <row r="1959" spans="1:9" ht="15.75" x14ac:dyDescent="0.25">
      <c r="A1959" s="8">
        <v>506011110</v>
      </c>
      <c r="B1959" s="8" t="s">
        <v>2227</v>
      </c>
      <c r="C1959" s="7">
        <v>1783</v>
      </c>
      <c r="D1959" s="5">
        <v>12</v>
      </c>
      <c r="E1959" s="6" t="s">
        <v>273</v>
      </c>
      <c r="F1959" s="5">
        <v>9.5</v>
      </c>
      <c r="G1959" s="5">
        <v>7.3</v>
      </c>
      <c r="H1959" s="5">
        <v>11.8</v>
      </c>
      <c r="I1959" s="7">
        <v>18694</v>
      </c>
    </row>
    <row r="1960" spans="1:9" ht="15.75" x14ac:dyDescent="0.25">
      <c r="A1960" s="8">
        <v>506011111</v>
      </c>
      <c r="B1960" s="8" t="s">
        <v>2228</v>
      </c>
      <c r="C1960" s="7">
        <v>0</v>
      </c>
      <c r="D1960" s="5">
        <v>0</v>
      </c>
      <c r="E1960" s="6" t="s">
        <v>273</v>
      </c>
      <c r="F1960" s="5">
        <v>0</v>
      </c>
      <c r="G1960" s="5">
        <v>0</v>
      </c>
      <c r="H1960" s="5">
        <v>0</v>
      </c>
      <c r="I1960" s="7">
        <v>3</v>
      </c>
    </row>
    <row r="1961" spans="1:9" ht="15.75" x14ac:dyDescent="0.25">
      <c r="A1961" s="8">
        <v>506011112</v>
      </c>
      <c r="B1961" s="8" t="s">
        <v>2229</v>
      </c>
      <c r="C1961" s="7">
        <v>443</v>
      </c>
      <c r="D1961" s="5">
        <v>12.7</v>
      </c>
      <c r="E1961" s="6" t="s">
        <v>273</v>
      </c>
      <c r="F1961" s="5">
        <v>9.3000000000000007</v>
      </c>
      <c r="G1961" s="5">
        <v>7</v>
      </c>
      <c r="H1961" s="5">
        <v>11.6</v>
      </c>
      <c r="I1961" s="7">
        <v>4776</v>
      </c>
    </row>
    <row r="1962" spans="1:9" ht="15.75" x14ac:dyDescent="0.25">
      <c r="A1962" s="8">
        <v>506011114</v>
      </c>
      <c r="B1962" s="8" t="s">
        <v>2230</v>
      </c>
      <c r="C1962" s="7">
        <v>749</v>
      </c>
      <c r="D1962" s="5">
        <v>12.2</v>
      </c>
      <c r="E1962" s="6" t="s">
        <v>273</v>
      </c>
      <c r="F1962" s="5">
        <v>8.6999999999999993</v>
      </c>
      <c r="G1962" s="5">
        <v>6.6</v>
      </c>
      <c r="H1962" s="5">
        <v>10.8</v>
      </c>
      <c r="I1962" s="7">
        <v>8589</v>
      </c>
    </row>
    <row r="1963" spans="1:9" ht="15.75" x14ac:dyDescent="0.25">
      <c r="A1963" s="8">
        <v>506011115</v>
      </c>
      <c r="B1963" s="8" t="s">
        <v>2231</v>
      </c>
      <c r="C1963" s="7">
        <v>536</v>
      </c>
      <c r="D1963" s="5">
        <v>12.5</v>
      </c>
      <c r="E1963" s="6" t="s">
        <v>273</v>
      </c>
      <c r="F1963" s="5">
        <v>7.8</v>
      </c>
      <c r="G1963" s="5">
        <v>5.9</v>
      </c>
      <c r="H1963" s="5">
        <v>9.6999999999999993</v>
      </c>
      <c r="I1963" s="7">
        <v>6876</v>
      </c>
    </row>
    <row r="1964" spans="1:9" ht="15.75" x14ac:dyDescent="0.25">
      <c r="A1964" s="8">
        <v>506011116</v>
      </c>
      <c r="B1964" s="8" t="s">
        <v>2232</v>
      </c>
      <c r="C1964" s="7">
        <v>445</v>
      </c>
      <c r="D1964" s="5">
        <v>12.7</v>
      </c>
      <c r="E1964" s="6" t="s">
        <v>273</v>
      </c>
      <c r="F1964" s="5">
        <v>7.5</v>
      </c>
      <c r="G1964" s="5">
        <v>5.6</v>
      </c>
      <c r="H1964" s="5">
        <v>9.3000000000000007</v>
      </c>
      <c r="I1964" s="7">
        <v>5966</v>
      </c>
    </row>
    <row r="1965" spans="1:9" ht="15.75" x14ac:dyDescent="0.25">
      <c r="A1965" s="8">
        <v>506011117</v>
      </c>
      <c r="B1965" s="8" t="s">
        <v>2233</v>
      </c>
      <c r="C1965" s="7">
        <v>660</v>
      </c>
      <c r="D1965" s="5">
        <v>12.7</v>
      </c>
      <c r="E1965" s="6" t="s">
        <v>273</v>
      </c>
      <c r="F1965" s="5">
        <v>7.7</v>
      </c>
      <c r="G1965" s="5">
        <v>5.8</v>
      </c>
      <c r="H1965" s="5">
        <v>9.6</v>
      </c>
      <c r="I1965" s="7">
        <v>8591</v>
      </c>
    </row>
    <row r="1966" spans="1:9" ht="15.75" x14ac:dyDescent="0.25">
      <c r="A1966" s="8">
        <v>506011307</v>
      </c>
      <c r="B1966" s="8" t="s">
        <v>2234</v>
      </c>
      <c r="C1966" s="7">
        <v>362</v>
      </c>
      <c r="D1966" s="5">
        <v>14.6</v>
      </c>
      <c r="E1966" s="6" t="s">
        <v>273</v>
      </c>
      <c r="F1966" s="5">
        <v>4.0999999999999996</v>
      </c>
      <c r="G1966" s="5">
        <v>3</v>
      </c>
      <c r="H1966" s="5">
        <v>5.3</v>
      </c>
      <c r="I1966" s="7">
        <v>8736</v>
      </c>
    </row>
    <row r="1967" spans="1:9" ht="15.75" x14ac:dyDescent="0.25">
      <c r="A1967" s="8">
        <v>506011308</v>
      </c>
      <c r="B1967" s="8" t="s">
        <v>2235</v>
      </c>
      <c r="C1967" s="7">
        <v>514</v>
      </c>
      <c r="D1967" s="5">
        <v>14.2</v>
      </c>
      <c r="E1967" s="6" t="s">
        <v>273</v>
      </c>
      <c r="F1967" s="5">
        <v>4.2</v>
      </c>
      <c r="G1967" s="5">
        <v>3</v>
      </c>
      <c r="H1967" s="5">
        <v>5.3</v>
      </c>
      <c r="I1967" s="7">
        <v>12289</v>
      </c>
    </row>
    <row r="1968" spans="1:9" ht="15.75" x14ac:dyDescent="0.25">
      <c r="A1968" s="8">
        <v>506021118</v>
      </c>
      <c r="B1968" s="8" t="s">
        <v>2236</v>
      </c>
      <c r="C1968" s="7">
        <v>841</v>
      </c>
      <c r="D1968" s="5">
        <v>12.2</v>
      </c>
      <c r="E1968" s="6" t="s">
        <v>273</v>
      </c>
      <c r="F1968" s="5">
        <v>6.7</v>
      </c>
      <c r="G1968" s="5">
        <v>5.0999999999999996</v>
      </c>
      <c r="H1968" s="5">
        <v>8.3000000000000007</v>
      </c>
      <c r="I1968" s="7">
        <v>12541</v>
      </c>
    </row>
    <row r="1969" spans="1:9" ht="15.75" x14ac:dyDescent="0.25">
      <c r="A1969" s="8">
        <v>506021119</v>
      </c>
      <c r="B1969" s="8" t="s">
        <v>2237</v>
      </c>
      <c r="C1969" s="7">
        <v>939</v>
      </c>
      <c r="D1969" s="5">
        <v>12.3</v>
      </c>
      <c r="E1969" s="6" t="s">
        <v>273</v>
      </c>
      <c r="F1969" s="5">
        <v>6.4</v>
      </c>
      <c r="G1969" s="5">
        <v>4.9000000000000004</v>
      </c>
      <c r="H1969" s="5">
        <v>8</v>
      </c>
      <c r="I1969" s="7">
        <v>14652</v>
      </c>
    </row>
    <row r="1970" spans="1:9" ht="15.75" x14ac:dyDescent="0.25">
      <c r="A1970" s="8">
        <v>506021123</v>
      </c>
      <c r="B1970" s="8" t="s">
        <v>2238</v>
      </c>
      <c r="C1970" s="7">
        <v>788</v>
      </c>
      <c r="D1970" s="5">
        <v>12.9</v>
      </c>
      <c r="E1970" s="6" t="s">
        <v>273</v>
      </c>
      <c r="F1970" s="5">
        <v>5.6</v>
      </c>
      <c r="G1970" s="5">
        <v>4.2</v>
      </c>
      <c r="H1970" s="5">
        <v>7</v>
      </c>
      <c r="I1970" s="7">
        <v>14118</v>
      </c>
    </row>
    <row r="1971" spans="1:9" ht="15.75" x14ac:dyDescent="0.25">
      <c r="A1971" s="8">
        <v>506021309</v>
      </c>
      <c r="B1971" s="8" t="s">
        <v>2239</v>
      </c>
      <c r="C1971" s="7">
        <v>473</v>
      </c>
      <c r="D1971" s="5">
        <v>12.8</v>
      </c>
      <c r="E1971" s="6" t="s">
        <v>273</v>
      </c>
      <c r="F1971" s="5">
        <v>6.4</v>
      </c>
      <c r="G1971" s="5">
        <v>4.8</v>
      </c>
      <c r="H1971" s="5">
        <v>8</v>
      </c>
      <c r="I1971" s="7">
        <v>7358</v>
      </c>
    </row>
    <row r="1972" spans="1:9" ht="15.75" x14ac:dyDescent="0.25">
      <c r="A1972" s="8">
        <v>506021310</v>
      </c>
      <c r="B1972" s="8" t="s">
        <v>2240</v>
      </c>
      <c r="C1972" s="7">
        <v>333</v>
      </c>
      <c r="D1972" s="5">
        <v>13.4</v>
      </c>
      <c r="E1972" s="6" t="s">
        <v>273</v>
      </c>
      <c r="F1972" s="5">
        <v>5.5</v>
      </c>
      <c r="G1972" s="5">
        <v>4.0999999999999996</v>
      </c>
      <c r="H1972" s="5">
        <v>7</v>
      </c>
      <c r="I1972" s="7">
        <v>6031</v>
      </c>
    </row>
    <row r="1973" spans="1:9" ht="15.75" x14ac:dyDescent="0.25">
      <c r="A1973" s="8">
        <v>506021311</v>
      </c>
      <c r="B1973" s="8" t="s">
        <v>2241</v>
      </c>
      <c r="C1973" s="7">
        <v>565</v>
      </c>
      <c r="D1973" s="5">
        <v>13</v>
      </c>
      <c r="E1973" s="6" t="s">
        <v>273</v>
      </c>
      <c r="F1973" s="5">
        <v>5.8</v>
      </c>
      <c r="G1973" s="5">
        <v>4.3</v>
      </c>
      <c r="H1973" s="5">
        <v>7.3</v>
      </c>
      <c r="I1973" s="7">
        <v>9723</v>
      </c>
    </row>
    <row r="1974" spans="1:9" ht="15.75" x14ac:dyDescent="0.25">
      <c r="A1974" s="8">
        <v>506031124</v>
      </c>
      <c r="B1974" s="8" t="s">
        <v>2242</v>
      </c>
      <c r="C1974" s="7">
        <v>920</v>
      </c>
      <c r="D1974" s="5">
        <v>12.9</v>
      </c>
      <c r="E1974" s="6" t="s">
        <v>273</v>
      </c>
      <c r="F1974" s="5">
        <v>5.4</v>
      </c>
      <c r="G1974" s="5">
        <v>4</v>
      </c>
      <c r="H1974" s="5">
        <v>6.8</v>
      </c>
      <c r="I1974" s="7">
        <v>17018</v>
      </c>
    </row>
    <row r="1975" spans="1:9" ht="15.75" x14ac:dyDescent="0.25">
      <c r="A1975" s="8">
        <v>506031125</v>
      </c>
      <c r="B1975" s="8" t="s">
        <v>2243</v>
      </c>
      <c r="C1975" s="7">
        <v>450</v>
      </c>
      <c r="D1975" s="5">
        <v>13.4</v>
      </c>
      <c r="E1975" s="6" t="s">
        <v>273</v>
      </c>
      <c r="F1975" s="5">
        <v>5.4</v>
      </c>
      <c r="G1975" s="5">
        <v>4</v>
      </c>
      <c r="H1975" s="5">
        <v>6.9</v>
      </c>
      <c r="I1975" s="7">
        <v>8279</v>
      </c>
    </row>
    <row r="1976" spans="1:9" ht="15.75" x14ac:dyDescent="0.25">
      <c r="A1976" s="8">
        <v>506031126</v>
      </c>
      <c r="B1976" s="8" t="s">
        <v>2244</v>
      </c>
      <c r="C1976" s="7">
        <v>1</v>
      </c>
      <c r="D1976" s="5">
        <v>99.3</v>
      </c>
      <c r="E1976" s="6" t="s">
        <v>611</v>
      </c>
      <c r="F1976" s="5">
        <v>20</v>
      </c>
      <c r="G1976" s="5">
        <v>0</v>
      </c>
      <c r="H1976" s="5">
        <v>58.9</v>
      </c>
      <c r="I1976" s="7">
        <v>5</v>
      </c>
    </row>
    <row r="1977" spans="1:9" ht="15.75" x14ac:dyDescent="0.25">
      <c r="A1977" s="8">
        <v>506031127</v>
      </c>
      <c r="B1977" s="8" t="s">
        <v>2245</v>
      </c>
      <c r="C1977" s="7">
        <v>723</v>
      </c>
      <c r="D1977" s="5">
        <v>14.2</v>
      </c>
      <c r="E1977" s="6" t="s">
        <v>273</v>
      </c>
      <c r="F1977" s="5">
        <v>4.2</v>
      </c>
      <c r="G1977" s="5">
        <v>3</v>
      </c>
      <c r="H1977" s="5">
        <v>5.4</v>
      </c>
      <c r="I1977" s="7">
        <v>17134</v>
      </c>
    </row>
    <row r="1978" spans="1:9" ht="15.75" x14ac:dyDescent="0.25">
      <c r="A1978" s="8">
        <v>506031128</v>
      </c>
      <c r="B1978" s="8" t="s">
        <v>2246</v>
      </c>
      <c r="C1978" s="7">
        <v>668</v>
      </c>
      <c r="D1978" s="5">
        <v>12.8</v>
      </c>
      <c r="E1978" s="6" t="s">
        <v>273</v>
      </c>
      <c r="F1978" s="5">
        <v>5.8</v>
      </c>
      <c r="G1978" s="5">
        <v>4.4000000000000004</v>
      </c>
      <c r="H1978" s="5">
        <v>7.3</v>
      </c>
      <c r="I1978" s="7">
        <v>11430</v>
      </c>
    </row>
    <row r="1979" spans="1:9" ht="15.75" x14ac:dyDescent="0.25">
      <c r="A1979" s="8">
        <v>506031129</v>
      </c>
      <c r="B1979" s="8" t="s">
        <v>2247</v>
      </c>
      <c r="C1979" s="7">
        <v>552</v>
      </c>
      <c r="D1979" s="5">
        <v>13.5</v>
      </c>
      <c r="E1979" s="6" t="s">
        <v>273</v>
      </c>
      <c r="F1979" s="5">
        <v>4.8</v>
      </c>
      <c r="G1979" s="5">
        <v>3.6</v>
      </c>
      <c r="H1979" s="5">
        <v>6.1</v>
      </c>
      <c r="I1979" s="7">
        <v>11436</v>
      </c>
    </row>
    <row r="1980" spans="1:9" ht="15.75" x14ac:dyDescent="0.25">
      <c r="A1980" s="8">
        <v>506031130</v>
      </c>
      <c r="B1980" s="8" t="s">
        <v>2248</v>
      </c>
      <c r="C1980" s="7">
        <v>1</v>
      </c>
      <c r="D1980" s="5">
        <v>83.4</v>
      </c>
      <c r="E1980" s="6" t="s">
        <v>611</v>
      </c>
      <c r="F1980" s="5">
        <v>7.1</v>
      </c>
      <c r="G1980" s="5">
        <v>0</v>
      </c>
      <c r="H1980" s="5">
        <v>18.8</v>
      </c>
      <c r="I1980" s="7">
        <v>14</v>
      </c>
    </row>
    <row r="1981" spans="1:9" ht="15.75" x14ac:dyDescent="0.25">
      <c r="A1981" s="8">
        <v>506031131</v>
      </c>
      <c r="B1981" s="8" t="s">
        <v>2249</v>
      </c>
      <c r="C1981" s="7">
        <v>699</v>
      </c>
      <c r="D1981" s="5">
        <v>13.6</v>
      </c>
      <c r="E1981" s="6" t="s">
        <v>273</v>
      </c>
      <c r="F1981" s="5">
        <v>4.7</v>
      </c>
      <c r="G1981" s="5">
        <v>3.4</v>
      </c>
      <c r="H1981" s="5">
        <v>5.9</v>
      </c>
      <c r="I1981" s="7">
        <v>14888</v>
      </c>
    </row>
    <row r="1982" spans="1:9" ht="15.75" x14ac:dyDescent="0.25">
      <c r="A1982" s="8">
        <v>506041132</v>
      </c>
      <c r="B1982" s="8" t="s">
        <v>2250</v>
      </c>
      <c r="C1982" s="7">
        <v>952</v>
      </c>
      <c r="D1982" s="5">
        <v>13.1</v>
      </c>
      <c r="E1982" s="6" t="s">
        <v>273</v>
      </c>
      <c r="F1982" s="5">
        <v>5.8</v>
      </c>
      <c r="G1982" s="5">
        <v>4.3</v>
      </c>
      <c r="H1982" s="5">
        <v>7.2</v>
      </c>
      <c r="I1982" s="7">
        <v>16546</v>
      </c>
    </row>
    <row r="1983" spans="1:9" ht="15.75" x14ac:dyDescent="0.25">
      <c r="A1983" s="8">
        <v>506041133</v>
      </c>
      <c r="B1983" s="8" t="s">
        <v>2251</v>
      </c>
      <c r="C1983" s="7">
        <v>881</v>
      </c>
      <c r="D1983" s="5">
        <v>13.6</v>
      </c>
      <c r="E1983" s="6" t="s">
        <v>273</v>
      </c>
      <c r="F1983" s="5">
        <v>4.8</v>
      </c>
      <c r="G1983" s="5">
        <v>3.5</v>
      </c>
      <c r="H1983" s="5">
        <v>6.1</v>
      </c>
      <c r="I1983" s="7">
        <v>18389</v>
      </c>
    </row>
    <row r="1984" spans="1:9" ht="15.75" x14ac:dyDescent="0.25">
      <c r="A1984" s="8">
        <v>506041134</v>
      </c>
      <c r="B1984" s="8" t="s">
        <v>2252</v>
      </c>
      <c r="C1984" s="7">
        <v>1263</v>
      </c>
      <c r="D1984" s="5">
        <v>12.3</v>
      </c>
      <c r="E1984" s="6" t="s">
        <v>273</v>
      </c>
      <c r="F1984" s="5">
        <v>7.5</v>
      </c>
      <c r="G1984" s="5">
        <v>5.7</v>
      </c>
      <c r="H1984" s="5">
        <v>9.3000000000000007</v>
      </c>
      <c r="I1984" s="7">
        <v>16858</v>
      </c>
    </row>
    <row r="1985" spans="1:9" ht="15.75" x14ac:dyDescent="0.25">
      <c r="A1985" s="8">
        <v>506041135</v>
      </c>
      <c r="B1985" s="8" t="s">
        <v>2253</v>
      </c>
      <c r="C1985" s="7">
        <v>1024</v>
      </c>
      <c r="D1985" s="5">
        <v>12.7</v>
      </c>
      <c r="E1985" s="6" t="s">
        <v>273</v>
      </c>
      <c r="F1985" s="5">
        <v>5.9</v>
      </c>
      <c r="G1985" s="5">
        <v>4.4000000000000004</v>
      </c>
      <c r="H1985" s="5">
        <v>7.4</v>
      </c>
      <c r="I1985" s="7">
        <v>17306</v>
      </c>
    </row>
    <row r="1986" spans="1:9" ht="15.75" x14ac:dyDescent="0.25">
      <c r="A1986" s="8">
        <v>506041136</v>
      </c>
      <c r="B1986" s="8" t="s">
        <v>2254</v>
      </c>
      <c r="C1986" s="7">
        <v>780</v>
      </c>
      <c r="D1986" s="5">
        <v>12.8</v>
      </c>
      <c r="E1986" s="6" t="s">
        <v>273</v>
      </c>
      <c r="F1986" s="5">
        <v>6.5</v>
      </c>
      <c r="G1986" s="5">
        <v>4.9000000000000004</v>
      </c>
      <c r="H1986" s="5">
        <v>8.1</v>
      </c>
      <c r="I1986" s="7">
        <v>12023</v>
      </c>
    </row>
    <row r="1987" spans="1:9" ht="15.75" x14ac:dyDescent="0.25">
      <c r="A1987" s="8">
        <v>506041137</v>
      </c>
      <c r="B1987" s="8" t="s">
        <v>2255</v>
      </c>
      <c r="C1987" s="7">
        <v>1287</v>
      </c>
      <c r="D1987" s="5">
        <v>12.5</v>
      </c>
      <c r="E1987" s="6" t="s">
        <v>273</v>
      </c>
      <c r="F1987" s="5">
        <v>6.7</v>
      </c>
      <c r="G1987" s="5">
        <v>5.0999999999999996</v>
      </c>
      <c r="H1987" s="5">
        <v>8.3000000000000007</v>
      </c>
      <c r="I1987" s="7">
        <v>19224</v>
      </c>
    </row>
    <row r="1988" spans="1:9" ht="15.75" x14ac:dyDescent="0.25">
      <c r="A1988" s="8">
        <v>506051138</v>
      </c>
      <c r="B1988" s="8" t="s">
        <v>2256</v>
      </c>
      <c r="C1988" s="7">
        <v>1081</v>
      </c>
      <c r="D1988" s="5">
        <v>12.2</v>
      </c>
      <c r="E1988" s="6" t="s">
        <v>273</v>
      </c>
      <c r="F1988" s="5">
        <v>6.9</v>
      </c>
      <c r="G1988" s="5">
        <v>5.2</v>
      </c>
      <c r="H1988" s="5">
        <v>8.5</v>
      </c>
      <c r="I1988" s="7">
        <v>15770</v>
      </c>
    </row>
    <row r="1989" spans="1:9" ht="15.75" x14ac:dyDescent="0.25">
      <c r="A1989" s="8">
        <v>506051139</v>
      </c>
      <c r="B1989" s="8" t="s">
        <v>2257</v>
      </c>
      <c r="C1989" s="7">
        <v>792</v>
      </c>
      <c r="D1989" s="5">
        <v>12.1</v>
      </c>
      <c r="E1989" s="6" t="s">
        <v>273</v>
      </c>
      <c r="F1989" s="5">
        <v>8.1</v>
      </c>
      <c r="G1989" s="5">
        <v>6.2</v>
      </c>
      <c r="H1989" s="5">
        <v>10</v>
      </c>
      <c r="I1989" s="7">
        <v>9789</v>
      </c>
    </row>
    <row r="1990" spans="1:9" ht="15.75" x14ac:dyDescent="0.25">
      <c r="A1990" s="8">
        <v>506051140</v>
      </c>
      <c r="B1990" s="8" t="s">
        <v>2258</v>
      </c>
      <c r="C1990" s="7">
        <v>879</v>
      </c>
      <c r="D1990" s="5">
        <v>12.2</v>
      </c>
      <c r="E1990" s="6" t="s">
        <v>273</v>
      </c>
      <c r="F1990" s="5">
        <v>7.1</v>
      </c>
      <c r="G1990" s="5">
        <v>5.4</v>
      </c>
      <c r="H1990" s="5">
        <v>8.8000000000000007</v>
      </c>
      <c r="I1990" s="7">
        <v>12357</v>
      </c>
    </row>
    <row r="1991" spans="1:9" ht="15.75" x14ac:dyDescent="0.25">
      <c r="A1991" s="8">
        <v>506051141</v>
      </c>
      <c r="B1991" s="8" t="s">
        <v>2259</v>
      </c>
      <c r="C1991" s="7">
        <v>687</v>
      </c>
      <c r="D1991" s="5">
        <v>12.3</v>
      </c>
      <c r="E1991" s="6" t="s">
        <v>273</v>
      </c>
      <c r="F1991" s="5">
        <v>7.6</v>
      </c>
      <c r="G1991" s="5">
        <v>5.7</v>
      </c>
      <c r="H1991" s="5">
        <v>9.4</v>
      </c>
      <c r="I1991" s="7">
        <v>9091</v>
      </c>
    </row>
    <row r="1992" spans="1:9" ht="15.75" x14ac:dyDescent="0.25">
      <c r="A1992" s="8">
        <v>506061142</v>
      </c>
      <c r="B1992" s="8" t="s">
        <v>2260</v>
      </c>
      <c r="C1992" s="7">
        <v>1165</v>
      </c>
      <c r="D1992" s="5">
        <v>11.8</v>
      </c>
      <c r="E1992" s="6" t="s">
        <v>273</v>
      </c>
      <c r="F1992" s="5">
        <v>7.4</v>
      </c>
      <c r="G1992" s="5">
        <v>5.7</v>
      </c>
      <c r="H1992" s="5">
        <v>9.1</v>
      </c>
      <c r="I1992" s="7">
        <v>15696</v>
      </c>
    </row>
    <row r="1993" spans="1:9" ht="15.75" x14ac:dyDescent="0.25">
      <c r="A1993" s="8">
        <v>506061143</v>
      </c>
      <c r="B1993" s="8" t="s">
        <v>2261</v>
      </c>
      <c r="C1993" s="7">
        <v>469</v>
      </c>
      <c r="D1993" s="5">
        <v>12.3</v>
      </c>
      <c r="E1993" s="6" t="s">
        <v>273</v>
      </c>
      <c r="F1993" s="5">
        <v>8.1</v>
      </c>
      <c r="G1993" s="5">
        <v>6.2</v>
      </c>
      <c r="H1993" s="5">
        <v>10.1</v>
      </c>
      <c r="I1993" s="7">
        <v>5780</v>
      </c>
    </row>
    <row r="1994" spans="1:9" ht="15.75" x14ac:dyDescent="0.25">
      <c r="A1994" s="8">
        <v>506061144</v>
      </c>
      <c r="B1994" s="8" t="s">
        <v>2262</v>
      </c>
      <c r="C1994" s="7">
        <v>282</v>
      </c>
      <c r="D1994" s="5">
        <v>12.7</v>
      </c>
      <c r="E1994" s="6" t="s">
        <v>273</v>
      </c>
      <c r="F1994" s="5">
        <v>8.3000000000000007</v>
      </c>
      <c r="G1994" s="5">
        <v>6.2</v>
      </c>
      <c r="H1994" s="5">
        <v>10.3</v>
      </c>
      <c r="I1994" s="7">
        <v>3418</v>
      </c>
    </row>
    <row r="1995" spans="1:9" ht="15.75" x14ac:dyDescent="0.25">
      <c r="A1995" s="8">
        <v>506071145</v>
      </c>
      <c r="B1995" s="8" t="s">
        <v>2263</v>
      </c>
      <c r="C1995" s="7">
        <v>744</v>
      </c>
      <c r="D1995" s="5">
        <v>12.7</v>
      </c>
      <c r="E1995" s="6" t="s">
        <v>273</v>
      </c>
      <c r="F1995" s="5">
        <v>6</v>
      </c>
      <c r="G1995" s="5">
        <v>4.5</v>
      </c>
      <c r="H1995" s="5">
        <v>7.5</v>
      </c>
      <c r="I1995" s="7">
        <v>12351</v>
      </c>
    </row>
    <row r="1996" spans="1:9" ht="15.75" x14ac:dyDescent="0.25">
      <c r="A1996" s="8">
        <v>506071146</v>
      </c>
      <c r="B1996" s="8" t="s">
        <v>2264</v>
      </c>
      <c r="C1996" s="7">
        <v>552</v>
      </c>
      <c r="D1996" s="5">
        <v>12.8</v>
      </c>
      <c r="E1996" s="6" t="s">
        <v>273</v>
      </c>
      <c r="F1996" s="5">
        <v>6</v>
      </c>
      <c r="G1996" s="5">
        <v>4.5</v>
      </c>
      <c r="H1996" s="5">
        <v>7.5</v>
      </c>
      <c r="I1996" s="7">
        <v>9187</v>
      </c>
    </row>
    <row r="1997" spans="1:9" ht="15.75" x14ac:dyDescent="0.25">
      <c r="A1997" s="8">
        <v>506071147</v>
      </c>
      <c r="B1997" s="8" t="s">
        <v>2265</v>
      </c>
      <c r="C1997" s="7">
        <v>922</v>
      </c>
      <c r="D1997" s="5">
        <v>12.4</v>
      </c>
      <c r="E1997" s="6" t="s">
        <v>273</v>
      </c>
      <c r="F1997" s="5">
        <v>6.2</v>
      </c>
      <c r="G1997" s="5">
        <v>4.7</v>
      </c>
      <c r="H1997" s="5">
        <v>7.7</v>
      </c>
      <c r="I1997" s="7">
        <v>14849</v>
      </c>
    </row>
    <row r="1998" spans="1:9" ht="15.75" x14ac:dyDescent="0.25">
      <c r="A1998" s="8">
        <v>507011148</v>
      </c>
      <c r="B1998" s="8" t="s">
        <v>2266</v>
      </c>
      <c r="C1998" s="7">
        <v>1079</v>
      </c>
      <c r="D1998" s="5">
        <v>12.5</v>
      </c>
      <c r="E1998" s="6" t="s">
        <v>273</v>
      </c>
      <c r="F1998" s="5">
        <v>6.2</v>
      </c>
      <c r="G1998" s="5">
        <v>4.7</v>
      </c>
      <c r="H1998" s="5">
        <v>7.7</v>
      </c>
      <c r="I1998" s="7">
        <v>17494</v>
      </c>
    </row>
    <row r="1999" spans="1:9" ht="15.75" x14ac:dyDescent="0.25">
      <c r="A1999" s="8">
        <v>507011150</v>
      </c>
      <c r="B1999" s="8" t="s">
        <v>2267</v>
      </c>
      <c r="C1999" s="7">
        <v>3</v>
      </c>
      <c r="D1999" s="5">
        <v>50.2</v>
      </c>
      <c r="E1999" s="6" t="s">
        <v>611</v>
      </c>
      <c r="F1999" s="5">
        <v>16.7</v>
      </c>
      <c r="G1999" s="5">
        <v>0.3</v>
      </c>
      <c r="H1999" s="5">
        <v>33.1</v>
      </c>
      <c r="I1999" s="7">
        <v>18</v>
      </c>
    </row>
    <row r="2000" spans="1:9" ht="15.75" x14ac:dyDescent="0.25">
      <c r="A2000" s="8">
        <v>507011152</v>
      </c>
      <c r="B2000" s="8" t="s">
        <v>2268</v>
      </c>
      <c r="C2000" s="7">
        <v>536</v>
      </c>
      <c r="D2000" s="5">
        <v>12.8</v>
      </c>
      <c r="E2000" s="6" t="s">
        <v>273</v>
      </c>
      <c r="F2000" s="5">
        <v>6.6</v>
      </c>
      <c r="G2000" s="5">
        <v>5</v>
      </c>
      <c r="H2000" s="5">
        <v>8.3000000000000007</v>
      </c>
      <c r="I2000" s="7">
        <v>8065</v>
      </c>
    </row>
    <row r="2001" spans="1:9" ht="15.75" x14ac:dyDescent="0.25">
      <c r="A2001" s="8">
        <v>507011153</v>
      </c>
      <c r="B2001" s="8" t="s">
        <v>2269</v>
      </c>
      <c r="C2001" s="7">
        <v>557</v>
      </c>
      <c r="D2001" s="5">
        <v>12.4</v>
      </c>
      <c r="E2001" s="6" t="s">
        <v>273</v>
      </c>
      <c r="F2001" s="5">
        <v>7.7</v>
      </c>
      <c r="G2001" s="5">
        <v>5.8</v>
      </c>
      <c r="H2001" s="5">
        <v>9.6</v>
      </c>
      <c r="I2001" s="7">
        <v>7211</v>
      </c>
    </row>
    <row r="2002" spans="1:9" ht="15.75" x14ac:dyDescent="0.25">
      <c r="A2002" s="8">
        <v>507011154</v>
      </c>
      <c r="B2002" s="8" t="s">
        <v>2270</v>
      </c>
      <c r="C2002" s="7">
        <v>746</v>
      </c>
      <c r="D2002" s="5">
        <v>12.2</v>
      </c>
      <c r="E2002" s="6" t="s">
        <v>273</v>
      </c>
      <c r="F2002" s="5">
        <v>7.8</v>
      </c>
      <c r="G2002" s="5">
        <v>5.9</v>
      </c>
      <c r="H2002" s="5">
        <v>9.6999999999999993</v>
      </c>
      <c r="I2002" s="7">
        <v>9540</v>
      </c>
    </row>
    <row r="2003" spans="1:9" ht="15.75" x14ac:dyDescent="0.25">
      <c r="A2003" s="8">
        <v>507011155</v>
      </c>
      <c r="B2003" s="8" t="s">
        <v>2271</v>
      </c>
      <c r="C2003" s="7">
        <v>0</v>
      </c>
      <c r="D2003" s="5">
        <v>0</v>
      </c>
      <c r="E2003" s="6" t="s">
        <v>273</v>
      </c>
      <c r="F2003" s="5">
        <v>0</v>
      </c>
      <c r="G2003" s="5">
        <v>0</v>
      </c>
      <c r="H2003" s="5">
        <v>0</v>
      </c>
      <c r="I2003" s="7">
        <v>4</v>
      </c>
    </row>
    <row r="2004" spans="1:9" ht="15.75" x14ac:dyDescent="0.25">
      <c r="A2004" s="8">
        <v>507011158</v>
      </c>
      <c r="B2004" s="8" t="s">
        <v>2272</v>
      </c>
      <c r="C2004" s="7">
        <v>237</v>
      </c>
      <c r="D2004" s="5">
        <v>13.5</v>
      </c>
      <c r="E2004" s="6" t="s">
        <v>273</v>
      </c>
      <c r="F2004" s="5">
        <v>6.9</v>
      </c>
      <c r="G2004" s="5">
        <v>5.0999999999999996</v>
      </c>
      <c r="H2004" s="5">
        <v>8.6999999999999993</v>
      </c>
      <c r="I2004" s="7">
        <v>3445</v>
      </c>
    </row>
    <row r="2005" spans="1:9" ht="15.75" x14ac:dyDescent="0.25">
      <c r="A2005" s="8">
        <v>507011159</v>
      </c>
      <c r="B2005" s="8" t="s">
        <v>2273</v>
      </c>
      <c r="C2005" s="7">
        <v>724</v>
      </c>
      <c r="D2005" s="5">
        <v>12.4</v>
      </c>
      <c r="E2005" s="6" t="s">
        <v>273</v>
      </c>
      <c r="F2005" s="5">
        <v>7.4</v>
      </c>
      <c r="G2005" s="5">
        <v>5.6</v>
      </c>
      <c r="H2005" s="5">
        <v>9.1999999999999993</v>
      </c>
      <c r="I2005" s="7">
        <v>9831</v>
      </c>
    </row>
    <row r="2006" spans="1:9" ht="15.75" x14ac:dyDescent="0.25">
      <c r="A2006" s="8">
        <v>507011160</v>
      </c>
      <c r="B2006" s="8" t="s">
        <v>2274</v>
      </c>
      <c r="C2006" s="7">
        <v>685</v>
      </c>
      <c r="D2006" s="5">
        <v>12.4</v>
      </c>
      <c r="E2006" s="6" t="s">
        <v>273</v>
      </c>
      <c r="F2006" s="5">
        <v>7.2</v>
      </c>
      <c r="G2006" s="5">
        <v>5.5</v>
      </c>
      <c r="H2006" s="5">
        <v>9</v>
      </c>
      <c r="I2006" s="7">
        <v>9467</v>
      </c>
    </row>
    <row r="2007" spans="1:9" ht="15.75" x14ac:dyDescent="0.25">
      <c r="A2007" s="8">
        <v>507011161</v>
      </c>
      <c r="B2007" s="8" t="s">
        <v>2275</v>
      </c>
      <c r="C2007" s="7">
        <v>805</v>
      </c>
      <c r="D2007" s="5">
        <v>12.8</v>
      </c>
      <c r="E2007" s="6" t="s">
        <v>273</v>
      </c>
      <c r="F2007" s="5">
        <v>5.8</v>
      </c>
      <c r="G2007" s="5">
        <v>4.4000000000000004</v>
      </c>
      <c r="H2007" s="5">
        <v>7.3</v>
      </c>
      <c r="I2007" s="7">
        <v>13828</v>
      </c>
    </row>
    <row r="2008" spans="1:9" ht="15.75" x14ac:dyDescent="0.25">
      <c r="A2008" s="8">
        <v>507011163</v>
      </c>
      <c r="B2008" s="8" t="s">
        <v>2276</v>
      </c>
      <c r="C2008" s="7">
        <v>466</v>
      </c>
      <c r="D2008" s="5">
        <v>12.6</v>
      </c>
      <c r="E2008" s="6" t="s">
        <v>273</v>
      </c>
      <c r="F2008" s="5">
        <v>7.6</v>
      </c>
      <c r="G2008" s="5">
        <v>5.7</v>
      </c>
      <c r="H2008" s="5">
        <v>9.5</v>
      </c>
      <c r="I2008" s="7">
        <v>6130</v>
      </c>
    </row>
    <row r="2009" spans="1:9" ht="15.75" x14ac:dyDescent="0.25">
      <c r="A2009" s="8">
        <v>507011259</v>
      </c>
      <c r="B2009" s="8" t="s">
        <v>2277</v>
      </c>
      <c r="C2009" s="7">
        <v>553</v>
      </c>
      <c r="D2009" s="5">
        <v>12.8</v>
      </c>
      <c r="E2009" s="6" t="s">
        <v>273</v>
      </c>
      <c r="F2009" s="5">
        <v>6.6</v>
      </c>
      <c r="G2009" s="5">
        <v>5</v>
      </c>
      <c r="H2009" s="5">
        <v>8.3000000000000007</v>
      </c>
      <c r="I2009" s="7">
        <v>8356</v>
      </c>
    </row>
    <row r="2010" spans="1:9" ht="15.75" x14ac:dyDescent="0.25">
      <c r="A2010" s="8">
        <v>507011260</v>
      </c>
      <c r="B2010" s="8" t="s">
        <v>2278</v>
      </c>
      <c r="C2010" s="7">
        <v>140</v>
      </c>
      <c r="D2010" s="5">
        <v>14.5</v>
      </c>
      <c r="E2010" s="6" t="s">
        <v>273</v>
      </c>
      <c r="F2010" s="5">
        <v>6.7</v>
      </c>
      <c r="G2010" s="5">
        <v>4.8</v>
      </c>
      <c r="H2010" s="5">
        <v>8.6999999999999993</v>
      </c>
      <c r="I2010" s="7">
        <v>2079</v>
      </c>
    </row>
    <row r="2011" spans="1:9" ht="15.75" x14ac:dyDescent="0.25">
      <c r="A2011" s="8">
        <v>507021164</v>
      </c>
      <c r="B2011" s="8" t="s">
        <v>2279</v>
      </c>
      <c r="C2011" s="7">
        <v>443</v>
      </c>
      <c r="D2011" s="5">
        <v>12.5</v>
      </c>
      <c r="E2011" s="6" t="s">
        <v>273</v>
      </c>
      <c r="F2011" s="5">
        <v>7.1</v>
      </c>
      <c r="G2011" s="5">
        <v>5.4</v>
      </c>
      <c r="H2011" s="5">
        <v>8.9</v>
      </c>
      <c r="I2011" s="7">
        <v>6197</v>
      </c>
    </row>
    <row r="2012" spans="1:9" ht="15.75" x14ac:dyDescent="0.25">
      <c r="A2012" s="8">
        <v>507021165</v>
      </c>
      <c r="B2012" s="8" t="s">
        <v>2280</v>
      </c>
      <c r="C2012" s="7">
        <v>1073</v>
      </c>
      <c r="D2012" s="5">
        <v>12</v>
      </c>
      <c r="E2012" s="6" t="s">
        <v>273</v>
      </c>
      <c r="F2012" s="5">
        <v>7.5</v>
      </c>
      <c r="G2012" s="5">
        <v>5.7</v>
      </c>
      <c r="H2012" s="5">
        <v>9.3000000000000007</v>
      </c>
      <c r="I2012" s="7">
        <v>14316</v>
      </c>
    </row>
    <row r="2013" spans="1:9" ht="15.75" x14ac:dyDescent="0.25">
      <c r="A2013" s="8">
        <v>507021166</v>
      </c>
      <c r="B2013" s="8" t="s">
        <v>2281</v>
      </c>
      <c r="C2013" s="7">
        <v>977</v>
      </c>
      <c r="D2013" s="5">
        <v>11.9</v>
      </c>
      <c r="E2013" s="6" t="s">
        <v>273</v>
      </c>
      <c r="F2013" s="5">
        <v>7.7</v>
      </c>
      <c r="G2013" s="5">
        <v>5.9</v>
      </c>
      <c r="H2013" s="5">
        <v>9.5</v>
      </c>
      <c r="I2013" s="7">
        <v>12709</v>
      </c>
    </row>
    <row r="2014" spans="1:9" ht="15.75" x14ac:dyDescent="0.25">
      <c r="A2014" s="8">
        <v>507021167</v>
      </c>
      <c r="B2014" s="8" t="s">
        <v>2282</v>
      </c>
      <c r="C2014" s="7">
        <v>0</v>
      </c>
      <c r="D2014" s="5">
        <v>0</v>
      </c>
      <c r="E2014" s="6" t="s">
        <v>273</v>
      </c>
      <c r="F2014" s="5">
        <v>0</v>
      </c>
      <c r="G2014" s="5">
        <v>0</v>
      </c>
      <c r="H2014" s="5">
        <v>0</v>
      </c>
      <c r="I2014" s="7">
        <v>4</v>
      </c>
    </row>
    <row r="2015" spans="1:9" ht="15.75" x14ac:dyDescent="0.25">
      <c r="A2015" s="8">
        <v>507031169</v>
      </c>
      <c r="B2015" s="8" t="s">
        <v>2283</v>
      </c>
      <c r="C2015" s="7">
        <v>871</v>
      </c>
      <c r="D2015" s="5">
        <v>12.5</v>
      </c>
      <c r="E2015" s="6" t="s">
        <v>273</v>
      </c>
      <c r="F2015" s="5">
        <v>6.1</v>
      </c>
      <c r="G2015" s="5">
        <v>4.5999999999999996</v>
      </c>
      <c r="H2015" s="5">
        <v>7.7</v>
      </c>
      <c r="I2015" s="7">
        <v>14168</v>
      </c>
    </row>
    <row r="2016" spans="1:9" ht="15.75" x14ac:dyDescent="0.25">
      <c r="A2016" s="8">
        <v>507031170</v>
      </c>
      <c r="B2016" s="8" t="s">
        <v>2284</v>
      </c>
      <c r="C2016" s="7">
        <v>616</v>
      </c>
      <c r="D2016" s="5">
        <v>12.1</v>
      </c>
      <c r="E2016" s="6" t="s">
        <v>273</v>
      </c>
      <c r="F2016" s="5">
        <v>10.5</v>
      </c>
      <c r="G2016" s="5">
        <v>8</v>
      </c>
      <c r="H2016" s="5">
        <v>13</v>
      </c>
      <c r="I2016" s="7">
        <v>5845</v>
      </c>
    </row>
    <row r="2017" spans="1:9" ht="15.75" x14ac:dyDescent="0.25">
      <c r="A2017" s="8">
        <v>507031172</v>
      </c>
      <c r="B2017" s="8" t="s">
        <v>2285</v>
      </c>
      <c r="C2017" s="7">
        <v>6</v>
      </c>
      <c r="D2017" s="5">
        <v>39.6</v>
      </c>
      <c r="E2017" s="6" t="s">
        <v>290</v>
      </c>
      <c r="F2017" s="5">
        <v>9.8000000000000007</v>
      </c>
      <c r="G2017" s="5">
        <v>2.2000000000000002</v>
      </c>
      <c r="H2017" s="5">
        <v>17.5</v>
      </c>
      <c r="I2017" s="7">
        <v>61</v>
      </c>
    </row>
    <row r="2018" spans="1:9" ht="15.75" x14ac:dyDescent="0.25">
      <c r="A2018" s="8">
        <v>507031173</v>
      </c>
      <c r="B2018" s="8" t="s">
        <v>2286</v>
      </c>
      <c r="C2018" s="7">
        <v>2</v>
      </c>
      <c r="D2018" s="5">
        <v>62.6</v>
      </c>
      <c r="E2018" s="6" t="s">
        <v>611</v>
      </c>
      <c r="F2018" s="5">
        <v>9.1</v>
      </c>
      <c r="G2018" s="5">
        <v>0</v>
      </c>
      <c r="H2018" s="5">
        <v>20.3</v>
      </c>
      <c r="I2018" s="7">
        <v>22</v>
      </c>
    </row>
    <row r="2019" spans="1:9" ht="15.75" x14ac:dyDescent="0.25">
      <c r="A2019" s="8">
        <v>507031174</v>
      </c>
      <c r="B2019" s="8" t="s">
        <v>2287</v>
      </c>
      <c r="C2019" s="7">
        <v>892</v>
      </c>
      <c r="D2019" s="5">
        <v>11.9</v>
      </c>
      <c r="E2019" s="6" t="s">
        <v>273</v>
      </c>
      <c r="F2019" s="5">
        <v>9.6999999999999993</v>
      </c>
      <c r="G2019" s="5">
        <v>7.5</v>
      </c>
      <c r="H2019" s="5">
        <v>12</v>
      </c>
      <c r="I2019" s="7">
        <v>9155</v>
      </c>
    </row>
    <row r="2020" spans="1:9" ht="15.75" x14ac:dyDescent="0.25">
      <c r="A2020" s="8">
        <v>507031261</v>
      </c>
      <c r="B2020" s="8" t="s">
        <v>2288</v>
      </c>
      <c r="C2020" s="7">
        <v>417</v>
      </c>
      <c r="D2020" s="5">
        <v>12.7</v>
      </c>
      <c r="E2020" s="6" t="s">
        <v>273</v>
      </c>
      <c r="F2020" s="5">
        <v>6.3</v>
      </c>
      <c r="G2020" s="5">
        <v>4.8</v>
      </c>
      <c r="H2020" s="5">
        <v>7.9</v>
      </c>
      <c r="I2020" s="7">
        <v>6576</v>
      </c>
    </row>
    <row r="2021" spans="1:9" ht="15.75" x14ac:dyDescent="0.25">
      <c r="A2021" s="8">
        <v>507041175</v>
      </c>
      <c r="B2021" s="8" t="s">
        <v>2289</v>
      </c>
      <c r="C2021" s="7">
        <v>498</v>
      </c>
      <c r="D2021" s="5">
        <v>13.6</v>
      </c>
      <c r="E2021" s="6" t="s">
        <v>273</v>
      </c>
      <c r="F2021" s="5">
        <v>5.2</v>
      </c>
      <c r="G2021" s="5">
        <v>3.8</v>
      </c>
      <c r="H2021" s="5">
        <v>6.5</v>
      </c>
      <c r="I2021" s="7">
        <v>9657</v>
      </c>
    </row>
    <row r="2022" spans="1:9" ht="15.75" x14ac:dyDescent="0.25">
      <c r="A2022" s="8">
        <v>507041176</v>
      </c>
      <c r="B2022" s="8" t="s">
        <v>2290</v>
      </c>
      <c r="C2022" s="7">
        <v>152</v>
      </c>
      <c r="D2022" s="5">
        <v>15.1</v>
      </c>
      <c r="E2022" s="6" t="s">
        <v>273</v>
      </c>
      <c r="F2022" s="5">
        <v>5</v>
      </c>
      <c r="G2022" s="5">
        <v>3.6</v>
      </c>
      <c r="H2022" s="5">
        <v>6.5</v>
      </c>
      <c r="I2022" s="7">
        <v>3011</v>
      </c>
    </row>
    <row r="2023" spans="1:9" ht="15.75" x14ac:dyDescent="0.25">
      <c r="A2023" s="8">
        <v>507041177</v>
      </c>
      <c r="B2023" s="8" t="s">
        <v>2291</v>
      </c>
      <c r="C2023" s="7">
        <v>760</v>
      </c>
      <c r="D2023" s="5">
        <v>12.7</v>
      </c>
      <c r="E2023" s="6" t="s">
        <v>273</v>
      </c>
      <c r="F2023" s="5">
        <v>6.3</v>
      </c>
      <c r="G2023" s="5">
        <v>4.7</v>
      </c>
      <c r="H2023" s="5">
        <v>7.8</v>
      </c>
      <c r="I2023" s="7">
        <v>12097</v>
      </c>
    </row>
    <row r="2024" spans="1:9" ht="15.75" x14ac:dyDescent="0.25">
      <c r="A2024" s="8">
        <v>507041178</v>
      </c>
      <c r="B2024" s="8" t="s">
        <v>2292</v>
      </c>
      <c r="C2024" s="7">
        <v>679</v>
      </c>
      <c r="D2024" s="5">
        <v>13.2</v>
      </c>
      <c r="E2024" s="6" t="s">
        <v>273</v>
      </c>
      <c r="F2024" s="5">
        <v>5.4</v>
      </c>
      <c r="G2024" s="5">
        <v>4</v>
      </c>
      <c r="H2024" s="5">
        <v>6.8</v>
      </c>
      <c r="I2024" s="7">
        <v>12540</v>
      </c>
    </row>
    <row r="2025" spans="1:9" ht="15.75" x14ac:dyDescent="0.25">
      <c r="A2025" s="8">
        <v>507041179</v>
      </c>
      <c r="B2025" s="8" t="s">
        <v>2293</v>
      </c>
      <c r="C2025" s="7">
        <v>296</v>
      </c>
      <c r="D2025" s="5">
        <v>14.2</v>
      </c>
      <c r="E2025" s="6" t="s">
        <v>273</v>
      </c>
      <c r="F2025" s="5">
        <v>4.8</v>
      </c>
      <c r="G2025" s="5">
        <v>3.5</v>
      </c>
      <c r="H2025" s="5">
        <v>6.1</v>
      </c>
      <c r="I2025" s="7">
        <v>6177</v>
      </c>
    </row>
    <row r="2026" spans="1:9" ht="15.75" x14ac:dyDescent="0.25">
      <c r="A2026" s="8">
        <v>507041180</v>
      </c>
      <c r="B2026" s="8" t="s">
        <v>2294</v>
      </c>
      <c r="C2026" s="7">
        <v>514</v>
      </c>
      <c r="D2026" s="5">
        <v>13.1</v>
      </c>
      <c r="E2026" s="6" t="s">
        <v>273</v>
      </c>
      <c r="F2026" s="5">
        <v>5.8</v>
      </c>
      <c r="G2026" s="5">
        <v>4.3</v>
      </c>
      <c r="H2026" s="5">
        <v>7.3</v>
      </c>
      <c r="I2026" s="7">
        <v>8832</v>
      </c>
    </row>
    <row r="2027" spans="1:9" ht="15.75" x14ac:dyDescent="0.25">
      <c r="A2027" s="8">
        <v>507041181</v>
      </c>
      <c r="B2027" s="8" t="s">
        <v>2295</v>
      </c>
      <c r="C2027" s="7">
        <v>840</v>
      </c>
      <c r="D2027" s="5">
        <v>12.6</v>
      </c>
      <c r="E2027" s="6" t="s">
        <v>273</v>
      </c>
      <c r="F2027" s="5">
        <v>6.2</v>
      </c>
      <c r="G2027" s="5">
        <v>4.7</v>
      </c>
      <c r="H2027" s="5">
        <v>7.7</v>
      </c>
      <c r="I2027" s="7">
        <v>13565</v>
      </c>
    </row>
    <row r="2028" spans="1:9" ht="15.75" x14ac:dyDescent="0.25">
      <c r="A2028" s="8">
        <v>507041182</v>
      </c>
      <c r="B2028" s="8" t="s">
        <v>2296</v>
      </c>
      <c r="C2028" s="7">
        <v>593</v>
      </c>
      <c r="D2028" s="5">
        <v>12.9</v>
      </c>
      <c r="E2028" s="6" t="s">
        <v>273</v>
      </c>
      <c r="F2028" s="5">
        <v>5.9</v>
      </c>
      <c r="G2028" s="5">
        <v>4.4000000000000004</v>
      </c>
      <c r="H2028" s="5">
        <v>7.4</v>
      </c>
      <c r="I2028" s="7">
        <v>10078</v>
      </c>
    </row>
    <row r="2029" spans="1:9" ht="15.75" x14ac:dyDescent="0.25">
      <c r="A2029" s="8">
        <v>507041183</v>
      </c>
      <c r="B2029" s="8" t="s">
        <v>2297</v>
      </c>
      <c r="C2029" s="7">
        <v>351</v>
      </c>
      <c r="D2029" s="5">
        <v>12.8</v>
      </c>
      <c r="E2029" s="6" t="s">
        <v>273</v>
      </c>
      <c r="F2029" s="5">
        <v>8.1</v>
      </c>
      <c r="G2029" s="5">
        <v>6</v>
      </c>
      <c r="H2029" s="5">
        <v>10.1</v>
      </c>
      <c r="I2029" s="7">
        <v>4353</v>
      </c>
    </row>
    <row r="2030" spans="1:9" ht="15.75" x14ac:dyDescent="0.25">
      <c r="A2030" s="8">
        <v>507041184</v>
      </c>
      <c r="B2030" s="8" t="s">
        <v>2298</v>
      </c>
      <c r="C2030" s="7">
        <v>239</v>
      </c>
      <c r="D2030" s="5">
        <v>14.8</v>
      </c>
      <c r="E2030" s="6" t="s">
        <v>273</v>
      </c>
      <c r="F2030" s="5">
        <v>4.8</v>
      </c>
      <c r="G2030" s="5">
        <v>3.4</v>
      </c>
      <c r="H2030" s="5">
        <v>6.2</v>
      </c>
      <c r="I2030" s="7">
        <v>4989</v>
      </c>
    </row>
    <row r="2031" spans="1:9" ht="15.75" x14ac:dyDescent="0.25">
      <c r="A2031" s="8">
        <v>507051186</v>
      </c>
      <c r="B2031" s="8" t="s">
        <v>2299</v>
      </c>
      <c r="C2031" s="7">
        <v>758</v>
      </c>
      <c r="D2031" s="5">
        <v>12.3</v>
      </c>
      <c r="E2031" s="6" t="s">
        <v>273</v>
      </c>
      <c r="F2031" s="5">
        <v>11</v>
      </c>
      <c r="G2031" s="5">
        <v>8.3000000000000007</v>
      </c>
      <c r="H2031" s="5">
        <v>13.6</v>
      </c>
      <c r="I2031" s="7">
        <v>6916</v>
      </c>
    </row>
    <row r="2032" spans="1:9" ht="15.75" x14ac:dyDescent="0.25">
      <c r="A2032" s="8">
        <v>507051187</v>
      </c>
      <c r="B2032" s="8" t="s">
        <v>2300</v>
      </c>
      <c r="C2032" s="7">
        <v>1015</v>
      </c>
      <c r="D2032" s="5">
        <v>12.3</v>
      </c>
      <c r="E2032" s="6" t="s">
        <v>273</v>
      </c>
      <c r="F2032" s="5">
        <v>9.6999999999999993</v>
      </c>
      <c r="G2032" s="5">
        <v>7.4</v>
      </c>
      <c r="H2032" s="5">
        <v>12.1</v>
      </c>
      <c r="I2032" s="7">
        <v>10416</v>
      </c>
    </row>
    <row r="2033" spans="1:9" ht="15.75" x14ac:dyDescent="0.25">
      <c r="A2033" s="8">
        <v>507051188</v>
      </c>
      <c r="B2033" s="8" t="s">
        <v>2301</v>
      </c>
      <c r="C2033" s="7">
        <v>1199</v>
      </c>
      <c r="D2033" s="5">
        <v>12.1</v>
      </c>
      <c r="E2033" s="6" t="s">
        <v>273</v>
      </c>
      <c r="F2033" s="5">
        <v>8.8000000000000007</v>
      </c>
      <c r="G2033" s="5">
        <v>6.7</v>
      </c>
      <c r="H2033" s="5">
        <v>10.9</v>
      </c>
      <c r="I2033" s="7">
        <v>13577</v>
      </c>
    </row>
    <row r="2034" spans="1:9" ht="15.75" x14ac:dyDescent="0.25">
      <c r="A2034" s="8">
        <v>507051189</v>
      </c>
      <c r="B2034" s="8" t="s">
        <v>2302</v>
      </c>
      <c r="C2034" s="7">
        <v>0</v>
      </c>
      <c r="D2034" s="5">
        <v>0</v>
      </c>
      <c r="E2034" s="6" t="s">
        <v>273</v>
      </c>
      <c r="F2034" s="5">
        <v>0</v>
      </c>
      <c r="G2034" s="5">
        <v>0</v>
      </c>
      <c r="H2034" s="5">
        <v>0</v>
      </c>
      <c r="I2034" s="7">
        <v>1</v>
      </c>
    </row>
    <row r="2035" spans="1:9" ht="15.75" x14ac:dyDescent="0.25">
      <c r="A2035" s="8">
        <v>507051190</v>
      </c>
      <c r="B2035" s="8" t="s">
        <v>2303</v>
      </c>
      <c r="C2035" s="7">
        <v>834</v>
      </c>
      <c r="D2035" s="5">
        <v>12.4</v>
      </c>
      <c r="E2035" s="6" t="s">
        <v>273</v>
      </c>
      <c r="F2035" s="5">
        <v>8.5</v>
      </c>
      <c r="G2035" s="5">
        <v>6.4</v>
      </c>
      <c r="H2035" s="5">
        <v>10.5</v>
      </c>
      <c r="I2035" s="7">
        <v>9829</v>
      </c>
    </row>
    <row r="2036" spans="1:9" ht="15.75" x14ac:dyDescent="0.25">
      <c r="A2036" s="8">
        <v>507051191</v>
      </c>
      <c r="B2036" s="8" t="s">
        <v>2304</v>
      </c>
      <c r="C2036" s="7">
        <v>1372</v>
      </c>
      <c r="D2036" s="5">
        <v>12.4</v>
      </c>
      <c r="E2036" s="6" t="s">
        <v>273</v>
      </c>
      <c r="F2036" s="5">
        <v>8</v>
      </c>
      <c r="G2036" s="5">
        <v>6</v>
      </c>
      <c r="H2036" s="5">
        <v>9.9</v>
      </c>
      <c r="I2036" s="7">
        <v>17229</v>
      </c>
    </row>
    <row r="2037" spans="1:9" ht="15.75" x14ac:dyDescent="0.25">
      <c r="A2037" s="8">
        <v>507051192</v>
      </c>
      <c r="B2037" s="8" t="s">
        <v>2305</v>
      </c>
      <c r="C2037" s="7">
        <v>951</v>
      </c>
      <c r="D2037" s="5">
        <v>12.3</v>
      </c>
      <c r="E2037" s="6" t="s">
        <v>273</v>
      </c>
      <c r="F2037" s="5">
        <v>9.5</v>
      </c>
      <c r="G2037" s="5">
        <v>7.2</v>
      </c>
      <c r="H2037" s="5">
        <v>11.8</v>
      </c>
      <c r="I2037" s="7">
        <v>10037</v>
      </c>
    </row>
    <row r="2038" spans="1:9" ht="15.75" x14ac:dyDescent="0.25">
      <c r="A2038" s="8">
        <v>507051193</v>
      </c>
      <c r="B2038" s="8" t="s">
        <v>2306</v>
      </c>
      <c r="C2038" s="7">
        <v>910</v>
      </c>
      <c r="D2038" s="5">
        <v>12.2</v>
      </c>
      <c r="E2038" s="6" t="s">
        <v>273</v>
      </c>
      <c r="F2038" s="5">
        <v>10.5</v>
      </c>
      <c r="G2038" s="5">
        <v>8</v>
      </c>
      <c r="H2038" s="5">
        <v>13.1</v>
      </c>
      <c r="I2038" s="7">
        <v>8646</v>
      </c>
    </row>
    <row r="2039" spans="1:9" ht="15.75" x14ac:dyDescent="0.25">
      <c r="A2039" s="8">
        <v>507051312</v>
      </c>
      <c r="B2039" s="8" t="s">
        <v>2307</v>
      </c>
      <c r="C2039" s="7">
        <v>769</v>
      </c>
      <c r="D2039" s="5">
        <v>12.5</v>
      </c>
      <c r="E2039" s="6" t="s">
        <v>273</v>
      </c>
      <c r="F2039" s="5">
        <v>8.1999999999999993</v>
      </c>
      <c r="G2039" s="5">
        <v>6.2</v>
      </c>
      <c r="H2039" s="5">
        <v>10.199999999999999</v>
      </c>
      <c r="I2039" s="7">
        <v>9423</v>
      </c>
    </row>
    <row r="2040" spans="1:9" ht="15.75" x14ac:dyDescent="0.25">
      <c r="A2040" s="8">
        <v>507051313</v>
      </c>
      <c r="B2040" s="8" t="s">
        <v>2308</v>
      </c>
      <c r="C2040" s="7">
        <v>1587</v>
      </c>
      <c r="D2040" s="5">
        <v>12.2</v>
      </c>
      <c r="E2040" s="6" t="s">
        <v>273</v>
      </c>
      <c r="F2040" s="5">
        <v>8</v>
      </c>
      <c r="G2040" s="5">
        <v>6.1</v>
      </c>
      <c r="H2040" s="5">
        <v>9.9</v>
      </c>
      <c r="I2040" s="7">
        <v>19784</v>
      </c>
    </row>
    <row r="2041" spans="1:9" ht="15.75" x14ac:dyDescent="0.25">
      <c r="A2041" s="8">
        <v>507051314</v>
      </c>
      <c r="B2041" s="8" t="s">
        <v>2309</v>
      </c>
      <c r="C2041" s="7">
        <v>133</v>
      </c>
      <c r="D2041" s="5">
        <v>14.6</v>
      </c>
      <c r="E2041" s="6" t="s">
        <v>273</v>
      </c>
      <c r="F2041" s="5">
        <v>8.1</v>
      </c>
      <c r="G2041" s="5">
        <v>5.8</v>
      </c>
      <c r="H2041" s="5">
        <v>10.4</v>
      </c>
      <c r="I2041" s="7">
        <v>1637</v>
      </c>
    </row>
    <row r="2042" spans="1:9" ht="15.75" x14ac:dyDescent="0.25">
      <c r="A2042" s="8">
        <v>509011225</v>
      </c>
      <c r="B2042" s="8" t="s">
        <v>2310</v>
      </c>
      <c r="C2042" s="7">
        <v>1010</v>
      </c>
      <c r="D2042" s="5">
        <v>11.9</v>
      </c>
      <c r="E2042" s="6" t="s">
        <v>273</v>
      </c>
      <c r="F2042" s="5">
        <v>8.5</v>
      </c>
      <c r="G2042" s="5">
        <v>6.5</v>
      </c>
      <c r="H2042" s="5">
        <v>10.5</v>
      </c>
      <c r="I2042" s="7">
        <v>11856</v>
      </c>
    </row>
    <row r="2043" spans="1:9" ht="15.75" x14ac:dyDescent="0.25">
      <c r="A2043" s="8">
        <v>509011226</v>
      </c>
      <c r="B2043" s="8" t="s">
        <v>2311</v>
      </c>
      <c r="C2043" s="7">
        <v>223</v>
      </c>
      <c r="D2043" s="5">
        <v>13.4</v>
      </c>
      <c r="E2043" s="6" t="s">
        <v>273</v>
      </c>
      <c r="F2043" s="5">
        <v>7.6</v>
      </c>
      <c r="G2043" s="5">
        <v>5.6</v>
      </c>
      <c r="H2043" s="5">
        <v>9.6</v>
      </c>
      <c r="I2043" s="7">
        <v>2944</v>
      </c>
    </row>
    <row r="2044" spans="1:9" ht="15.75" x14ac:dyDescent="0.25">
      <c r="A2044" s="8">
        <v>509011227</v>
      </c>
      <c r="B2044" s="8" t="s">
        <v>2312</v>
      </c>
      <c r="C2044" s="7">
        <v>366</v>
      </c>
      <c r="D2044" s="5">
        <v>12.6</v>
      </c>
      <c r="E2044" s="6" t="s">
        <v>273</v>
      </c>
      <c r="F2044" s="5">
        <v>8.6999999999999993</v>
      </c>
      <c r="G2044" s="5">
        <v>6.5</v>
      </c>
      <c r="H2044" s="5">
        <v>10.8</v>
      </c>
      <c r="I2044" s="7">
        <v>4225</v>
      </c>
    </row>
    <row r="2045" spans="1:9" ht="15.75" x14ac:dyDescent="0.25">
      <c r="A2045" s="8">
        <v>509011228</v>
      </c>
      <c r="B2045" s="8" t="s">
        <v>2313</v>
      </c>
      <c r="C2045" s="7">
        <v>384</v>
      </c>
      <c r="D2045" s="5">
        <v>12.7</v>
      </c>
      <c r="E2045" s="6" t="s">
        <v>273</v>
      </c>
      <c r="F2045" s="5">
        <v>7.6</v>
      </c>
      <c r="G2045" s="5">
        <v>5.7</v>
      </c>
      <c r="H2045" s="5">
        <v>9.5</v>
      </c>
      <c r="I2045" s="7">
        <v>5040</v>
      </c>
    </row>
    <row r="2046" spans="1:9" ht="15.75" x14ac:dyDescent="0.25">
      <c r="A2046" s="8">
        <v>509011229</v>
      </c>
      <c r="B2046" s="8" t="s">
        <v>2314</v>
      </c>
      <c r="C2046" s="7">
        <v>175</v>
      </c>
      <c r="D2046" s="5">
        <v>13.7</v>
      </c>
      <c r="E2046" s="6" t="s">
        <v>273</v>
      </c>
      <c r="F2046" s="5">
        <v>7.9</v>
      </c>
      <c r="G2046" s="5">
        <v>5.8</v>
      </c>
      <c r="H2046" s="5">
        <v>10</v>
      </c>
      <c r="I2046" s="7">
        <v>2224</v>
      </c>
    </row>
    <row r="2047" spans="1:9" ht="15.75" x14ac:dyDescent="0.25">
      <c r="A2047" s="8">
        <v>509011230</v>
      </c>
      <c r="B2047" s="8" t="s">
        <v>2315</v>
      </c>
      <c r="C2047" s="7">
        <v>292</v>
      </c>
      <c r="D2047" s="5">
        <v>12.9</v>
      </c>
      <c r="E2047" s="6" t="s">
        <v>273</v>
      </c>
      <c r="F2047" s="5">
        <v>8.1</v>
      </c>
      <c r="G2047" s="5">
        <v>6</v>
      </c>
      <c r="H2047" s="5">
        <v>10.1</v>
      </c>
      <c r="I2047" s="7">
        <v>3614</v>
      </c>
    </row>
    <row r="2048" spans="1:9" ht="15.75" x14ac:dyDescent="0.25">
      <c r="A2048" s="8">
        <v>509011231</v>
      </c>
      <c r="B2048" s="8" t="s">
        <v>2316</v>
      </c>
      <c r="C2048" s="7">
        <v>274</v>
      </c>
      <c r="D2048" s="5">
        <v>12.8</v>
      </c>
      <c r="E2048" s="6" t="s">
        <v>273</v>
      </c>
      <c r="F2048" s="5">
        <v>8.6</v>
      </c>
      <c r="G2048" s="5">
        <v>6.4</v>
      </c>
      <c r="H2048" s="5">
        <v>10.7</v>
      </c>
      <c r="I2048" s="7">
        <v>3203</v>
      </c>
    </row>
    <row r="2049" spans="1:9" ht="15.75" x14ac:dyDescent="0.25">
      <c r="A2049" s="8">
        <v>509011232</v>
      </c>
      <c r="B2049" s="8" t="s">
        <v>2317</v>
      </c>
      <c r="C2049" s="7">
        <v>207</v>
      </c>
      <c r="D2049" s="5">
        <v>13.5</v>
      </c>
      <c r="E2049" s="6" t="s">
        <v>273</v>
      </c>
      <c r="F2049" s="5">
        <v>7.4</v>
      </c>
      <c r="G2049" s="5">
        <v>5.5</v>
      </c>
      <c r="H2049" s="5">
        <v>9.4</v>
      </c>
      <c r="I2049" s="7">
        <v>2786</v>
      </c>
    </row>
    <row r="2050" spans="1:9" ht="15.75" x14ac:dyDescent="0.25">
      <c r="A2050" s="8">
        <v>509011233</v>
      </c>
      <c r="B2050" s="8" t="s">
        <v>2318</v>
      </c>
      <c r="C2050" s="7">
        <v>787</v>
      </c>
      <c r="D2050" s="5">
        <v>12.1</v>
      </c>
      <c r="E2050" s="6" t="s">
        <v>273</v>
      </c>
      <c r="F2050" s="5">
        <v>8.6999999999999993</v>
      </c>
      <c r="G2050" s="5">
        <v>6.7</v>
      </c>
      <c r="H2050" s="5">
        <v>10.8</v>
      </c>
      <c r="I2050" s="7">
        <v>8999</v>
      </c>
    </row>
    <row r="2051" spans="1:9" ht="15.75" x14ac:dyDescent="0.25">
      <c r="A2051" s="8">
        <v>509011234</v>
      </c>
      <c r="B2051" s="8" t="s">
        <v>2319</v>
      </c>
      <c r="C2051" s="7">
        <v>375</v>
      </c>
      <c r="D2051" s="5">
        <v>12.6</v>
      </c>
      <c r="E2051" s="6" t="s">
        <v>273</v>
      </c>
      <c r="F2051" s="5">
        <v>8.5</v>
      </c>
      <c r="G2051" s="5">
        <v>6.4</v>
      </c>
      <c r="H2051" s="5">
        <v>10.6</v>
      </c>
      <c r="I2051" s="7">
        <v>4395</v>
      </c>
    </row>
    <row r="2052" spans="1:9" ht="15.75" x14ac:dyDescent="0.25">
      <c r="A2052" s="8">
        <v>509021236</v>
      </c>
      <c r="B2052" s="8" t="s">
        <v>2320</v>
      </c>
      <c r="C2052" s="7">
        <v>388</v>
      </c>
      <c r="D2052" s="5">
        <v>12.6</v>
      </c>
      <c r="E2052" s="6" t="s">
        <v>273</v>
      </c>
      <c r="F2052" s="5">
        <v>8</v>
      </c>
      <c r="G2052" s="5">
        <v>6</v>
      </c>
      <c r="H2052" s="5">
        <v>9.9</v>
      </c>
      <c r="I2052" s="7">
        <v>4872</v>
      </c>
    </row>
    <row r="2053" spans="1:9" ht="15.75" x14ac:dyDescent="0.25">
      <c r="A2053" s="8">
        <v>509021237</v>
      </c>
      <c r="B2053" s="8" t="s">
        <v>2321</v>
      </c>
      <c r="C2053" s="7">
        <v>270</v>
      </c>
      <c r="D2053" s="5">
        <v>12.8</v>
      </c>
      <c r="E2053" s="6" t="s">
        <v>273</v>
      </c>
      <c r="F2053" s="5">
        <v>9.1999999999999993</v>
      </c>
      <c r="G2053" s="5">
        <v>6.9</v>
      </c>
      <c r="H2053" s="5">
        <v>11.5</v>
      </c>
      <c r="I2053" s="7">
        <v>2936</v>
      </c>
    </row>
    <row r="2054" spans="1:9" ht="15.75" x14ac:dyDescent="0.25">
      <c r="A2054" s="8">
        <v>509021238</v>
      </c>
      <c r="B2054" s="8" t="s">
        <v>2322</v>
      </c>
      <c r="C2054" s="7">
        <v>260</v>
      </c>
      <c r="D2054" s="5">
        <v>12.9</v>
      </c>
      <c r="E2054" s="6" t="s">
        <v>273</v>
      </c>
      <c r="F2054" s="5">
        <v>8.5</v>
      </c>
      <c r="G2054" s="5">
        <v>6.3</v>
      </c>
      <c r="H2054" s="5">
        <v>10.6</v>
      </c>
      <c r="I2054" s="7">
        <v>3076</v>
      </c>
    </row>
    <row r="2055" spans="1:9" ht="15.75" x14ac:dyDescent="0.25">
      <c r="A2055" s="8">
        <v>509021239</v>
      </c>
      <c r="B2055" s="8" t="s">
        <v>2323</v>
      </c>
      <c r="C2055" s="7">
        <v>568</v>
      </c>
      <c r="D2055" s="5">
        <v>12.3</v>
      </c>
      <c r="E2055" s="6" t="s">
        <v>273</v>
      </c>
      <c r="F2055" s="5">
        <v>7.5</v>
      </c>
      <c r="G2055" s="5">
        <v>5.7</v>
      </c>
      <c r="H2055" s="5">
        <v>9.3000000000000007</v>
      </c>
      <c r="I2055" s="7">
        <v>7550</v>
      </c>
    </row>
    <row r="2056" spans="1:9" ht="15.75" x14ac:dyDescent="0.25">
      <c r="A2056" s="8">
        <v>509021240</v>
      </c>
      <c r="B2056" s="8" t="s">
        <v>2324</v>
      </c>
      <c r="C2056" s="7">
        <v>332</v>
      </c>
      <c r="D2056" s="5">
        <v>12.6</v>
      </c>
      <c r="E2056" s="6" t="s">
        <v>273</v>
      </c>
      <c r="F2056" s="5">
        <v>8.6999999999999993</v>
      </c>
      <c r="G2056" s="5">
        <v>6.5</v>
      </c>
      <c r="H2056" s="5">
        <v>10.8</v>
      </c>
      <c r="I2056" s="7">
        <v>3822</v>
      </c>
    </row>
    <row r="2057" spans="1:9" ht="15.75" x14ac:dyDescent="0.25">
      <c r="A2057" s="8">
        <v>509021241</v>
      </c>
      <c r="B2057" s="8" t="s">
        <v>2325</v>
      </c>
      <c r="C2057" s="7">
        <v>319</v>
      </c>
      <c r="D2057" s="5">
        <v>12.7</v>
      </c>
      <c r="E2057" s="6" t="s">
        <v>273</v>
      </c>
      <c r="F2057" s="5">
        <v>9.1</v>
      </c>
      <c r="G2057" s="5">
        <v>6.9</v>
      </c>
      <c r="H2057" s="5">
        <v>11.4</v>
      </c>
      <c r="I2057" s="7">
        <v>3496</v>
      </c>
    </row>
    <row r="2058" spans="1:9" ht="15.75" x14ac:dyDescent="0.25">
      <c r="A2058" s="8">
        <v>509021242</v>
      </c>
      <c r="B2058" s="8" t="s">
        <v>2326</v>
      </c>
      <c r="C2058" s="7">
        <v>180</v>
      </c>
      <c r="D2058" s="5">
        <v>13.5</v>
      </c>
      <c r="E2058" s="6" t="s">
        <v>273</v>
      </c>
      <c r="F2058" s="5">
        <v>8.1999999999999993</v>
      </c>
      <c r="G2058" s="5">
        <v>6</v>
      </c>
      <c r="H2058" s="5">
        <v>10.4</v>
      </c>
      <c r="I2058" s="7">
        <v>2196</v>
      </c>
    </row>
    <row r="2059" spans="1:9" ht="15.75" x14ac:dyDescent="0.25">
      <c r="A2059" s="8">
        <v>509021243</v>
      </c>
      <c r="B2059" s="8" t="s">
        <v>2327</v>
      </c>
      <c r="C2059" s="7">
        <v>862</v>
      </c>
      <c r="D2059" s="5">
        <v>11.9</v>
      </c>
      <c r="E2059" s="6" t="s">
        <v>273</v>
      </c>
      <c r="F2059" s="5">
        <v>9.6999999999999993</v>
      </c>
      <c r="G2059" s="5">
        <v>7.5</v>
      </c>
      <c r="H2059" s="5">
        <v>12</v>
      </c>
      <c r="I2059" s="7">
        <v>8860</v>
      </c>
    </row>
    <row r="2060" spans="1:9" ht="15.75" x14ac:dyDescent="0.25">
      <c r="A2060" s="8">
        <v>509021244</v>
      </c>
      <c r="B2060" s="8" t="s">
        <v>2328</v>
      </c>
      <c r="C2060" s="7">
        <v>345</v>
      </c>
      <c r="D2060" s="5">
        <v>12.6</v>
      </c>
      <c r="E2060" s="6" t="s">
        <v>273</v>
      </c>
      <c r="F2060" s="5">
        <v>8.6</v>
      </c>
      <c r="G2060" s="5">
        <v>6.5</v>
      </c>
      <c r="H2060" s="5">
        <v>10.8</v>
      </c>
      <c r="I2060" s="7">
        <v>3993</v>
      </c>
    </row>
    <row r="2061" spans="1:9" ht="15.75" x14ac:dyDescent="0.25">
      <c r="A2061" s="8">
        <v>509021245</v>
      </c>
      <c r="B2061" s="8" t="s">
        <v>2329</v>
      </c>
      <c r="C2061" s="7">
        <v>370</v>
      </c>
      <c r="D2061" s="5">
        <v>12.5</v>
      </c>
      <c r="E2061" s="6" t="s">
        <v>273</v>
      </c>
      <c r="F2061" s="5">
        <v>8.6</v>
      </c>
      <c r="G2061" s="5">
        <v>6.5</v>
      </c>
      <c r="H2061" s="5">
        <v>10.7</v>
      </c>
      <c r="I2061" s="7">
        <v>4322</v>
      </c>
    </row>
    <row r="2062" spans="1:9" ht="15.75" x14ac:dyDescent="0.25">
      <c r="A2062" s="8">
        <v>509031246</v>
      </c>
      <c r="B2062" s="8" t="s">
        <v>2330</v>
      </c>
      <c r="C2062" s="7">
        <v>264</v>
      </c>
      <c r="D2062" s="5">
        <v>12.5</v>
      </c>
      <c r="E2062" s="6" t="s">
        <v>273</v>
      </c>
      <c r="F2062" s="5">
        <v>9.3000000000000007</v>
      </c>
      <c r="G2062" s="5">
        <v>7</v>
      </c>
      <c r="H2062" s="5">
        <v>11.6</v>
      </c>
      <c r="I2062" s="7">
        <v>2830</v>
      </c>
    </row>
    <row r="2063" spans="1:9" ht="15.75" x14ac:dyDescent="0.25">
      <c r="A2063" s="8">
        <v>509031247</v>
      </c>
      <c r="B2063" s="8" t="s">
        <v>2331</v>
      </c>
      <c r="C2063" s="7">
        <v>260</v>
      </c>
      <c r="D2063" s="5">
        <v>12.6</v>
      </c>
      <c r="E2063" s="6" t="s">
        <v>273</v>
      </c>
      <c r="F2063" s="5">
        <v>7.9</v>
      </c>
      <c r="G2063" s="5">
        <v>6</v>
      </c>
      <c r="H2063" s="5">
        <v>9.9</v>
      </c>
      <c r="I2063" s="7">
        <v>3283</v>
      </c>
    </row>
    <row r="2064" spans="1:9" ht="15.75" x14ac:dyDescent="0.25">
      <c r="A2064" s="8">
        <v>509031248</v>
      </c>
      <c r="B2064" s="8" t="s">
        <v>2332</v>
      </c>
      <c r="C2064" s="7">
        <v>157</v>
      </c>
      <c r="D2064" s="5">
        <v>13.4</v>
      </c>
      <c r="E2064" s="6" t="s">
        <v>273</v>
      </c>
      <c r="F2064" s="5">
        <v>8.5</v>
      </c>
      <c r="G2064" s="5">
        <v>6.2</v>
      </c>
      <c r="H2064" s="5">
        <v>10.7</v>
      </c>
      <c r="I2064" s="7">
        <v>1853</v>
      </c>
    </row>
    <row r="2065" spans="1:9" ht="15.75" x14ac:dyDescent="0.25">
      <c r="A2065" s="8">
        <v>509031249</v>
      </c>
      <c r="B2065" s="8" t="s">
        <v>2333</v>
      </c>
      <c r="C2065" s="7">
        <v>273</v>
      </c>
      <c r="D2065" s="5">
        <v>12.5</v>
      </c>
      <c r="E2065" s="6" t="s">
        <v>273</v>
      </c>
      <c r="F2065" s="5">
        <v>8.1</v>
      </c>
      <c r="G2065" s="5">
        <v>6.1</v>
      </c>
      <c r="H2065" s="5">
        <v>10.1</v>
      </c>
      <c r="I2065" s="7">
        <v>3380</v>
      </c>
    </row>
    <row r="2066" spans="1:9" ht="15.75" x14ac:dyDescent="0.25">
      <c r="A2066" s="8">
        <v>509031250</v>
      </c>
      <c r="B2066" s="8" t="s">
        <v>2334</v>
      </c>
      <c r="C2066" s="7">
        <v>305</v>
      </c>
      <c r="D2066" s="5">
        <v>12.5</v>
      </c>
      <c r="E2066" s="6" t="s">
        <v>273</v>
      </c>
      <c r="F2066" s="5">
        <v>7.7</v>
      </c>
      <c r="G2066" s="5">
        <v>5.8</v>
      </c>
      <c r="H2066" s="5">
        <v>9.6</v>
      </c>
      <c r="I2066" s="7">
        <v>3938</v>
      </c>
    </row>
    <row r="2067" spans="1:9" ht="15.75" x14ac:dyDescent="0.25">
      <c r="A2067" s="8">
        <v>510011262</v>
      </c>
      <c r="B2067" s="8" t="s">
        <v>2335</v>
      </c>
      <c r="C2067" s="7">
        <v>1090</v>
      </c>
      <c r="D2067" s="5">
        <v>11.7</v>
      </c>
      <c r="E2067" s="6" t="s">
        <v>273</v>
      </c>
      <c r="F2067" s="5">
        <v>9.6999999999999993</v>
      </c>
      <c r="G2067" s="5">
        <v>7.5</v>
      </c>
      <c r="H2067" s="5">
        <v>11.9</v>
      </c>
      <c r="I2067" s="7">
        <v>11215</v>
      </c>
    </row>
    <row r="2068" spans="1:9" ht="15.75" x14ac:dyDescent="0.25">
      <c r="A2068" s="8">
        <v>510021269</v>
      </c>
      <c r="B2068" s="8" t="s">
        <v>2336</v>
      </c>
      <c r="C2068" s="7">
        <v>250</v>
      </c>
      <c r="D2068" s="5">
        <v>12.9</v>
      </c>
      <c r="E2068" s="6" t="s">
        <v>273</v>
      </c>
      <c r="F2068" s="5">
        <v>7.9</v>
      </c>
      <c r="G2068" s="5">
        <v>5.9</v>
      </c>
      <c r="H2068" s="5">
        <v>9.9</v>
      </c>
      <c r="I2068" s="7">
        <v>3175</v>
      </c>
    </row>
    <row r="2069" spans="1:9" ht="15.75" x14ac:dyDescent="0.25">
      <c r="A2069" s="8">
        <v>510021270</v>
      </c>
      <c r="B2069" s="8" t="s">
        <v>2337</v>
      </c>
      <c r="C2069" s="7">
        <v>802</v>
      </c>
      <c r="D2069" s="5">
        <v>12</v>
      </c>
      <c r="E2069" s="6" t="s">
        <v>273</v>
      </c>
      <c r="F2069" s="5">
        <v>9.5</v>
      </c>
      <c r="G2069" s="5">
        <v>7.3</v>
      </c>
      <c r="H2069" s="5">
        <v>11.7</v>
      </c>
      <c r="I2069" s="7">
        <v>8458</v>
      </c>
    </row>
    <row r="2070" spans="1:9" ht="15.75" x14ac:dyDescent="0.25">
      <c r="A2070" s="8">
        <v>510031272</v>
      </c>
      <c r="B2070" s="8" t="s">
        <v>2338</v>
      </c>
      <c r="C2070" s="7">
        <v>1002</v>
      </c>
      <c r="D2070" s="5">
        <v>11.8</v>
      </c>
      <c r="E2070" s="6" t="s">
        <v>273</v>
      </c>
      <c r="F2070" s="5">
        <v>7.9</v>
      </c>
      <c r="G2070" s="5">
        <v>6.1</v>
      </c>
      <c r="H2070" s="5">
        <v>9.8000000000000007</v>
      </c>
      <c r="I2070" s="7">
        <v>12614</v>
      </c>
    </row>
    <row r="2071" spans="1:9" ht="15.75" x14ac:dyDescent="0.25">
      <c r="A2071" s="8">
        <v>510031273</v>
      </c>
      <c r="B2071" s="8" t="s">
        <v>2339</v>
      </c>
      <c r="C2071" s="7">
        <v>369</v>
      </c>
      <c r="D2071" s="5">
        <v>12</v>
      </c>
      <c r="E2071" s="6" t="s">
        <v>273</v>
      </c>
      <c r="F2071" s="5">
        <v>11.8</v>
      </c>
      <c r="G2071" s="5">
        <v>9</v>
      </c>
      <c r="H2071" s="5">
        <v>14.5</v>
      </c>
      <c r="I2071" s="7">
        <v>3136</v>
      </c>
    </row>
    <row r="2072" spans="1:9" ht="15.75" x14ac:dyDescent="0.25">
      <c r="A2072" s="8">
        <v>511011274</v>
      </c>
      <c r="B2072" s="8" t="s">
        <v>2340</v>
      </c>
      <c r="C2072" s="7">
        <v>762</v>
      </c>
      <c r="D2072" s="5">
        <v>11.7</v>
      </c>
      <c r="E2072" s="6" t="s">
        <v>273</v>
      </c>
      <c r="F2072" s="5">
        <v>8</v>
      </c>
      <c r="G2072" s="5">
        <v>6.1</v>
      </c>
      <c r="H2072" s="5">
        <v>9.8000000000000007</v>
      </c>
      <c r="I2072" s="7">
        <v>9560</v>
      </c>
    </row>
    <row r="2073" spans="1:9" ht="15.75" x14ac:dyDescent="0.25">
      <c r="A2073" s="8">
        <v>511031278</v>
      </c>
      <c r="B2073" s="8" t="s">
        <v>2341</v>
      </c>
      <c r="C2073" s="7">
        <v>516</v>
      </c>
      <c r="D2073" s="5">
        <v>12</v>
      </c>
      <c r="E2073" s="6" t="s">
        <v>273</v>
      </c>
      <c r="F2073" s="5">
        <v>9.5</v>
      </c>
      <c r="G2073" s="5">
        <v>7.3</v>
      </c>
      <c r="H2073" s="5">
        <v>11.8</v>
      </c>
      <c r="I2073" s="7">
        <v>5412</v>
      </c>
    </row>
    <row r="2074" spans="1:9" ht="15.75" x14ac:dyDescent="0.25">
      <c r="A2074" s="8">
        <v>511031279</v>
      </c>
      <c r="B2074" s="8" t="s">
        <v>2342</v>
      </c>
      <c r="C2074" s="7">
        <v>719</v>
      </c>
      <c r="D2074" s="5">
        <v>12.1</v>
      </c>
      <c r="E2074" s="6" t="s">
        <v>273</v>
      </c>
      <c r="F2074" s="5">
        <v>7.2</v>
      </c>
      <c r="G2074" s="5">
        <v>5.5</v>
      </c>
      <c r="H2074" s="5">
        <v>8.9</v>
      </c>
      <c r="I2074" s="7">
        <v>10021</v>
      </c>
    </row>
    <row r="2075" spans="1:9" ht="15.75" x14ac:dyDescent="0.25">
      <c r="A2075" s="8">
        <v>511031280</v>
      </c>
      <c r="B2075" s="8" t="s">
        <v>2343</v>
      </c>
      <c r="C2075" s="7">
        <v>519</v>
      </c>
      <c r="D2075" s="5">
        <v>12.2</v>
      </c>
      <c r="E2075" s="6" t="s">
        <v>273</v>
      </c>
      <c r="F2075" s="5">
        <v>7.6</v>
      </c>
      <c r="G2075" s="5">
        <v>5.8</v>
      </c>
      <c r="H2075" s="5">
        <v>9.4</v>
      </c>
      <c r="I2075" s="7">
        <v>6842</v>
      </c>
    </row>
    <row r="2076" spans="1:9" ht="15.75" x14ac:dyDescent="0.25">
      <c r="A2076" s="8">
        <v>511041285</v>
      </c>
      <c r="B2076" s="8" t="s">
        <v>2344</v>
      </c>
      <c r="C2076" s="7">
        <v>897</v>
      </c>
      <c r="D2076" s="5">
        <v>11.7</v>
      </c>
      <c r="E2076" s="6" t="s">
        <v>273</v>
      </c>
      <c r="F2076" s="5">
        <v>9.4</v>
      </c>
      <c r="G2076" s="5">
        <v>7.2</v>
      </c>
      <c r="H2076" s="5">
        <v>11.5</v>
      </c>
      <c r="I2076" s="7">
        <v>9592</v>
      </c>
    </row>
    <row r="2077" spans="1:9" ht="15.75" x14ac:dyDescent="0.25">
      <c r="A2077" s="8">
        <v>511041286</v>
      </c>
      <c r="B2077" s="8" t="s">
        <v>2345</v>
      </c>
      <c r="C2077" s="7">
        <v>627</v>
      </c>
      <c r="D2077" s="5">
        <v>12.1</v>
      </c>
      <c r="E2077" s="6" t="s">
        <v>273</v>
      </c>
      <c r="F2077" s="5">
        <v>10.5</v>
      </c>
      <c r="G2077" s="5">
        <v>8</v>
      </c>
      <c r="H2077" s="5">
        <v>12.9</v>
      </c>
      <c r="I2077" s="7">
        <v>6000</v>
      </c>
    </row>
    <row r="2078" spans="1:9" ht="15.75" x14ac:dyDescent="0.25">
      <c r="A2078" s="8">
        <v>511041287</v>
      </c>
      <c r="B2078" s="8" t="s">
        <v>2346</v>
      </c>
      <c r="C2078" s="7">
        <v>576</v>
      </c>
      <c r="D2078" s="5">
        <v>12.1</v>
      </c>
      <c r="E2078" s="6" t="s">
        <v>273</v>
      </c>
      <c r="F2078" s="5">
        <v>8.4</v>
      </c>
      <c r="G2078" s="5">
        <v>6.4</v>
      </c>
      <c r="H2078" s="5">
        <v>10.4</v>
      </c>
      <c r="I2078" s="7">
        <v>6839</v>
      </c>
    </row>
    <row r="2079" spans="1:9" ht="15.75" x14ac:dyDescent="0.25">
      <c r="A2079" s="8">
        <v>511041288</v>
      </c>
      <c r="B2079" s="8" t="s">
        <v>2347</v>
      </c>
      <c r="C2079" s="7">
        <v>619</v>
      </c>
      <c r="D2079" s="5">
        <v>12.1</v>
      </c>
      <c r="E2079" s="6" t="s">
        <v>273</v>
      </c>
      <c r="F2079" s="5">
        <v>7.6</v>
      </c>
      <c r="G2079" s="5">
        <v>5.8</v>
      </c>
      <c r="H2079" s="5">
        <v>9.4</v>
      </c>
      <c r="I2079" s="7">
        <v>8112</v>
      </c>
    </row>
    <row r="2080" spans="1:9" ht="15.75" x14ac:dyDescent="0.25">
      <c r="A2080" s="8">
        <v>511041289</v>
      </c>
      <c r="B2080" s="8" t="s">
        <v>2348</v>
      </c>
      <c r="C2080" s="7">
        <v>240</v>
      </c>
      <c r="D2080" s="5">
        <v>13.1</v>
      </c>
      <c r="E2080" s="6" t="s">
        <v>273</v>
      </c>
      <c r="F2080" s="5">
        <v>7.7</v>
      </c>
      <c r="G2080" s="5">
        <v>5.7</v>
      </c>
      <c r="H2080" s="5">
        <v>9.6999999999999993</v>
      </c>
      <c r="I2080" s="7">
        <v>3120</v>
      </c>
    </row>
    <row r="2081" spans="1:9" ht="15.75" x14ac:dyDescent="0.25">
      <c r="A2081" s="8">
        <v>511041291</v>
      </c>
      <c r="B2081" s="8" t="s">
        <v>2349</v>
      </c>
      <c r="C2081" s="7">
        <v>248</v>
      </c>
      <c r="D2081" s="5">
        <v>12.9</v>
      </c>
      <c r="E2081" s="6" t="s">
        <v>273</v>
      </c>
      <c r="F2081" s="5">
        <v>8.4</v>
      </c>
      <c r="G2081" s="5">
        <v>6.3</v>
      </c>
      <c r="H2081" s="5">
        <v>10.6</v>
      </c>
      <c r="I2081" s="7">
        <v>2935</v>
      </c>
    </row>
    <row r="2082" spans="1:9" ht="15.75" x14ac:dyDescent="0.25">
      <c r="A2082" s="8">
        <v>511041292</v>
      </c>
      <c r="B2082" s="8" t="s">
        <v>2350</v>
      </c>
      <c r="C2082" s="7">
        <v>397</v>
      </c>
      <c r="D2082" s="5">
        <v>12.3</v>
      </c>
      <c r="E2082" s="6" t="s">
        <v>273</v>
      </c>
      <c r="F2082" s="5">
        <v>8.5</v>
      </c>
      <c r="G2082" s="5">
        <v>6.5</v>
      </c>
      <c r="H2082" s="5">
        <v>10.6</v>
      </c>
      <c r="I2082" s="7">
        <v>4659</v>
      </c>
    </row>
    <row r="2083" spans="1:9" ht="15.75" x14ac:dyDescent="0.25">
      <c r="A2083" s="8">
        <v>601011001</v>
      </c>
      <c r="B2083" s="8" t="s">
        <v>2351</v>
      </c>
      <c r="C2083" s="7">
        <v>929</v>
      </c>
      <c r="D2083" s="5">
        <v>12.1</v>
      </c>
      <c r="E2083" s="6" t="s">
        <v>273</v>
      </c>
      <c r="F2083" s="5">
        <v>15.2</v>
      </c>
      <c r="G2083" s="5">
        <v>11.6</v>
      </c>
      <c r="H2083" s="5">
        <v>18.8</v>
      </c>
      <c r="I2083" s="7">
        <v>6108</v>
      </c>
    </row>
    <row r="2084" spans="1:9" ht="15.75" x14ac:dyDescent="0.25">
      <c r="A2084" s="8">
        <v>601011002</v>
      </c>
      <c r="B2084" s="8" t="s">
        <v>2352</v>
      </c>
      <c r="C2084" s="7">
        <v>486</v>
      </c>
      <c r="D2084" s="5">
        <v>12.4</v>
      </c>
      <c r="E2084" s="6" t="s">
        <v>273</v>
      </c>
      <c r="F2084" s="5">
        <v>9.4</v>
      </c>
      <c r="G2084" s="5">
        <v>7.1</v>
      </c>
      <c r="H2084" s="5">
        <v>11.7</v>
      </c>
      <c r="I2084" s="7">
        <v>5153</v>
      </c>
    </row>
    <row r="2085" spans="1:9" ht="15.75" x14ac:dyDescent="0.25">
      <c r="A2085" s="8">
        <v>601011003</v>
      </c>
      <c r="B2085" s="8" t="s">
        <v>2353</v>
      </c>
      <c r="C2085" s="7">
        <v>333</v>
      </c>
      <c r="D2085" s="5">
        <v>12.8</v>
      </c>
      <c r="E2085" s="6" t="s">
        <v>273</v>
      </c>
      <c r="F2085" s="5">
        <v>8.3000000000000007</v>
      </c>
      <c r="G2085" s="5">
        <v>6.2</v>
      </c>
      <c r="H2085" s="5">
        <v>10.3</v>
      </c>
      <c r="I2085" s="7">
        <v>4028</v>
      </c>
    </row>
    <row r="2086" spans="1:9" ht="15.75" x14ac:dyDescent="0.25">
      <c r="A2086" s="8">
        <v>601021004</v>
      </c>
      <c r="B2086" s="8" t="s">
        <v>2354</v>
      </c>
      <c r="C2086" s="7">
        <v>398</v>
      </c>
      <c r="D2086" s="5">
        <v>12.4</v>
      </c>
      <c r="E2086" s="6" t="s">
        <v>273</v>
      </c>
      <c r="F2086" s="5">
        <v>7.6</v>
      </c>
      <c r="G2086" s="5">
        <v>5.7</v>
      </c>
      <c r="H2086" s="5">
        <v>9.4</v>
      </c>
      <c r="I2086" s="7">
        <v>5263</v>
      </c>
    </row>
    <row r="2087" spans="1:9" ht="15.75" x14ac:dyDescent="0.25">
      <c r="A2087" s="8">
        <v>601021005</v>
      </c>
      <c r="B2087" s="8" t="s">
        <v>2355</v>
      </c>
      <c r="C2087" s="7">
        <v>560</v>
      </c>
      <c r="D2087" s="5">
        <v>12.3</v>
      </c>
      <c r="E2087" s="6" t="s">
        <v>273</v>
      </c>
      <c r="F2087" s="5">
        <v>8.1999999999999993</v>
      </c>
      <c r="G2087" s="5">
        <v>6.2</v>
      </c>
      <c r="H2087" s="5">
        <v>10.1</v>
      </c>
      <c r="I2087" s="7">
        <v>6860</v>
      </c>
    </row>
    <row r="2088" spans="1:9" ht="15.75" x14ac:dyDescent="0.25">
      <c r="A2088" s="8">
        <v>601021006</v>
      </c>
      <c r="B2088" s="8" t="s">
        <v>2356</v>
      </c>
      <c r="C2088" s="7">
        <v>228</v>
      </c>
      <c r="D2088" s="5">
        <v>13</v>
      </c>
      <c r="E2088" s="6" t="s">
        <v>273</v>
      </c>
      <c r="F2088" s="5">
        <v>8.1999999999999993</v>
      </c>
      <c r="G2088" s="5">
        <v>6.1</v>
      </c>
      <c r="H2088" s="5">
        <v>10.199999999999999</v>
      </c>
      <c r="I2088" s="7">
        <v>2797</v>
      </c>
    </row>
    <row r="2089" spans="1:9" ht="15.75" x14ac:dyDescent="0.25">
      <c r="A2089" s="8">
        <v>601021007</v>
      </c>
      <c r="B2089" s="8" t="s">
        <v>2357</v>
      </c>
      <c r="C2089" s="7">
        <v>738</v>
      </c>
      <c r="D2089" s="5">
        <v>12.1</v>
      </c>
      <c r="E2089" s="6" t="s">
        <v>273</v>
      </c>
      <c r="F2089" s="5">
        <v>7.7</v>
      </c>
      <c r="G2089" s="5">
        <v>5.9</v>
      </c>
      <c r="H2089" s="5">
        <v>9.5</v>
      </c>
      <c r="I2089" s="7">
        <v>9628</v>
      </c>
    </row>
    <row r="2090" spans="1:9" ht="15.75" x14ac:dyDescent="0.25">
      <c r="A2090" s="8">
        <v>601021008</v>
      </c>
      <c r="B2090" s="8" t="s">
        <v>2358</v>
      </c>
      <c r="C2090" s="7">
        <v>448</v>
      </c>
      <c r="D2090" s="5">
        <v>12.3</v>
      </c>
      <c r="E2090" s="6" t="s">
        <v>273</v>
      </c>
      <c r="F2090" s="5">
        <v>7.4</v>
      </c>
      <c r="G2090" s="5">
        <v>5.6</v>
      </c>
      <c r="H2090" s="5">
        <v>9.1999999999999993</v>
      </c>
      <c r="I2090" s="7">
        <v>6022</v>
      </c>
    </row>
    <row r="2091" spans="1:9" ht="15.75" x14ac:dyDescent="0.25">
      <c r="A2091" s="8">
        <v>601021009</v>
      </c>
      <c r="B2091" s="8" t="s">
        <v>2359</v>
      </c>
      <c r="C2091" s="7">
        <v>378</v>
      </c>
      <c r="D2091" s="5">
        <v>12.2</v>
      </c>
      <c r="E2091" s="6" t="s">
        <v>273</v>
      </c>
      <c r="F2091" s="5">
        <v>9.5</v>
      </c>
      <c r="G2091" s="5">
        <v>7.2</v>
      </c>
      <c r="H2091" s="5">
        <v>11.8</v>
      </c>
      <c r="I2091" s="7">
        <v>3976</v>
      </c>
    </row>
    <row r="2092" spans="1:9" ht="15.75" x14ac:dyDescent="0.25">
      <c r="A2092" s="8">
        <v>601021010</v>
      </c>
      <c r="B2092" s="8" t="s">
        <v>2360</v>
      </c>
      <c r="C2092" s="7">
        <v>251</v>
      </c>
      <c r="D2092" s="5">
        <v>12.9</v>
      </c>
      <c r="E2092" s="6" t="s">
        <v>273</v>
      </c>
      <c r="F2092" s="5">
        <v>11.2</v>
      </c>
      <c r="G2092" s="5">
        <v>8.4</v>
      </c>
      <c r="H2092" s="5">
        <v>14.1</v>
      </c>
      <c r="I2092" s="7">
        <v>2233</v>
      </c>
    </row>
    <row r="2093" spans="1:9" ht="15.75" x14ac:dyDescent="0.25">
      <c r="A2093" s="8">
        <v>601021011</v>
      </c>
      <c r="B2093" s="8" t="s">
        <v>2361</v>
      </c>
      <c r="C2093" s="7">
        <v>687</v>
      </c>
      <c r="D2093" s="5">
        <v>12</v>
      </c>
      <c r="E2093" s="6" t="s">
        <v>273</v>
      </c>
      <c r="F2093" s="5">
        <v>10.7</v>
      </c>
      <c r="G2093" s="5">
        <v>8.1999999999999993</v>
      </c>
      <c r="H2093" s="5">
        <v>13.2</v>
      </c>
      <c r="I2093" s="7">
        <v>6410</v>
      </c>
    </row>
    <row r="2094" spans="1:9" ht="15.75" x14ac:dyDescent="0.25">
      <c r="A2094" s="8">
        <v>601021012</v>
      </c>
      <c r="B2094" s="8" t="s">
        <v>2362</v>
      </c>
      <c r="C2094" s="7">
        <v>304</v>
      </c>
      <c r="D2094" s="5">
        <v>12.8</v>
      </c>
      <c r="E2094" s="6" t="s">
        <v>273</v>
      </c>
      <c r="F2094" s="5">
        <v>8.1999999999999993</v>
      </c>
      <c r="G2094" s="5">
        <v>6.2</v>
      </c>
      <c r="H2094" s="5">
        <v>10.3</v>
      </c>
      <c r="I2094" s="7">
        <v>3704</v>
      </c>
    </row>
    <row r="2095" spans="1:9" ht="15.75" x14ac:dyDescent="0.25">
      <c r="A2095" s="8">
        <v>601031013</v>
      </c>
      <c r="B2095" s="8" t="s">
        <v>2363</v>
      </c>
      <c r="C2095" s="7">
        <v>311</v>
      </c>
      <c r="D2095" s="5">
        <v>12.9</v>
      </c>
      <c r="E2095" s="6" t="s">
        <v>273</v>
      </c>
      <c r="F2095" s="5">
        <v>8.6999999999999993</v>
      </c>
      <c r="G2095" s="5">
        <v>6.5</v>
      </c>
      <c r="H2095" s="5">
        <v>10.9</v>
      </c>
      <c r="I2095" s="7">
        <v>3561</v>
      </c>
    </row>
    <row r="2096" spans="1:9" ht="15.75" x14ac:dyDescent="0.25">
      <c r="A2096" s="8">
        <v>601031014</v>
      </c>
      <c r="B2096" s="8" t="s">
        <v>2364</v>
      </c>
      <c r="C2096" s="7">
        <v>416</v>
      </c>
      <c r="D2096" s="5">
        <v>12.4</v>
      </c>
      <c r="E2096" s="6" t="s">
        <v>273</v>
      </c>
      <c r="F2096" s="5">
        <v>9.3000000000000007</v>
      </c>
      <c r="G2096" s="5">
        <v>7</v>
      </c>
      <c r="H2096" s="5">
        <v>11.6</v>
      </c>
      <c r="I2096" s="7">
        <v>4468</v>
      </c>
    </row>
    <row r="2097" spans="1:9" ht="15.75" x14ac:dyDescent="0.25">
      <c r="A2097" s="8">
        <v>601031015</v>
      </c>
      <c r="B2097" s="8" t="s">
        <v>2365</v>
      </c>
      <c r="C2097" s="7">
        <v>659</v>
      </c>
      <c r="D2097" s="5">
        <v>12.2</v>
      </c>
      <c r="E2097" s="6" t="s">
        <v>273</v>
      </c>
      <c r="F2097" s="5">
        <v>9.9</v>
      </c>
      <c r="G2097" s="5">
        <v>7.5</v>
      </c>
      <c r="H2097" s="5">
        <v>12.2</v>
      </c>
      <c r="I2097" s="7">
        <v>6665</v>
      </c>
    </row>
    <row r="2098" spans="1:9" ht="15.75" x14ac:dyDescent="0.25">
      <c r="A2098" s="8">
        <v>601031016</v>
      </c>
      <c r="B2098" s="8" t="s">
        <v>2366</v>
      </c>
      <c r="C2098" s="7">
        <v>311</v>
      </c>
      <c r="D2098" s="5">
        <v>12.7</v>
      </c>
      <c r="E2098" s="6" t="s">
        <v>273</v>
      </c>
      <c r="F2098" s="5">
        <v>8.4</v>
      </c>
      <c r="G2098" s="5">
        <v>6.3</v>
      </c>
      <c r="H2098" s="5">
        <v>10.4</v>
      </c>
      <c r="I2098" s="7">
        <v>3717</v>
      </c>
    </row>
    <row r="2099" spans="1:9" ht="15.75" x14ac:dyDescent="0.25">
      <c r="A2099" s="8">
        <v>601031017</v>
      </c>
      <c r="B2099" s="8" t="s">
        <v>2367</v>
      </c>
      <c r="C2099" s="7">
        <v>792</v>
      </c>
      <c r="D2099" s="5">
        <v>12.1</v>
      </c>
      <c r="E2099" s="6" t="s">
        <v>273</v>
      </c>
      <c r="F2099" s="5">
        <v>7.9</v>
      </c>
      <c r="G2099" s="5">
        <v>6.1</v>
      </c>
      <c r="H2099" s="5">
        <v>9.8000000000000007</v>
      </c>
      <c r="I2099" s="7">
        <v>9986</v>
      </c>
    </row>
    <row r="2100" spans="1:9" ht="15.75" x14ac:dyDescent="0.25">
      <c r="A2100" s="8">
        <v>601031018</v>
      </c>
      <c r="B2100" s="8" t="s">
        <v>2368</v>
      </c>
      <c r="C2100" s="7">
        <v>310</v>
      </c>
      <c r="D2100" s="5">
        <v>12.8</v>
      </c>
      <c r="E2100" s="6" t="s">
        <v>273</v>
      </c>
      <c r="F2100" s="5">
        <v>7.6</v>
      </c>
      <c r="G2100" s="5">
        <v>5.7</v>
      </c>
      <c r="H2100" s="5">
        <v>9.5</v>
      </c>
      <c r="I2100" s="7">
        <v>4091</v>
      </c>
    </row>
    <row r="2101" spans="1:9" ht="15.75" x14ac:dyDescent="0.25">
      <c r="A2101" s="8">
        <v>601031019</v>
      </c>
      <c r="B2101" s="8" t="s">
        <v>2369</v>
      </c>
      <c r="C2101" s="7">
        <v>346</v>
      </c>
      <c r="D2101" s="5">
        <v>12.7</v>
      </c>
      <c r="E2101" s="6" t="s">
        <v>273</v>
      </c>
      <c r="F2101" s="5">
        <v>7.3</v>
      </c>
      <c r="G2101" s="5">
        <v>5.5</v>
      </c>
      <c r="H2101" s="5">
        <v>9.1</v>
      </c>
      <c r="I2101" s="7">
        <v>4733</v>
      </c>
    </row>
    <row r="2102" spans="1:9" ht="15.75" x14ac:dyDescent="0.25">
      <c r="A2102" s="8">
        <v>601031020</v>
      </c>
      <c r="B2102" s="8" t="s">
        <v>2370</v>
      </c>
      <c r="C2102" s="7">
        <v>617</v>
      </c>
      <c r="D2102" s="5">
        <v>12.2</v>
      </c>
      <c r="E2102" s="6" t="s">
        <v>273</v>
      </c>
      <c r="F2102" s="5">
        <v>10.7</v>
      </c>
      <c r="G2102" s="5">
        <v>8.1</v>
      </c>
      <c r="H2102" s="5">
        <v>13.2</v>
      </c>
      <c r="I2102" s="7">
        <v>5769</v>
      </c>
    </row>
    <row r="2103" spans="1:9" ht="15.75" x14ac:dyDescent="0.25">
      <c r="A2103" s="8">
        <v>601031021</v>
      </c>
      <c r="B2103" s="8" t="s">
        <v>2371</v>
      </c>
      <c r="C2103" s="7">
        <v>248</v>
      </c>
      <c r="D2103" s="5">
        <v>13.3</v>
      </c>
      <c r="E2103" s="6" t="s">
        <v>273</v>
      </c>
      <c r="F2103" s="5">
        <v>6.9</v>
      </c>
      <c r="G2103" s="5">
        <v>5.0999999999999996</v>
      </c>
      <c r="H2103" s="5">
        <v>8.6999999999999993</v>
      </c>
      <c r="I2103" s="7">
        <v>3594</v>
      </c>
    </row>
    <row r="2104" spans="1:9" ht="15.75" x14ac:dyDescent="0.25">
      <c r="A2104" s="8">
        <v>601041022</v>
      </c>
      <c r="B2104" s="8" t="s">
        <v>2372</v>
      </c>
      <c r="C2104" s="7">
        <v>868</v>
      </c>
      <c r="D2104" s="5">
        <v>11.7</v>
      </c>
      <c r="E2104" s="6" t="s">
        <v>273</v>
      </c>
      <c r="F2104" s="5">
        <v>8</v>
      </c>
      <c r="G2104" s="5">
        <v>6.1</v>
      </c>
      <c r="H2104" s="5">
        <v>9.8000000000000007</v>
      </c>
      <c r="I2104" s="7">
        <v>10918</v>
      </c>
    </row>
    <row r="2105" spans="1:9" ht="15.75" x14ac:dyDescent="0.25">
      <c r="A2105" s="8">
        <v>601041023</v>
      </c>
      <c r="B2105" s="8" t="s">
        <v>2373</v>
      </c>
      <c r="C2105" s="7">
        <v>716</v>
      </c>
      <c r="D2105" s="5">
        <v>11.8</v>
      </c>
      <c r="E2105" s="6" t="s">
        <v>273</v>
      </c>
      <c r="F2105" s="5">
        <v>8</v>
      </c>
      <c r="G2105" s="5">
        <v>6.1</v>
      </c>
      <c r="H2105" s="5">
        <v>9.8000000000000007</v>
      </c>
      <c r="I2105" s="7">
        <v>8981</v>
      </c>
    </row>
    <row r="2106" spans="1:9" ht="15.75" x14ac:dyDescent="0.25">
      <c r="A2106" s="8">
        <v>601041024</v>
      </c>
      <c r="B2106" s="8" t="s">
        <v>2374</v>
      </c>
      <c r="C2106" s="7">
        <v>562</v>
      </c>
      <c r="D2106" s="5">
        <v>12</v>
      </c>
      <c r="E2106" s="6" t="s">
        <v>273</v>
      </c>
      <c r="F2106" s="5">
        <v>8.6999999999999993</v>
      </c>
      <c r="G2106" s="5">
        <v>6.6</v>
      </c>
      <c r="H2106" s="5">
        <v>10.7</v>
      </c>
      <c r="I2106" s="7">
        <v>6481</v>
      </c>
    </row>
    <row r="2107" spans="1:9" ht="15.75" x14ac:dyDescent="0.25">
      <c r="A2107" s="8">
        <v>601041026</v>
      </c>
      <c r="B2107" s="8" t="s">
        <v>2375</v>
      </c>
      <c r="C2107" s="7">
        <v>230</v>
      </c>
      <c r="D2107" s="5">
        <v>13</v>
      </c>
      <c r="E2107" s="6" t="s">
        <v>273</v>
      </c>
      <c r="F2107" s="5">
        <v>8</v>
      </c>
      <c r="G2107" s="5">
        <v>6</v>
      </c>
      <c r="H2107" s="5">
        <v>10.1</v>
      </c>
      <c r="I2107" s="7">
        <v>2864</v>
      </c>
    </row>
    <row r="2108" spans="1:9" ht="15.75" x14ac:dyDescent="0.25">
      <c r="A2108" s="8">
        <v>601051027</v>
      </c>
      <c r="B2108" s="8" t="s">
        <v>2376</v>
      </c>
      <c r="C2108" s="7">
        <v>493</v>
      </c>
      <c r="D2108" s="5">
        <v>12.6</v>
      </c>
      <c r="E2108" s="6" t="s">
        <v>273</v>
      </c>
      <c r="F2108" s="5">
        <v>6.9</v>
      </c>
      <c r="G2108" s="5">
        <v>5.2</v>
      </c>
      <c r="H2108" s="5">
        <v>8.6</v>
      </c>
      <c r="I2108" s="7">
        <v>7136</v>
      </c>
    </row>
    <row r="2109" spans="1:9" ht="15.75" x14ac:dyDescent="0.25">
      <c r="A2109" s="8">
        <v>601051028</v>
      </c>
      <c r="B2109" s="8" t="s">
        <v>2377</v>
      </c>
      <c r="C2109" s="7">
        <v>546</v>
      </c>
      <c r="D2109" s="5">
        <v>12.3</v>
      </c>
      <c r="E2109" s="6" t="s">
        <v>273</v>
      </c>
      <c r="F2109" s="5">
        <v>7.5</v>
      </c>
      <c r="G2109" s="5">
        <v>5.7</v>
      </c>
      <c r="H2109" s="5">
        <v>9.3000000000000007</v>
      </c>
      <c r="I2109" s="7">
        <v>7269</v>
      </c>
    </row>
    <row r="2110" spans="1:9" ht="15.75" x14ac:dyDescent="0.25">
      <c r="A2110" s="8">
        <v>601051029</v>
      </c>
      <c r="B2110" s="8" t="s">
        <v>2378</v>
      </c>
      <c r="C2110" s="7">
        <v>271</v>
      </c>
      <c r="D2110" s="5">
        <v>13.1</v>
      </c>
      <c r="E2110" s="6" t="s">
        <v>273</v>
      </c>
      <c r="F2110" s="5">
        <v>6.8</v>
      </c>
      <c r="G2110" s="5">
        <v>5</v>
      </c>
      <c r="H2110" s="5">
        <v>8.5</v>
      </c>
      <c r="I2110" s="7">
        <v>3990</v>
      </c>
    </row>
    <row r="2111" spans="1:9" ht="15.75" x14ac:dyDescent="0.25">
      <c r="A2111" s="8">
        <v>601051030</v>
      </c>
      <c r="B2111" s="8" t="s">
        <v>2379</v>
      </c>
      <c r="C2111" s="7">
        <v>387</v>
      </c>
      <c r="D2111" s="5">
        <v>12.6</v>
      </c>
      <c r="E2111" s="6" t="s">
        <v>273</v>
      </c>
      <c r="F2111" s="5">
        <v>7.3</v>
      </c>
      <c r="G2111" s="5">
        <v>5.5</v>
      </c>
      <c r="H2111" s="5">
        <v>9.1</v>
      </c>
      <c r="I2111" s="7">
        <v>5274</v>
      </c>
    </row>
    <row r="2112" spans="1:9" ht="15.75" x14ac:dyDescent="0.25">
      <c r="A2112" s="8">
        <v>601051031</v>
      </c>
      <c r="B2112" s="8" t="s">
        <v>2380</v>
      </c>
      <c r="C2112" s="7">
        <v>601</v>
      </c>
      <c r="D2112" s="5">
        <v>13</v>
      </c>
      <c r="E2112" s="6" t="s">
        <v>273</v>
      </c>
      <c r="F2112" s="5">
        <v>5.8</v>
      </c>
      <c r="G2112" s="5">
        <v>4.3</v>
      </c>
      <c r="H2112" s="5">
        <v>7.3</v>
      </c>
      <c r="I2112" s="7">
        <v>10346</v>
      </c>
    </row>
    <row r="2113" spans="1:9" ht="15.75" x14ac:dyDescent="0.25">
      <c r="A2113" s="8">
        <v>601051032</v>
      </c>
      <c r="B2113" s="8" t="s">
        <v>2381</v>
      </c>
      <c r="C2113" s="7">
        <v>392</v>
      </c>
      <c r="D2113" s="5">
        <v>12.6</v>
      </c>
      <c r="E2113" s="6" t="s">
        <v>273</v>
      </c>
      <c r="F2113" s="5">
        <v>7.3</v>
      </c>
      <c r="G2113" s="5">
        <v>5.5</v>
      </c>
      <c r="H2113" s="5">
        <v>9.1</v>
      </c>
      <c r="I2113" s="7">
        <v>5352</v>
      </c>
    </row>
    <row r="2114" spans="1:9" ht="15.75" x14ac:dyDescent="0.25">
      <c r="A2114" s="8">
        <v>601051033</v>
      </c>
      <c r="B2114" s="8" t="s">
        <v>2382</v>
      </c>
      <c r="C2114" s="7">
        <v>419</v>
      </c>
      <c r="D2114" s="5">
        <v>12.4</v>
      </c>
      <c r="E2114" s="6" t="s">
        <v>273</v>
      </c>
      <c r="F2114" s="5">
        <v>7.7</v>
      </c>
      <c r="G2114" s="5">
        <v>5.9</v>
      </c>
      <c r="H2114" s="5">
        <v>9.6</v>
      </c>
      <c r="I2114" s="7">
        <v>5414</v>
      </c>
    </row>
    <row r="2115" spans="1:9" ht="15.75" x14ac:dyDescent="0.25">
      <c r="A2115" s="8">
        <v>601061034</v>
      </c>
      <c r="B2115" s="8" t="s">
        <v>2383</v>
      </c>
      <c r="C2115" s="7">
        <v>655</v>
      </c>
      <c r="D2115" s="5">
        <v>11.9</v>
      </c>
      <c r="E2115" s="6" t="s">
        <v>273</v>
      </c>
      <c r="F2115" s="5">
        <v>9.1999999999999993</v>
      </c>
      <c r="G2115" s="5">
        <v>7</v>
      </c>
      <c r="H2115" s="5">
        <v>11.3</v>
      </c>
      <c r="I2115" s="7">
        <v>7142</v>
      </c>
    </row>
    <row r="2116" spans="1:9" ht="15.75" x14ac:dyDescent="0.25">
      <c r="A2116" s="8">
        <v>601061035</v>
      </c>
      <c r="B2116" s="8" t="s">
        <v>2384</v>
      </c>
      <c r="C2116" s="7">
        <v>751</v>
      </c>
      <c r="D2116" s="5">
        <v>11.7</v>
      </c>
      <c r="E2116" s="6" t="s">
        <v>273</v>
      </c>
      <c r="F2116" s="5">
        <v>9.1999999999999993</v>
      </c>
      <c r="G2116" s="5">
        <v>7.1</v>
      </c>
      <c r="H2116" s="5">
        <v>11.3</v>
      </c>
      <c r="I2116" s="7">
        <v>8199</v>
      </c>
    </row>
    <row r="2117" spans="1:9" ht="15.75" x14ac:dyDescent="0.25">
      <c r="A2117" s="8">
        <v>602011036</v>
      </c>
      <c r="B2117" s="8" t="s">
        <v>2385</v>
      </c>
      <c r="C2117" s="7">
        <v>257</v>
      </c>
      <c r="D2117" s="5">
        <v>12.9</v>
      </c>
      <c r="E2117" s="6" t="s">
        <v>273</v>
      </c>
      <c r="F2117" s="5">
        <v>9.5</v>
      </c>
      <c r="G2117" s="5">
        <v>7.1</v>
      </c>
      <c r="H2117" s="5">
        <v>11.9</v>
      </c>
      <c r="I2117" s="7">
        <v>2717</v>
      </c>
    </row>
    <row r="2118" spans="1:9" ht="15.75" x14ac:dyDescent="0.25">
      <c r="A2118" s="8">
        <v>602011037</v>
      </c>
      <c r="B2118" s="8" t="s">
        <v>2386</v>
      </c>
      <c r="C2118" s="7">
        <v>331</v>
      </c>
      <c r="D2118" s="5">
        <v>12.6</v>
      </c>
      <c r="E2118" s="6" t="s">
        <v>273</v>
      </c>
      <c r="F2118" s="5">
        <v>8.6</v>
      </c>
      <c r="G2118" s="5">
        <v>6.5</v>
      </c>
      <c r="H2118" s="5">
        <v>10.7</v>
      </c>
      <c r="I2118" s="7">
        <v>3866</v>
      </c>
    </row>
    <row r="2119" spans="1:9" ht="15.75" x14ac:dyDescent="0.25">
      <c r="A2119" s="8">
        <v>602011038</v>
      </c>
      <c r="B2119" s="8" t="s">
        <v>2387</v>
      </c>
      <c r="C2119" s="7">
        <v>295</v>
      </c>
      <c r="D2119" s="5">
        <v>13.2</v>
      </c>
      <c r="E2119" s="6" t="s">
        <v>273</v>
      </c>
      <c r="F2119" s="5">
        <v>6.7</v>
      </c>
      <c r="G2119" s="5">
        <v>4.9000000000000004</v>
      </c>
      <c r="H2119" s="5">
        <v>8.4</v>
      </c>
      <c r="I2119" s="7">
        <v>4431</v>
      </c>
    </row>
    <row r="2120" spans="1:9" ht="15.75" x14ac:dyDescent="0.25">
      <c r="A2120" s="8">
        <v>602011039</v>
      </c>
      <c r="B2120" s="8" t="s">
        <v>2388</v>
      </c>
      <c r="C2120" s="7">
        <v>295</v>
      </c>
      <c r="D2120" s="5">
        <v>12.9</v>
      </c>
      <c r="E2120" s="6" t="s">
        <v>273</v>
      </c>
      <c r="F2120" s="5">
        <v>7.7</v>
      </c>
      <c r="G2120" s="5">
        <v>5.8</v>
      </c>
      <c r="H2120" s="5">
        <v>9.6999999999999993</v>
      </c>
      <c r="I2120" s="7">
        <v>3812</v>
      </c>
    </row>
    <row r="2121" spans="1:9" ht="15.75" x14ac:dyDescent="0.25">
      <c r="A2121" s="8">
        <v>602011040</v>
      </c>
      <c r="B2121" s="8" t="s">
        <v>2389</v>
      </c>
      <c r="C2121" s="7">
        <v>253</v>
      </c>
      <c r="D2121" s="5">
        <v>13.2</v>
      </c>
      <c r="E2121" s="6" t="s">
        <v>273</v>
      </c>
      <c r="F2121" s="5">
        <v>7.5</v>
      </c>
      <c r="G2121" s="5">
        <v>5.5</v>
      </c>
      <c r="H2121" s="5">
        <v>9.4</v>
      </c>
      <c r="I2121" s="7">
        <v>3393</v>
      </c>
    </row>
    <row r="2122" spans="1:9" ht="15.75" x14ac:dyDescent="0.25">
      <c r="A2122" s="8">
        <v>602011041</v>
      </c>
      <c r="B2122" s="8" t="s">
        <v>2390</v>
      </c>
      <c r="C2122" s="7">
        <v>660</v>
      </c>
      <c r="D2122" s="5">
        <v>12.2</v>
      </c>
      <c r="E2122" s="6" t="s">
        <v>273</v>
      </c>
      <c r="F2122" s="5">
        <v>8.9</v>
      </c>
      <c r="G2122" s="5">
        <v>6.7</v>
      </c>
      <c r="H2122" s="5">
        <v>11</v>
      </c>
      <c r="I2122" s="7">
        <v>7450</v>
      </c>
    </row>
    <row r="2123" spans="1:9" ht="15.75" x14ac:dyDescent="0.25">
      <c r="A2123" s="8">
        <v>602011042</v>
      </c>
      <c r="B2123" s="8" t="s">
        <v>2391</v>
      </c>
      <c r="C2123" s="7">
        <v>331</v>
      </c>
      <c r="D2123" s="5">
        <v>12.6</v>
      </c>
      <c r="E2123" s="6" t="s">
        <v>273</v>
      </c>
      <c r="F2123" s="5">
        <v>7.8</v>
      </c>
      <c r="G2123" s="5">
        <v>5.8</v>
      </c>
      <c r="H2123" s="5">
        <v>9.6999999999999993</v>
      </c>
      <c r="I2123" s="7">
        <v>4263</v>
      </c>
    </row>
    <row r="2124" spans="1:9" ht="15.75" x14ac:dyDescent="0.25">
      <c r="A2124" s="8">
        <v>602011043</v>
      </c>
      <c r="B2124" s="8" t="s">
        <v>2392</v>
      </c>
      <c r="C2124" s="7">
        <v>237</v>
      </c>
      <c r="D2124" s="5">
        <v>13.1</v>
      </c>
      <c r="E2124" s="6" t="s">
        <v>273</v>
      </c>
      <c r="F2124" s="5">
        <v>7.7</v>
      </c>
      <c r="G2124" s="5">
        <v>5.7</v>
      </c>
      <c r="H2124" s="5">
        <v>9.6999999999999993</v>
      </c>
      <c r="I2124" s="7">
        <v>3062</v>
      </c>
    </row>
    <row r="2125" spans="1:9" ht="15.75" x14ac:dyDescent="0.25">
      <c r="A2125" s="8">
        <v>602011044</v>
      </c>
      <c r="B2125" s="8" t="s">
        <v>2393</v>
      </c>
      <c r="C2125" s="7">
        <v>453</v>
      </c>
      <c r="D2125" s="5">
        <v>12.3</v>
      </c>
      <c r="E2125" s="6" t="s">
        <v>273</v>
      </c>
      <c r="F2125" s="5">
        <v>8.1999999999999993</v>
      </c>
      <c r="G2125" s="5">
        <v>6.2</v>
      </c>
      <c r="H2125" s="5">
        <v>10.199999999999999</v>
      </c>
      <c r="I2125" s="7">
        <v>5520</v>
      </c>
    </row>
    <row r="2126" spans="1:9" ht="15.75" x14ac:dyDescent="0.25">
      <c r="A2126" s="8">
        <v>602011045</v>
      </c>
      <c r="B2126" s="8" t="s">
        <v>2394</v>
      </c>
      <c r="C2126" s="7">
        <v>407</v>
      </c>
      <c r="D2126" s="5">
        <v>12.6</v>
      </c>
      <c r="E2126" s="6" t="s">
        <v>273</v>
      </c>
      <c r="F2126" s="5">
        <v>13.5</v>
      </c>
      <c r="G2126" s="5">
        <v>10.1</v>
      </c>
      <c r="H2126" s="5">
        <v>16.8</v>
      </c>
      <c r="I2126" s="7">
        <v>3022</v>
      </c>
    </row>
    <row r="2127" spans="1:9" ht="15.75" x14ac:dyDescent="0.25">
      <c r="A2127" s="8">
        <v>602011046</v>
      </c>
      <c r="B2127" s="8" t="s">
        <v>2395</v>
      </c>
      <c r="C2127" s="7">
        <v>461</v>
      </c>
      <c r="D2127" s="5">
        <v>12.3</v>
      </c>
      <c r="E2127" s="6" t="s">
        <v>273</v>
      </c>
      <c r="F2127" s="5">
        <v>7.9</v>
      </c>
      <c r="G2127" s="5">
        <v>6</v>
      </c>
      <c r="H2127" s="5">
        <v>9.9</v>
      </c>
      <c r="I2127" s="7">
        <v>5800</v>
      </c>
    </row>
    <row r="2128" spans="1:9" ht="15.75" x14ac:dyDescent="0.25">
      <c r="A2128" s="8">
        <v>602011047</v>
      </c>
      <c r="B2128" s="8" t="s">
        <v>2396</v>
      </c>
      <c r="C2128" s="7">
        <v>287</v>
      </c>
      <c r="D2128" s="5">
        <v>12.9</v>
      </c>
      <c r="E2128" s="6" t="s">
        <v>273</v>
      </c>
      <c r="F2128" s="5">
        <v>7.5</v>
      </c>
      <c r="G2128" s="5">
        <v>5.6</v>
      </c>
      <c r="H2128" s="5">
        <v>9.4</v>
      </c>
      <c r="I2128" s="7">
        <v>3803</v>
      </c>
    </row>
    <row r="2129" spans="1:9" ht="15.75" x14ac:dyDescent="0.25">
      <c r="A2129" s="8">
        <v>602011048</v>
      </c>
      <c r="B2129" s="8" t="s">
        <v>2397</v>
      </c>
      <c r="C2129" s="7">
        <v>338</v>
      </c>
      <c r="D2129" s="5">
        <v>12.6</v>
      </c>
      <c r="E2129" s="6" t="s">
        <v>273</v>
      </c>
      <c r="F2129" s="5">
        <v>8.5</v>
      </c>
      <c r="G2129" s="5">
        <v>6.4</v>
      </c>
      <c r="H2129" s="5">
        <v>10.5</v>
      </c>
      <c r="I2129" s="7">
        <v>3995</v>
      </c>
    </row>
    <row r="2130" spans="1:9" ht="15.75" x14ac:dyDescent="0.25">
      <c r="A2130" s="8">
        <v>602011049</v>
      </c>
      <c r="B2130" s="8" t="s">
        <v>2398</v>
      </c>
      <c r="C2130" s="7">
        <v>297</v>
      </c>
      <c r="D2130" s="5">
        <v>12.8</v>
      </c>
      <c r="E2130" s="6" t="s">
        <v>273</v>
      </c>
      <c r="F2130" s="5">
        <v>7.7</v>
      </c>
      <c r="G2130" s="5">
        <v>5.7</v>
      </c>
      <c r="H2130" s="5">
        <v>9.6</v>
      </c>
      <c r="I2130" s="7">
        <v>3872</v>
      </c>
    </row>
    <row r="2131" spans="1:9" ht="15.75" x14ac:dyDescent="0.25">
      <c r="A2131" s="8">
        <v>602011050</v>
      </c>
      <c r="B2131" s="8" t="s">
        <v>2399</v>
      </c>
      <c r="C2131" s="7">
        <v>305</v>
      </c>
      <c r="D2131" s="5">
        <v>12.8</v>
      </c>
      <c r="E2131" s="6" t="s">
        <v>273</v>
      </c>
      <c r="F2131" s="5">
        <v>10.1</v>
      </c>
      <c r="G2131" s="5">
        <v>7.5</v>
      </c>
      <c r="H2131" s="5">
        <v>12.6</v>
      </c>
      <c r="I2131" s="7">
        <v>3026</v>
      </c>
    </row>
    <row r="2132" spans="1:9" ht="15.75" x14ac:dyDescent="0.25">
      <c r="A2132" s="8">
        <v>602011051</v>
      </c>
      <c r="B2132" s="8" t="s">
        <v>2400</v>
      </c>
      <c r="C2132" s="7">
        <v>269</v>
      </c>
      <c r="D2132" s="5">
        <v>12.9</v>
      </c>
      <c r="E2132" s="6" t="s">
        <v>273</v>
      </c>
      <c r="F2132" s="5">
        <v>7.8</v>
      </c>
      <c r="G2132" s="5">
        <v>5.8</v>
      </c>
      <c r="H2132" s="5">
        <v>9.6999999999999993</v>
      </c>
      <c r="I2132" s="7">
        <v>3460</v>
      </c>
    </row>
    <row r="2133" spans="1:9" ht="15.75" x14ac:dyDescent="0.25">
      <c r="A2133" s="8">
        <v>602011052</v>
      </c>
      <c r="B2133" s="8" t="s">
        <v>2401</v>
      </c>
      <c r="C2133" s="7">
        <v>316</v>
      </c>
      <c r="D2133" s="5">
        <v>12.7</v>
      </c>
      <c r="E2133" s="6" t="s">
        <v>273</v>
      </c>
      <c r="F2133" s="5">
        <v>8.1</v>
      </c>
      <c r="G2133" s="5">
        <v>6</v>
      </c>
      <c r="H2133" s="5">
        <v>10.1</v>
      </c>
      <c r="I2133" s="7">
        <v>3921</v>
      </c>
    </row>
    <row r="2134" spans="1:9" ht="15.75" x14ac:dyDescent="0.25">
      <c r="A2134" s="8">
        <v>602021053</v>
      </c>
      <c r="B2134" s="8" t="s">
        <v>2402</v>
      </c>
      <c r="C2134" s="7">
        <v>357</v>
      </c>
      <c r="D2134" s="5">
        <v>12.3</v>
      </c>
      <c r="E2134" s="6" t="s">
        <v>273</v>
      </c>
      <c r="F2134" s="5">
        <v>10.199999999999999</v>
      </c>
      <c r="G2134" s="5">
        <v>7.8</v>
      </c>
      <c r="H2134" s="5">
        <v>12.7</v>
      </c>
      <c r="I2134" s="7">
        <v>3495</v>
      </c>
    </row>
    <row r="2135" spans="1:9" ht="15.75" x14ac:dyDescent="0.25">
      <c r="A2135" s="8">
        <v>602021054</v>
      </c>
      <c r="B2135" s="8" t="s">
        <v>2403</v>
      </c>
      <c r="C2135" s="7">
        <v>460</v>
      </c>
      <c r="D2135" s="5">
        <v>12</v>
      </c>
      <c r="E2135" s="6" t="s">
        <v>273</v>
      </c>
      <c r="F2135" s="5">
        <v>9.1999999999999993</v>
      </c>
      <c r="G2135" s="5">
        <v>7</v>
      </c>
      <c r="H2135" s="5">
        <v>11.3</v>
      </c>
      <c r="I2135" s="7">
        <v>5011</v>
      </c>
    </row>
    <row r="2136" spans="1:9" ht="15.75" x14ac:dyDescent="0.25">
      <c r="A2136" s="8">
        <v>602021055</v>
      </c>
      <c r="B2136" s="8" t="s">
        <v>2404</v>
      </c>
      <c r="C2136" s="7">
        <v>450</v>
      </c>
      <c r="D2136" s="5">
        <v>12.1</v>
      </c>
      <c r="E2136" s="6" t="s">
        <v>273</v>
      </c>
      <c r="F2136" s="5">
        <v>8.6999999999999993</v>
      </c>
      <c r="G2136" s="5">
        <v>6.7</v>
      </c>
      <c r="H2136" s="5">
        <v>10.8</v>
      </c>
      <c r="I2136" s="7">
        <v>5155</v>
      </c>
    </row>
    <row r="2137" spans="1:9" ht="15.75" x14ac:dyDescent="0.25">
      <c r="A2137" s="8">
        <v>602021056</v>
      </c>
      <c r="B2137" s="8" t="s">
        <v>2405</v>
      </c>
      <c r="C2137" s="7">
        <v>264</v>
      </c>
      <c r="D2137" s="5">
        <v>12.7</v>
      </c>
      <c r="E2137" s="6" t="s">
        <v>273</v>
      </c>
      <c r="F2137" s="5">
        <v>9.1</v>
      </c>
      <c r="G2137" s="5">
        <v>6.8</v>
      </c>
      <c r="H2137" s="5">
        <v>11.4</v>
      </c>
      <c r="I2137" s="7">
        <v>2899</v>
      </c>
    </row>
    <row r="2138" spans="1:9" ht="15.75" x14ac:dyDescent="0.25">
      <c r="A2138" s="8">
        <v>602021057</v>
      </c>
      <c r="B2138" s="8" t="s">
        <v>2406</v>
      </c>
      <c r="C2138" s="7">
        <v>323</v>
      </c>
      <c r="D2138" s="5">
        <v>12.3</v>
      </c>
      <c r="E2138" s="6" t="s">
        <v>273</v>
      </c>
      <c r="F2138" s="5">
        <v>8.9</v>
      </c>
      <c r="G2138" s="5">
        <v>6.7</v>
      </c>
      <c r="H2138" s="5">
        <v>11</v>
      </c>
      <c r="I2138" s="7">
        <v>3632</v>
      </c>
    </row>
    <row r="2139" spans="1:9" ht="15.75" x14ac:dyDescent="0.25">
      <c r="A2139" s="8">
        <v>602031058</v>
      </c>
      <c r="B2139" s="8" t="s">
        <v>2407</v>
      </c>
      <c r="C2139" s="7">
        <v>306</v>
      </c>
      <c r="D2139" s="5">
        <v>12.5</v>
      </c>
      <c r="E2139" s="6" t="s">
        <v>273</v>
      </c>
      <c r="F2139" s="5">
        <v>8.5</v>
      </c>
      <c r="G2139" s="5">
        <v>6.4</v>
      </c>
      <c r="H2139" s="5">
        <v>10.6</v>
      </c>
      <c r="I2139" s="7">
        <v>3592</v>
      </c>
    </row>
    <row r="2140" spans="1:9" ht="15.75" x14ac:dyDescent="0.25">
      <c r="A2140" s="8">
        <v>602031059</v>
      </c>
      <c r="B2140" s="8" t="s">
        <v>2408</v>
      </c>
      <c r="C2140" s="7">
        <v>639</v>
      </c>
      <c r="D2140" s="5">
        <v>11.8</v>
      </c>
      <c r="E2140" s="6" t="s">
        <v>273</v>
      </c>
      <c r="F2140" s="5">
        <v>10.9</v>
      </c>
      <c r="G2140" s="5">
        <v>8.4</v>
      </c>
      <c r="H2140" s="5">
        <v>13.4</v>
      </c>
      <c r="I2140" s="7">
        <v>5857</v>
      </c>
    </row>
    <row r="2141" spans="1:9" ht="15.75" x14ac:dyDescent="0.25">
      <c r="A2141" s="8">
        <v>602031060</v>
      </c>
      <c r="B2141" s="8" t="s">
        <v>2409</v>
      </c>
      <c r="C2141" s="7">
        <v>328</v>
      </c>
      <c r="D2141" s="5">
        <v>12.3</v>
      </c>
      <c r="E2141" s="6" t="s">
        <v>273</v>
      </c>
      <c r="F2141" s="5">
        <v>9.1</v>
      </c>
      <c r="G2141" s="5">
        <v>6.9</v>
      </c>
      <c r="H2141" s="5">
        <v>11.3</v>
      </c>
      <c r="I2141" s="7">
        <v>3604</v>
      </c>
    </row>
    <row r="2142" spans="1:9" ht="15.75" x14ac:dyDescent="0.25">
      <c r="A2142" s="8">
        <v>602031061</v>
      </c>
      <c r="B2142" s="8" t="s">
        <v>2410</v>
      </c>
      <c r="C2142" s="7">
        <v>259</v>
      </c>
      <c r="D2142" s="5">
        <v>12.6</v>
      </c>
      <c r="E2142" s="6" t="s">
        <v>273</v>
      </c>
      <c r="F2142" s="5">
        <v>8.6</v>
      </c>
      <c r="G2142" s="5">
        <v>6.4</v>
      </c>
      <c r="H2142" s="5">
        <v>10.7</v>
      </c>
      <c r="I2142" s="7">
        <v>3021</v>
      </c>
    </row>
    <row r="2143" spans="1:9" ht="15.75" x14ac:dyDescent="0.25">
      <c r="A2143" s="8">
        <v>602031062</v>
      </c>
      <c r="B2143" s="8" t="s">
        <v>2411</v>
      </c>
      <c r="C2143" s="7">
        <v>376</v>
      </c>
      <c r="D2143" s="5">
        <v>12.3</v>
      </c>
      <c r="E2143" s="6" t="s">
        <v>273</v>
      </c>
      <c r="F2143" s="5">
        <v>8.4</v>
      </c>
      <c r="G2143" s="5">
        <v>6.4</v>
      </c>
      <c r="H2143" s="5">
        <v>10.5</v>
      </c>
      <c r="I2143" s="7">
        <v>4456</v>
      </c>
    </row>
    <row r="2144" spans="1:9" ht="15.75" x14ac:dyDescent="0.25">
      <c r="A2144" s="8">
        <v>602031064</v>
      </c>
      <c r="B2144" s="8" t="s">
        <v>2412</v>
      </c>
      <c r="C2144" s="7">
        <v>535</v>
      </c>
      <c r="D2144" s="5">
        <v>11.9</v>
      </c>
      <c r="E2144" s="6" t="s">
        <v>273</v>
      </c>
      <c r="F2144" s="5">
        <v>9.1999999999999993</v>
      </c>
      <c r="G2144" s="5">
        <v>7.1</v>
      </c>
      <c r="H2144" s="5">
        <v>11.3</v>
      </c>
      <c r="I2144" s="7">
        <v>5818</v>
      </c>
    </row>
    <row r="2145" spans="1:9" ht="15.75" x14ac:dyDescent="0.25">
      <c r="A2145" s="8">
        <v>602031100</v>
      </c>
      <c r="B2145" s="8" t="s">
        <v>2413</v>
      </c>
      <c r="C2145" s="7">
        <v>473</v>
      </c>
      <c r="D2145" s="5">
        <v>12</v>
      </c>
      <c r="E2145" s="6" t="s">
        <v>273</v>
      </c>
      <c r="F2145" s="5">
        <v>8.5</v>
      </c>
      <c r="G2145" s="5">
        <v>6.5</v>
      </c>
      <c r="H2145" s="5">
        <v>10.5</v>
      </c>
      <c r="I2145" s="7">
        <v>5556</v>
      </c>
    </row>
    <row r="2146" spans="1:9" ht="15.75" x14ac:dyDescent="0.25">
      <c r="A2146" s="8">
        <v>603011065</v>
      </c>
      <c r="B2146" s="8" t="s">
        <v>2414</v>
      </c>
      <c r="C2146" s="7">
        <v>199</v>
      </c>
      <c r="D2146" s="5">
        <v>13.1</v>
      </c>
      <c r="E2146" s="6" t="s">
        <v>273</v>
      </c>
      <c r="F2146" s="5">
        <v>9.8000000000000007</v>
      </c>
      <c r="G2146" s="5">
        <v>7.3</v>
      </c>
      <c r="H2146" s="5">
        <v>12.3</v>
      </c>
      <c r="I2146" s="7">
        <v>2037</v>
      </c>
    </row>
    <row r="2147" spans="1:9" ht="15.75" x14ac:dyDescent="0.25">
      <c r="A2147" s="8">
        <v>603011066</v>
      </c>
      <c r="B2147" s="8" t="s">
        <v>2415</v>
      </c>
      <c r="C2147" s="7">
        <v>278</v>
      </c>
      <c r="D2147" s="5">
        <v>12.7</v>
      </c>
      <c r="E2147" s="6" t="s">
        <v>273</v>
      </c>
      <c r="F2147" s="5">
        <v>9.9</v>
      </c>
      <c r="G2147" s="5">
        <v>7.4</v>
      </c>
      <c r="H2147" s="5">
        <v>12.3</v>
      </c>
      <c r="I2147" s="7">
        <v>2812</v>
      </c>
    </row>
    <row r="2148" spans="1:9" ht="15.75" x14ac:dyDescent="0.25">
      <c r="A2148" s="8">
        <v>603011067</v>
      </c>
      <c r="B2148" s="8" t="s">
        <v>2416</v>
      </c>
      <c r="C2148" s="7">
        <v>523</v>
      </c>
      <c r="D2148" s="5">
        <v>12.1</v>
      </c>
      <c r="E2148" s="6" t="s">
        <v>273</v>
      </c>
      <c r="F2148" s="5">
        <v>9.4</v>
      </c>
      <c r="G2148" s="5">
        <v>7.2</v>
      </c>
      <c r="H2148" s="5">
        <v>11.7</v>
      </c>
      <c r="I2148" s="7">
        <v>5543</v>
      </c>
    </row>
    <row r="2149" spans="1:9" ht="15.75" x14ac:dyDescent="0.25">
      <c r="A2149" s="8">
        <v>603011068</v>
      </c>
      <c r="B2149" s="8" t="s">
        <v>2417</v>
      </c>
      <c r="C2149" s="7">
        <v>1</v>
      </c>
      <c r="D2149" s="5">
        <v>103.2</v>
      </c>
      <c r="E2149" s="6" t="s">
        <v>611</v>
      </c>
      <c r="F2149" s="5">
        <v>25</v>
      </c>
      <c r="G2149" s="5">
        <v>0</v>
      </c>
      <c r="H2149" s="5">
        <v>75.599999999999994</v>
      </c>
      <c r="I2149" s="7">
        <v>4</v>
      </c>
    </row>
    <row r="2150" spans="1:9" ht="15.75" x14ac:dyDescent="0.25">
      <c r="A2150" s="8">
        <v>603021069</v>
      </c>
      <c r="B2150" s="8" t="s">
        <v>2418</v>
      </c>
      <c r="C2150" s="7">
        <v>220</v>
      </c>
      <c r="D2150" s="5">
        <v>13</v>
      </c>
      <c r="E2150" s="6" t="s">
        <v>273</v>
      </c>
      <c r="F2150" s="5">
        <v>7.5</v>
      </c>
      <c r="G2150" s="5">
        <v>5.6</v>
      </c>
      <c r="H2150" s="5">
        <v>9.4</v>
      </c>
      <c r="I2150" s="7">
        <v>2945</v>
      </c>
    </row>
    <row r="2151" spans="1:9" ht="15.75" x14ac:dyDescent="0.25">
      <c r="A2151" s="8">
        <v>603021070</v>
      </c>
      <c r="B2151" s="8" t="s">
        <v>2419</v>
      </c>
      <c r="C2151" s="7">
        <v>392</v>
      </c>
      <c r="D2151" s="5">
        <v>12.1</v>
      </c>
      <c r="E2151" s="6" t="s">
        <v>273</v>
      </c>
      <c r="F2151" s="5">
        <v>9.6</v>
      </c>
      <c r="G2151" s="5">
        <v>7.3</v>
      </c>
      <c r="H2151" s="5">
        <v>11.9</v>
      </c>
      <c r="I2151" s="7">
        <v>4066</v>
      </c>
    </row>
    <row r="2152" spans="1:9" ht="15.75" x14ac:dyDescent="0.25">
      <c r="A2152" s="8">
        <v>603021071</v>
      </c>
      <c r="B2152" s="8" t="s">
        <v>2420</v>
      </c>
      <c r="C2152" s="7">
        <v>318</v>
      </c>
      <c r="D2152" s="5">
        <v>12.3</v>
      </c>
      <c r="E2152" s="6" t="s">
        <v>273</v>
      </c>
      <c r="F2152" s="5">
        <v>9.1999999999999993</v>
      </c>
      <c r="G2152" s="5">
        <v>7</v>
      </c>
      <c r="H2152" s="5">
        <v>11.4</v>
      </c>
      <c r="I2152" s="7">
        <v>3462</v>
      </c>
    </row>
    <row r="2153" spans="1:9" ht="15.75" x14ac:dyDescent="0.25">
      <c r="A2153" s="8">
        <v>603021072</v>
      </c>
      <c r="B2153" s="8" t="s">
        <v>2421</v>
      </c>
      <c r="C2153" s="7">
        <v>714</v>
      </c>
      <c r="D2153" s="5">
        <v>11.7</v>
      </c>
      <c r="E2153" s="6" t="s">
        <v>273</v>
      </c>
      <c r="F2153" s="5">
        <v>9.3000000000000007</v>
      </c>
      <c r="G2153" s="5">
        <v>7.2</v>
      </c>
      <c r="H2153" s="5">
        <v>11.4</v>
      </c>
      <c r="I2153" s="7">
        <v>7678</v>
      </c>
    </row>
    <row r="2154" spans="1:9" ht="15.75" x14ac:dyDescent="0.25">
      <c r="A2154" s="8">
        <v>603031073</v>
      </c>
      <c r="B2154" s="8" t="s">
        <v>2422</v>
      </c>
      <c r="C2154" s="7">
        <v>219</v>
      </c>
      <c r="D2154" s="5">
        <v>12.9</v>
      </c>
      <c r="E2154" s="6" t="s">
        <v>273</v>
      </c>
      <c r="F2154" s="5">
        <v>9.5</v>
      </c>
      <c r="G2154" s="5">
        <v>7.1</v>
      </c>
      <c r="H2154" s="5">
        <v>11.9</v>
      </c>
      <c r="I2154" s="7">
        <v>2307</v>
      </c>
    </row>
    <row r="2155" spans="1:9" ht="15.75" x14ac:dyDescent="0.25">
      <c r="A2155" s="8">
        <v>603031074</v>
      </c>
      <c r="B2155" s="8" t="s">
        <v>2423</v>
      </c>
      <c r="C2155" s="7">
        <v>351</v>
      </c>
      <c r="D2155" s="5">
        <v>12.3</v>
      </c>
      <c r="E2155" s="6" t="s">
        <v>273</v>
      </c>
      <c r="F2155" s="5">
        <v>8.1999999999999993</v>
      </c>
      <c r="G2155" s="5">
        <v>6.2</v>
      </c>
      <c r="H2155" s="5">
        <v>10.1</v>
      </c>
      <c r="I2155" s="7">
        <v>4303</v>
      </c>
    </row>
    <row r="2156" spans="1:9" ht="15.75" x14ac:dyDescent="0.25">
      <c r="A2156" s="8">
        <v>604011075</v>
      </c>
      <c r="B2156" s="8" t="s">
        <v>2424</v>
      </c>
      <c r="C2156" s="7">
        <v>291</v>
      </c>
      <c r="D2156" s="5">
        <v>12.7</v>
      </c>
      <c r="E2156" s="6" t="s">
        <v>273</v>
      </c>
      <c r="F2156" s="5">
        <v>10.9</v>
      </c>
      <c r="G2156" s="5">
        <v>8.1999999999999993</v>
      </c>
      <c r="H2156" s="5">
        <v>13.6</v>
      </c>
      <c r="I2156" s="7">
        <v>2674</v>
      </c>
    </row>
    <row r="2157" spans="1:9" ht="15.75" x14ac:dyDescent="0.25">
      <c r="A2157" s="8">
        <v>604011076</v>
      </c>
      <c r="B2157" s="8" t="s">
        <v>2425</v>
      </c>
      <c r="C2157" s="7">
        <v>361</v>
      </c>
      <c r="D2157" s="5">
        <v>12.6</v>
      </c>
      <c r="E2157" s="6" t="s">
        <v>273</v>
      </c>
      <c r="F2157" s="5">
        <v>8.3000000000000007</v>
      </c>
      <c r="G2157" s="5">
        <v>6.3</v>
      </c>
      <c r="H2157" s="5">
        <v>10.4</v>
      </c>
      <c r="I2157" s="7">
        <v>4339</v>
      </c>
    </row>
    <row r="2158" spans="1:9" ht="15.75" x14ac:dyDescent="0.25">
      <c r="A2158" s="8">
        <v>604011077</v>
      </c>
      <c r="B2158" s="8" t="s">
        <v>2426</v>
      </c>
      <c r="C2158" s="7">
        <v>301</v>
      </c>
      <c r="D2158" s="5">
        <v>12.6</v>
      </c>
      <c r="E2158" s="6" t="s">
        <v>273</v>
      </c>
      <c r="F2158" s="5">
        <v>10</v>
      </c>
      <c r="G2158" s="5">
        <v>7.6</v>
      </c>
      <c r="H2158" s="5">
        <v>12.5</v>
      </c>
      <c r="I2158" s="7">
        <v>2999</v>
      </c>
    </row>
    <row r="2159" spans="1:9" ht="15.75" x14ac:dyDescent="0.25">
      <c r="A2159" s="8">
        <v>604011078</v>
      </c>
      <c r="B2159" s="8" t="s">
        <v>2427</v>
      </c>
      <c r="C2159" s="7">
        <v>496</v>
      </c>
      <c r="D2159" s="5">
        <v>12.2</v>
      </c>
      <c r="E2159" s="6" t="s">
        <v>273</v>
      </c>
      <c r="F2159" s="5">
        <v>9.5</v>
      </c>
      <c r="G2159" s="5">
        <v>7.3</v>
      </c>
      <c r="H2159" s="5">
        <v>11.8</v>
      </c>
      <c r="I2159" s="7">
        <v>5208</v>
      </c>
    </row>
    <row r="2160" spans="1:9" ht="15.75" x14ac:dyDescent="0.25">
      <c r="A2160" s="8">
        <v>604011079</v>
      </c>
      <c r="B2160" s="8" t="s">
        <v>2428</v>
      </c>
      <c r="C2160" s="7">
        <v>395</v>
      </c>
      <c r="D2160" s="5">
        <v>12.4</v>
      </c>
      <c r="E2160" s="6" t="s">
        <v>273</v>
      </c>
      <c r="F2160" s="5">
        <v>9</v>
      </c>
      <c r="G2160" s="5">
        <v>6.8</v>
      </c>
      <c r="H2160" s="5">
        <v>11.1</v>
      </c>
      <c r="I2160" s="7">
        <v>4413</v>
      </c>
    </row>
    <row r="2161" spans="1:9" ht="15.75" x14ac:dyDescent="0.25">
      <c r="A2161" s="8">
        <v>604011080</v>
      </c>
      <c r="B2161" s="8" t="s">
        <v>2429</v>
      </c>
      <c r="C2161" s="7">
        <v>287</v>
      </c>
      <c r="D2161" s="5">
        <v>12.8</v>
      </c>
      <c r="E2161" s="6" t="s">
        <v>273</v>
      </c>
      <c r="F2161" s="5">
        <v>9.9</v>
      </c>
      <c r="G2161" s="5">
        <v>7.4</v>
      </c>
      <c r="H2161" s="5">
        <v>12.4</v>
      </c>
      <c r="I2161" s="7">
        <v>2894</v>
      </c>
    </row>
    <row r="2162" spans="1:9" ht="15.75" x14ac:dyDescent="0.25">
      <c r="A2162" s="8">
        <v>604011081</v>
      </c>
      <c r="B2162" s="8" t="s">
        <v>2430</v>
      </c>
      <c r="C2162" s="7">
        <v>331</v>
      </c>
      <c r="D2162" s="5">
        <v>12.5</v>
      </c>
      <c r="E2162" s="6" t="s">
        <v>273</v>
      </c>
      <c r="F2162" s="5">
        <v>10</v>
      </c>
      <c r="G2162" s="5">
        <v>7.6</v>
      </c>
      <c r="H2162" s="5">
        <v>12.5</v>
      </c>
      <c r="I2162" s="7">
        <v>3299</v>
      </c>
    </row>
    <row r="2163" spans="1:9" ht="15.75" x14ac:dyDescent="0.25">
      <c r="A2163" s="8">
        <v>604011082</v>
      </c>
      <c r="B2163" s="8" t="s">
        <v>2431</v>
      </c>
      <c r="C2163" s="7">
        <v>551</v>
      </c>
      <c r="D2163" s="5">
        <v>12.1</v>
      </c>
      <c r="E2163" s="6" t="s">
        <v>273</v>
      </c>
      <c r="F2163" s="5">
        <v>9.5</v>
      </c>
      <c r="G2163" s="5">
        <v>7.2</v>
      </c>
      <c r="H2163" s="5">
        <v>11.7</v>
      </c>
      <c r="I2163" s="7">
        <v>5806</v>
      </c>
    </row>
    <row r="2164" spans="1:9" ht="15.75" x14ac:dyDescent="0.25">
      <c r="A2164" s="8">
        <v>604011083</v>
      </c>
      <c r="B2164" s="8" t="s">
        <v>2432</v>
      </c>
      <c r="C2164" s="7">
        <v>351</v>
      </c>
      <c r="D2164" s="5">
        <v>12.4</v>
      </c>
      <c r="E2164" s="6" t="s">
        <v>273</v>
      </c>
      <c r="F2164" s="5">
        <v>9.9</v>
      </c>
      <c r="G2164" s="5">
        <v>7.5</v>
      </c>
      <c r="H2164" s="5">
        <v>12.3</v>
      </c>
      <c r="I2164" s="7">
        <v>3551</v>
      </c>
    </row>
    <row r="2165" spans="1:9" ht="15.75" x14ac:dyDescent="0.25">
      <c r="A2165" s="8">
        <v>604011084</v>
      </c>
      <c r="B2165" s="8" t="s">
        <v>2433</v>
      </c>
      <c r="C2165" s="7">
        <v>505</v>
      </c>
      <c r="D2165" s="5">
        <v>12.1</v>
      </c>
      <c r="E2165" s="6" t="s">
        <v>273</v>
      </c>
      <c r="F2165" s="5">
        <v>9.8000000000000007</v>
      </c>
      <c r="G2165" s="5">
        <v>7.5</v>
      </c>
      <c r="H2165" s="5">
        <v>12.1</v>
      </c>
      <c r="I2165" s="7">
        <v>5156</v>
      </c>
    </row>
    <row r="2166" spans="1:9" ht="15.75" x14ac:dyDescent="0.25">
      <c r="A2166" s="8">
        <v>604021085</v>
      </c>
      <c r="B2166" s="8" t="s">
        <v>2434</v>
      </c>
      <c r="C2166" s="7">
        <v>1119</v>
      </c>
      <c r="D2166" s="5">
        <v>11.5</v>
      </c>
      <c r="E2166" s="6" t="s">
        <v>273</v>
      </c>
      <c r="F2166" s="5">
        <v>9.6</v>
      </c>
      <c r="G2166" s="5">
        <v>7.4</v>
      </c>
      <c r="H2166" s="5">
        <v>11.7</v>
      </c>
      <c r="I2166" s="7">
        <v>11670</v>
      </c>
    </row>
    <row r="2167" spans="1:9" ht="15.75" x14ac:dyDescent="0.25">
      <c r="A2167" s="8">
        <v>604021086</v>
      </c>
      <c r="B2167" s="8" t="s">
        <v>2435</v>
      </c>
      <c r="C2167" s="7">
        <v>477</v>
      </c>
      <c r="D2167" s="5">
        <v>12.2</v>
      </c>
      <c r="E2167" s="6" t="s">
        <v>273</v>
      </c>
      <c r="F2167" s="5">
        <v>11.7</v>
      </c>
      <c r="G2167" s="5">
        <v>8.9</v>
      </c>
      <c r="H2167" s="5">
        <v>14.5</v>
      </c>
      <c r="I2167" s="7">
        <v>4078</v>
      </c>
    </row>
    <row r="2168" spans="1:9" ht="15.75" x14ac:dyDescent="0.25">
      <c r="A2168" s="8">
        <v>604021087</v>
      </c>
      <c r="B2168" s="8" t="s">
        <v>2436</v>
      </c>
      <c r="C2168" s="7">
        <v>411</v>
      </c>
      <c r="D2168" s="5">
        <v>12.1</v>
      </c>
      <c r="E2168" s="6" t="s">
        <v>273</v>
      </c>
      <c r="F2168" s="5">
        <v>9.3000000000000007</v>
      </c>
      <c r="G2168" s="5">
        <v>7.1</v>
      </c>
      <c r="H2168" s="5">
        <v>11.6</v>
      </c>
      <c r="I2168" s="7">
        <v>4403</v>
      </c>
    </row>
    <row r="2169" spans="1:9" ht="15.75" x14ac:dyDescent="0.25">
      <c r="A2169" s="8">
        <v>604021088</v>
      </c>
      <c r="B2169" s="8" t="s">
        <v>2437</v>
      </c>
      <c r="C2169" s="7">
        <v>254</v>
      </c>
      <c r="D2169" s="5">
        <v>12.8</v>
      </c>
      <c r="E2169" s="6" t="s">
        <v>273</v>
      </c>
      <c r="F2169" s="5">
        <v>8.6</v>
      </c>
      <c r="G2169" s="5">
        <v>6.5</v>
      </c>
      <c r="H2169" s="5">
        <v>10.8</v>
      </c>
      <c r="I2169" s="7">
        <v>2937</v>
      </c>
    </row>
    <row r="2170" spans="1:9" ht="15.75" x14ac:dyDescent="0.25">
      <c r="A2170" s="8">
        <v>604021089</v>
      </c>
      <c r="B2170" s="8" t="s">
        <v>2438</v>
      </c>
      <c r="C2170" s="7">
        <v>441</v>
      </c>
      <c r="D2170" s="5">
        <v>12.1</v>
      </c>
      <c r="E2170" s="6" t="s">
        <v>273</v>
      </c>
      <c r="F2170" s="5">
        <v>8</v>
      </c>
      <c r="G2170" s="5">
        <v>6.1</v>
      </c>
      <c r="H2170" s="5">
        <v>9.9</v>
      </c>
      <c r="I2170" s="7">
        <v>5489</v>
      </c>
    </row>
    <row r="2171" spans="1:9" ht="15.75" x14ac:dyDescent="0.25">
      <c r="A2171" s="8">
        <v>604021090</v>
      </c>
      <c r="B2171" s="8" t="s">
        <v>2439</v>
      </c>
      <c r="C2171" s="7">
        <v>231</v>
      </c>
      <c r="D2171" s="5">
        <v>12.9</v>
      </c>
      <c r="E2171" s="6" t="s">
        <v>273</v>
      </c>
      <c r="F2171" s="5">
        <v>8.8000000000000007</v>
      </c>
      <c r="G2171" s="5">
        <v>6.6</v>
      </c>
      <c r="H2171" s="5">
        <v>11.1</v>
      </c>
      <c r="I2171" s="7">
        <v>2619</v>
      </c>
    </row>
    <row r="2172" spans="1:9" ht="15.75" x14ac:dyDescent="0.25">
      <c r="A2172" s="8">
        <v>604021091</v>
      </c>
      <c r="B2172" s="8" t="s">
        <v>2440</v>
      </c>
      <c r="C2172" s="7">
        <v>491</v>
      </c>
      <c r="D2172" s="5">
        <v>12</v>
      </c>
      <c r="E2172" s="6" t="s">
        <v>273</v>
      </c>
      <c r="F2172" s="5">
        <v>9.1</v>
      </c>
      <c r="G2172" s="5">
        <v>6.9</v>
      </c>
      <c r="H2172" s="5">
        <v>11.2</v>
      </c>
      <c r="I2172" s="7">
        <v>5407</v>
      </c>
    </row>
    <row r="2173" spans="1:9" ht="15.75" x14ac:dyDescent="0.25">
      <c r="A2173" s="8">
        <v>604021092</v>
      </c>
      <c r="B2173" s="8" t="s">
        <v>2441</v>
      </c>
      <c r="C2173" s="7">
        <v>231</v>
      </c>
      <c r="D2173" s="5">
        <v>12.9</v>
      </c>
      <c r="E2173" s="6" t="s">
        <v>273</v>
      </c>
      <c r="F2173" s="5">
        <v>7.9</v>
      </c>
      <c r="G2173" s="5">
        <v>5.9</v>
      </c>
      <c r="H2173" s="5">
        <v>9.9</v>
      </c>
      <c r="I2173" s="7">
        <v>2911</v>
      </c>
    </row>
    <row r="2174" spans="1:9" ht="15.75" x14ac:dyDescent="0.25">
      <c r="A2174" s="8">
        <v>604031094</v>
      </c>
      <c r="B2174" s="8" t="s">
        <v>2442</v>
      </c>
      <c r="C2174" s="7">
        <v>292</v>
      </c>
      <c r="D2174" s="5">
        <v>12.7</v>
      </c>
      <c r="E2174" s="6" t="s">
        <v>273</v>
      </c>
      <c r="F2174" s="5">
        <v>8.6999999999999993</v>
      </c>
      <c r="G2174" s="5">
        <v>6.6</v>
      </c>
      <c r="H2174" s="5">
        <v>10.9</v>
      </c>
      <c r="I2174" s="7">
        <v>3340</v>
      </c>
    </row>
    <row r="2175" spans="1:9" ht="15.75" x14ac:dyDescent="0.25">
      <c r="A2175" s="8">
        <v>604031095</v>
      </c>
      <c r="B2175" s="8" t="s">
        <v>2443</v>
      </c>
      <c r="C2175" s="7">
        <v>288</v>
      </c>
      <c r="D2175" s="5">
        <v>12.7</v>
      </c>
      <c r="E2175" s="6" t="s">
        <v>273</v>
      </c>
      <c r="F2175" s="5">
        <v>9.4</v>
      </c>
      <c r="G2175" s="5">
        <v>7.1</v>
      </c>
      <c r="H2175" s="5">
        <v>11.8</v>
      </c>
      <c r="I2175" s="7">
        <v>3058</v>
      </c>
    </row>
    <row r="2176" spans="1:9" ht="15.75" x14ac:dyDescent="0.25">
      <c r="A2176" s="8">
        <v>604031096</v>
      </c>
      <c r="B2176" s="8" t="s">
        <v>2444</v>
      </c>
      <c r="C2176" s="7">
        <v>275</v>
      </c>
      <c r="D2176" s="5">
        <v>12.8</v>
      </c>
      <c r="E2176" s="6" t="s">
        <v>273</v>
      </c>
      <c r="F2176" s="5">
        <v>8.9</v>
      </c>
      <c r="G2176" s="5">
        <v>6.6</v>
      </c>
      <c r="H2176" s="5">
        <v>11.1</v>
      </c>
      <c r="I2176" s="7">
        <v>3104</v>
      </c>
    </row>
    <row r="2177" spans="1:9" ht="15.75" x14ac:dyDescent="0.25">
      <c r="A2177" s="8">
        <v>604031097</v>
      </c>
      <c r="B2177" s="8" t="s">
        <v>2445</v>
      </c>
      <c r="C2177" s="7">
        <v>341</v>
      </c>
      <c r="D2177" s="5">
        <v>12.4</v>
      </c>
      <c r="E2177" s="6" t="s">
        <v>273</v>
      </c>
      <c r="F2177" s="5">
        <v>9.6</v>
      </c>
      <c r="G2177" s="5">
        <v>7.3</v>
      </c>
      <c r="H2177" s="5">
        <v>12</v>
      </c>
      <c r="I2177" s="7">
        <v>3540</v>
      </c>
    </row>
    <row r="2178" spans="1:9" ht="15.75" x14ac:dyDescent="0.25">
      <c r="A2178" s="8">
        <v>701011002</v>
      </c>
      <c r="B2178" s="8" t="s">
        <v>2446</v>
      </c>
      <c r="C2178" s="7">
        <v>319</v>
      </c>
      <c r="D2178" s="5">
        <v>14.3</v>
      </c>
      <c r="E2178" s="6" t="s">
        <v>273</v>
      </c>
      <c r="F2178" s="5">
        <v>5</v>
      </c>
      <c r="G2178" s="5">
        <v>3.6</v>
      </c>
      <c r="H2178" s="5">
        <v>6.4</v>
      </c>
      <c r="I2178" s="7">
        <v>6405</v>
      </c>
    </row>
    <row r="2179" spans="1:9" ht="15.75" x14ac:dyDescent="0.25">
      <c r="A2179" s="8">
        <v>701011004</v>
      </c>
      <c r="B2179" s="8" t="s">
        <v>2447</v>
      </c>
      <c r="C2179" s="7">
        <v>199</v>
      </c>
      <c r="D2179" s="5">
        <v>13.5</v>
      </c>
      <c r="E2179" s="6" t="s">
        <v>273</v>
      </c>
      <c r="F2179" s="5">
        <v>6.7</v>
      </c>
      <c r="G2179" s="5">
        <v>4.9000000000000004</v>
      </c>
      <c r="H2179" s="5">
        <v>8.4</v>
      </c>
      <c r="I2179" s="7">
        <v>2991</v>
      </c>
    </row>
    <row r="2180" spans="1:9" ht="15.75" x14ac:dyDescent="0.25">
      <c r="A2180" s="8">
        <v>701011005</v>
      </c>
      <c r="B2180" s="8" t="s">
        <v>2448</v>
      </c>
      <c r="C2180" s="7">
        <v>164</v>
      </c>
      <c r="D2180" s="5">
        <v>14.8</v>
      </c>
      <c r="E2180" s="6" t="s">
        <v>273</v>
      </c>
      <c r="F2180" s="5">
        <v>5.0999999999999996</v>
      </c>
      <c r="G2180" s="5">
        <v>3.6</v>
      </c>
      <c r="H2180" s="5">
        <v>6.6</v>
      </c>
      <c r="I2180" s="7">
        <v>3218</v>
      </c>
    </row>
    <row r="2181" spans="1:9" ht="15.75" x14ac:dyDescent="0.25">
      <c r="A2181" s="8">
        <v>701011006</v>
      </c>
      <c r="B2181" s="8" t="s">
        <v>2449</v>
      </c>
      <c r="C2181" s="7">
        <v>206</v>
      </c>
      <c r="D2181" s="5">
        <v>12.9</v>
      </c>
      <c r="E2181" s="6" t="s">
        <v>273</v>
      </c>
      <c r="F2181" s="5">
        <v>9.6999999999999993</v>
      </c>
      <c r="G2181" s="5">
        <v>7.2</v>
      </c>
      <c r="H2181" s="5">
        <v>12.1</v>
      </c>
      <c r="I2181" s="7">
        <v>2128</v>
      </c>
    </row>
    <row r="2182" spans="1:9" ht="15.75" x14ac:dyDescent="0.25">
      <c r="A2182" s="8">
        <v>701011007</v>
      </c>
      <c r="B2182" s="8" t="s">
        <v>2450</v>
      </c>
      <c r="C2182" s="7">
        <v>155</v>
      </c>
      <c r="D2182" s="5">
        <v>14.1</v>
      </c>
      <c r="E2182" s="6" t="s">
        <v>273</v>
      </c>
      <c r="F2182" s="5">
        <v>6.7</v>
      </c>
      <c r="G2182" s="5">
        <v>4.9000000000000004</v>
      </c>
      <c r="H2182" s="5">
        <v>8.6</v>
      </c>
      <c r="I2182" s="7">
        <v>2306</v>
      </c>
    </row>
    <row r="2183" spans="1:9" ht="15.75" x14ac:dyDescent="0.25">
      <c r="A2183" s="8">
        <v>701011008</v>
      </c>
      <c r="B2183" s="8" t="s">
        <v>2451</v>
      </c>
      <c r="C2183" s="7">
        <v>204</v>
      </c>
      <c r="D2183" s="5">
        <v>14</v>
      </c>
      <c r="E2183" s="6" t="s">
        <v>273</v>
      </c>
      <c r="F2183" s="5">
        <v>5.6</v>
      </c>
      <c r="G2183" s="5">
        <v>4.0999999999999996</v>
      </c>
      <c r="H2183" s="5">
        <v>7.1</v>
      </c>
      <c r="I2183" s="7">
        <v>3649</v>
      </c>
    </row>
    <row r="2184" spans="1:9" ht="15.75" x14ac:dyDescent="0.25">
      <c r="A2184" s="8">
        <v>701011009</v>
      </c>
      <c r="B2184" s="8" t="s">
        <v>2452</v>
      </c>
      <c r="C2184" s="7">
        <v>143</v>
      </c>
      <c r="D2184" s="5">
        <v>14.4</v>
      </c>
      <c r="E2184" s="6" t="s">
        <v>273</v>
      </c>
      <c r="F2184" s="5">
        <v>6</v>
      </c>
      <c r="G2184" s="5">
        <v>4.3</v>
      </c>
      <c r="H2184" s="5">
        <v>7.7</v>
      </c>
      <c r="I2184" s="7">
        <v>2395</v>
      </c>
    </row>
    <row r="2185" spans="1:9" ht="15.75" x14ac:dyDescent="0.25">
      <c r="A2185" s="8">
        <v>701021010</v>
      </c>
      <c r="B2185" s="8" t="s">
        <v>2453</v>
      </c>
      <c r="C2185" s="7">
        <v>111</v>
      </c>
      <c r="D2185" s="5">
        <v>15.2</v>
      </c>
      <c r="E2185" s="6" t="s">
        <v>273</v>
      </c>
      <c r="F2185" s="5">
        <v>6.7</v>
      </c>
      <c r="G2185" s="5">
        <v>4.7</v>
      </c>
      <c r="H2185" s="5">
        <v>8.6999999999999993</v>
      </c>
      <c r="I2185" s="7">
        <v>1662</v>
      </c>
    </row>
    <row r="2186" spans="1:9" ht="15.75" x14ac:dyDescent="0.25">
      <c r="A2186" s="8">
        <v>701021011</v>
      </c>
      <c r="B2186" s="8" t="s">
        <v>2454</v>
      </c>
      <c r="C2186" s="7">
        <v>147</v>
      </c>
      <c r="D2186" s="5">
        <v>14.4</v>
      </c>
      <c r="E2186" s="6" t="s">
        <v>273</v>
      </c>
      <c r="F2186" s="5">
        <v>7.9</v>
      </c>
      <c r="G2186" s="5">
        <v>5.6</v>
      </c>
      <c r="H2186" s="5">
        <v>10.1</v>
      </c>
      <c r="I2186" s="7">
        <v>1872</v>
      </c>
    </row>
    <row r="2187" spans="1:9" ht="15.75" x14ac:dyDescent="0.25">
      <c r="A2187" s="8">
        <v>701021012</v>
      </c>
      <c r="B2187" s="8" t="s">
        <v>2455</v>
      </c>
      <c r="C2187" s="7">
        <v>91</v>
      </c>
      <c r="D2187" s="5">
        <v>15.4</v>
      </c>
      <c r="E2187" s="6" t="s">
        <v>273</v>
      </c>
      <c r="F2187" s="5">
        <v>7.4</v>
      </c>
      <c r="G2187" s="5">
        <v>5.2</v>
      </c>
      <c r="H2187" s="5">
        <v>9.6999999999999993</v>
      </c>
      <c r="I2187" s="7">
        <v>1227</v>
      </c>
    </row>
    <row r="2188" spans="1:9" ht="15.75" x14ac:dyDescent="0.25">
      <c r="A2188" s="8">
        <v>701021013</v>
      </c>
      <c r="B2188" s="8" t="s">
        <v>2456</v>
      </c>
      <c r="C2188" s="7">
        <v>135</v>
      </c>
      <c r="D2188" s="5">
        <v>15</v>
      </c>
      <c r="E2188" s="6" t="s">
        <v>273</v>
      </c>
      <c r="F2188" s="5">
        <v>5.7</v>
      </c>
      <c r="G2188" s="5">
        <v>4</v>
      </c>
      <c r="H2188" s="5">
        <v>7.4</v>
      </c>
      <c r="I2188" s="7">
        <v>2374</v>
      </c>
    </row>
    <row r="2189" spans="1:9" ht="15.75" x14ac:dyDescent="0.25">
      <c r="A2189" s="8">
        <v>701021016</v>
      </c>
      <c r="B2189" s="8" t="s">
        <v>2457</v>
      </c>
      <c r="C2189" s="7">
        <v>151</v>
      </c>
      <c r="D2189" s="5">
        <v>14.6</v>
      </c>
      <c r="E2189" s="6" t="s">
        <v>273</v>
      </c>
      <c r="F2189" s="5">
        <v>6.1</v>
      </c>
      <c r="G2189" s="5">
        <v>4.4000000000000004</v>
      </c>
      <c r="H2189" s="5">
        <v>7.9</v>
      </c>
      <c r="I2189" s="7">
        <v>2473</v>
      </c>
    </row>
    <row r="2190" spans="1:9" ht="15.75" x14ac:dyDescent="0.25">
      <c r="A2190" s="8">
        <v>701021017</v>
      </c>
      <c r="B2190" s="8" t="s">
        <v>2458</v>
      </c>
      <c r="C2190" s="7">
        <v>0</v>
      </c>
      <c r="D2190" s="5">
        <v>0</v>
      </c>
      <c r="E2190" s="6" t="s">
        <v>273</v>
      </c>
      <c r="F2190" s="5">
        <v>0</v>
      </c>
      <c r="G2190" s="5">
        <v>0</v>
      </c>
      <c r="H2190" s="5">
        <v>0</v>
      </c>
      <c r="I2190" s="7">
        <v>13</v>
      </c>
    </row>
    <row r="2191" spans="1:9" ht="15.75" x14ac:dyDescent="0.25">
      <c r="A2191" s="8">
        <v>701021018</v>
      </c>
      <c r="B2191" s="8" t="s">
        <v>2459</v>
      </c>
      <c r="C2191" s="7">
        <v>109</v>
      </c>
      <c r="D2191" s="5">
        <v>15</v>
      </c>
      <c r="E2191" s="6" t="s">
        <v>273</v>
      </c>
      <c r="F2191" s="5">
        <v>7.8</v>
      </c>
      <c r="G2191" s="5">
        <v>5.5</v>
      </c>
      <c r="H2191" s="5">
        <v>10.1</v>
      </c>
      <c r="I2191" s="7">
        <v>1400</v>
      </c>
    </row>
    <row r="2192" spans="1:9" ht="15.75" x14ac:dyDescent="0.25">
      <c r="A2192" s="8">
        <v>701021019</v>
      </c>
      <c r="B2192" s="8" t="s">
        <v>2460</v>
      </c>
      <c r="C2192" s="7">
        <v>302</v>
      </c>
      <c r="D2192" s="5">
        <v>13.6</v>
      </c>
      <c r="E2192" s="6" t="s">
        <v>273</v>
      </c>
      <c r="F2192" s="5">
        <v>7.9</v>
      </c>
      <c r="G2192" s="5">
        <v>5.8</v>
      </c>
      <c r="H2192" s="5">
        <v>10</v>
      </c>
      <c r="I2192" s="7">
        <v>3836</v>
      </c>
    </row>
    <row r="2193" spans="1:9" ht="15.75" x14ac:dyDescent="0.25">
      <c r="A2193" s="8">
        <v>701021020</v>
      </c>
      <c r="B2193" s="8" t="s">
        <v>2461</v>
      </c>
      <c r="C2193" s="7">
        <v>262</v>
      </c>
      <c r="D2193" s="5">
        <v>13.4</v>
      </c>
      <c r="E2193" s="6" t="s">
        <v>273</v>
      </c>
      <c r="F2193" s="5">
        <v>6.9</v>
      </c>
      <c r="G2193" s="5">
        <v>5.0999999999999996</v>
      </c>
      <c r="H2193" s="5">
        <v>8.6999999999999993</v>
      </c>
      <c r="I2193" s="7">
        <v>3813</v>
      </c>
    </row>
    <row r="2194" spans="1:9" ht="15.75" x14ac:dyDescent="0.25">
      <c r="A2194" s="8">
        <v>701021021</v>
      </c>
      <c r="B2194" s="8" t="s">
        <v>2462</v>
      </c>
      <c r="C2194" s="7">
        <v>252</v>
      </c>
      <c r="D2194" s="5">
        <v>14.2</v>
      </c>
      <c r="E2194" s="6" t="s">
        <v>273</v>
      </c>
      <c r="F2194" s="5">
        <v>5.5</v>
      </c>
      <c r="G2194" s="5">
        <v>3.9</v>
      </c>
      <c r="H2194" s="5">
        <v>7</v>
      </c>
      <c r="I2194" s="7">
        <v>4604</v>
      </c>
    </row>
    <row r="2195" spans="1:9" ht="15.75" x14ac:dyDescent="0.25">
      <c r="A2195" s="8">
        <v>701021022</v>
      </c>
      <c r="B2195" s="8" t="s">
        <v>2463</v>
      </c>
      <c r="C2195" s="7">
        <v>308</v>
      </c>
      <c r="D2195" s="5">
        <v>13.1</v>
      </c>
      <c r="E2195" s="6" t="s">
        <v>273</v>
      </c>
      <c r="F2195" s="5">
        <v>8.6</v>
      </c>
      <c r="G2195" s="5">
        <v>6.4</v>
      </c>
      <c r="H2195" s="5">
        <v>10.8</v>
      </c>
      <c r="I2195" s="7">
        <v>3575</v>
      </c>
    </row>
    <row r="2196" spans="1:9" ht="15.75" x14ac:dyDescent="0.25">
      <c r="A2196" s="8">
        <v>701021023</v>
      </c>
      <c r="B2196" s="8" t="s">
        <v>2464</v>
      </c>
      <c r="C2196" s="7">
        <v>132</v>
      </c>
      <c r="D2196" s="5">
        <v>15</v>
      </c>
      <c r="E2196" s="6" t="s">
        <v>273</v>
      </c>
      <c r="F2196" s="5">
        <v>6.1</v>
      </c>
      <c r="G2196" s="5">
        <v>4.3</v>
      </c>
      <c r="H2196" s="5">
        <v>7.8</v>
      </c>
      <c r="I2196" s="7">
        <v>2175</v>
      </c>
    </row>
    <row r="2197" spans="1:9" ht="15.75" x14ac:dyDescent="0.25">
      <c r="A2197" s="8">
        <v>701021024</v>
      </c>
      <c r="B2197" s="8" t="s">
        <v>2465</v>
      </c>
      <c r="C2197" s="7">
        <v>122</v>
      </c>
      <c r="D2197" s="5">
        <v>14.8</v>
      </c>
      <c r="E2197" s="6" t="s">
        <v>273</v>
      </c>
      <c r="F2197" s="5">
        <v>7.6</v>
      </c>
      <c r="G2197" s="5">
        <v>5.4</v>
      </c>
      <c r="H2197" s="5">
        <v>9.9</v>
      </c>
      <c r="I2197" s="7">
        <v>1597</v>
      </c>
    </row>
    <row r="2198" spans="1:9" ht="15.75" x14ac:dyDescent="0.25">
      <c r="A2198" s="8">
        <v>701021025</v>
      </c>
      <c r="B2198" s="8" t="s">
        <v>2466</v>
      </c>
      <c r="C2198" s="7">
        <v>190</v>
      </c>
      <c r="D2198" s="5">
        <v>14.3</v>
      </c>
      <c r="E2198" s="6" t="s">
        <v>273</v>
      </c>
      <c r="F2198" s="5">
        <v>5.7</v>
      </c>
      <c r="G2198" s="5">
        <v>4.0999999999999996</v>
      </c>
      <c r="H2198" s="5">
        <v>7.3</v>
      </c>
      <c r="I2198" s="7">
        <v>3320</v>
      </c>
    </row>
    <row r="2199" spans="1:9" ht="15.75" x14ac:dyDescent="0.25">
      <c r="A2199" s="8">
        <v>701021026</v>
      </c>
      <c r="B2199" s="8" t="s">
        <v>2467</v>
      </c>
      <c r="C2199" s="7">
        <v>169</v>
      </c>
      <c r="D2199" s="5">
        <v>14.4</v>
      </c>
      <c r="E2199" s="6" t="s">
        <v>273</v>
      </c>
      <c r="F2199" s="5">
        <v>6.2</v>
      </c>
      <c r="G2199" s="5">
        <v>4.5</v>
      </c>
      <c r="H2199" s="5">
        <v>8</v>
      </c>
      <c r="I2199" s="7">
        <v>2724</v>
      </c>
    </row>
    <row r="2200" spans="1:9" ht="15.75" x14ac:dyDescent="0.25">
      <c r="A2200" s="8">
        <v>701021027</v>
      </c>
      <c r="B2200" s="8" t="s">
        <v>2468</v>
      </c>
      <c r="C2200" s="7">
        <v>130</v>
      </c>
      <c r="D2200" s="5">
        <v>14.6</v>
      </c>
      <c r="E2200" s="6" t="s">
        <v>273</v>
      </c>
      <c r="F2200" s="5">
        <v>7.4</v>
      </c>
      <c r="G2200" s="5">
        <v>5.3</v>
      </c>
      <c r="H2200" s="5">
        <v>9.5</v>
      </c>
      <c r="I2200" s="7">
        <v>1758</v>
      </c>
    </row>
    <row r="2201" spans="1:9" ht="15.75" x14ac:dyDescent="0.25">
      <c r="A2201" s="8">
        <v>701021028</v>
      </c>
      <c r="B2201" s="8" t="s">
        <v>2469</v>
      </c>
      <c r="C2201" s="7">
        <v>92</v>
      </c>
      <c r="D2201" s="5">
        <v>16.3</v>
      </c>
      <c r="E2201" s="6" t="s">
        <v>273</v>
      </c>
      <c r="F2201" s="5">
        <v>5.6</v>
      </c>
      <c r="G2201" s="5">
        <v>3.8</v>
      </c>
      <c r="H2201" s="5">
        <v>7.4</v>
      </c>
      <c r="I2201" s="7">
        <v>1631</v>
      </c>
    </row>
    <row r="2202" spans="1:9" ht="15.75" x14ac:dyDescent="0.25">
      <c r="A2202" s="8">
        <v>701021029</v>
      </c>
      <c r="B2202" s="8" t="s">
        <v>2470</v>
      </c>
      <c r="C2202" s="7">
        <v>117</v>
      </c>
      <c r="D2202" s="5">
        <v>14.8</v>
      </c>
      <c r="E2202" s="6" t="s">
        <v>273</v>
      </c>
      <c r="F2202" s="5">
        <v>7.9</v>
      </c>
      <c r="G2202" s="5">
        <v>5.6</v>
      </c>
      <c r="H2202" s="5">
        <v>10.199999999999999</v>
      </c>
      <c r="I2202" s="7">
        <v>1475</v>
      </c>
    </row>
    <row r="2203" spans="1:9" ht="15.75" x14ac:dyDescent="0.25">
      <c r="A2203" s="8">
        <v>701021030</v>
      </c>
      <c r="B2203" s="8" t="s">
        <v>2471</v>
      </c>
      <c r="C2203" s="7">
        <v>150</v>
      </c>
      <c r="D2203" s="5">
        <v>14.3</v>
      </c>
      <c r="E2203" s="6" t="s">
        <v>273</v>
      </c>
      <c r="F2203" s="5">
        <v>7.8</v>
      </c>
      <c r="G2203" s="5">
        <v>5.6</v>
      </c>
      <c r="H2203" s="5">
        <v>9.9</v>
      </c>
      <c r="I2203" s="7">
        <v>1934</v>
      </c>
    </row>
    <row r="2204" spans="1:9" ht="15.75" x14ac:dyDescent="0.25">
      <c r="A2204" s="8">
        <v>701031031</v>
      </c>
      <c r="B2204" s="8" t="s">
        <v>2472</v>
      </c>
      <c r="C2204" s="7">
        <v>257</v>
      </c>
      <c r="D2204" s="5">
        <v>12.6</v>
      </c>
      <c r="E2204" s="6" t="s">
        <v>273</v>
      </c>
      <c r="F2204" s="5">
        <v>8.6999999999999993</v>
      </c>
      <c r="G2204" s="5">
        <v>6.6</v>
      </c>
      <c r="H2204" s="5">
        <v>10.9</v>
      </c>
      <c r="I2204" s="7">
        <v>2945</v>
      </c>
    </row>
    <row r="2205" spans="1:9" ht="15.75" x14ac:dyDescent="0.25">
      <c r="A2205" s="8">
        <v>701031032</v>
      </c>
      <c r="B2205" s="8" t="s">
        <v>2473</v>
      </c>
      <c r="C2205" s="7">
        <v>531</v>
      </c>
      <c r="D2205" s="5">
        <v>12.1</v>
      </c>
      <c r="E2205" s="6" t="s">
        <v>273</v>
      </c>
      <c r="F2205" s="5">
        <v>7.7</v>
      </c>
      <c r="G2205" s="5">
        <v>5.8</v>
      </c>
      <c r="H2205" s="5">
        <v>9.5</v>
      </c>
      <c r="I2205" s="7">
        <v>6925</v>
      </c>
    </row>
    <row r="2206" spans="1:9" ht="15.75" x14ac:dyDescent="0.25">
      <c r="A2206" s="8">
        <v>701031033</v>
      </c>
      <c r="B2206" s="8" t="s">
        <v>2474</v>
      </c>
      <c r="C2206" s="7">
        <v>2</v>
      </c>
      <c r="D2206" s="5">
        <v>75.5</v>
      </c>
      <c r="E2206" s="6" t="s">
        <v>611</v>
      </c>
      <c r="F2206" s="5">
        <v>20</v>
      </c>
      <c r="G2206" s="5">
        <v>0</v>
      </c>
      <c r="H2206" s="5">
        <v>49.6</v>
      </c>
      <c r="I2206" s="7">
        <v>10</v>
      </c>
    </row>
    <row r="2207" spans="1:9" ht="15.75" x14ac:dyDescent="0.25">
      <c r="A2207" s="8">
        <v>701031034</v>
      </c>
      <c r="B2207" s="8" t="s">
        <v>2475</v>
      </c>
      <c r="C2207" s="7">
        <v>221</v>
      </c>
      <c r="D2207" s="5">
        <v>12.9</v>
      </c>
      <c r="E2207" s="6" t="s">
        <v>273</v>
      </c>
      <c r="F2207" s="5">
        <v>8</v>
      </c>
      <c r="G2207" s="5">
        <v>6</v>
      </c>
      <c r="H2207" s="5">
        <v>10</v>
      </c>
      <c r="I2207" s="7">
        <v>2758</v>
      </c>
    </row>
    <row r="2208" spans="1:9" ht="15.75" x14ac:dyDescent="0.25">
      <c r="A2208" s="8">
        <v>701031035</v>
      </c>
      <c r="B2208" s="8" t="s">
        <v>2476</v>
      </c>
      <c r="C2208" s="7">
        <v>340</v>
      </c>
      <c r="D2208" s="5">
        <v>12.5</v>
      </c>
      <c r="E2208" s="6" t="s">
        <v>273</v>
      </c>
      <c r="F2208" s="5">
        <v>9.6</v>
      </c>
      <c r="G2208" s="5">
        <v>7.3</v>
      </c>
      <c r="H2208" s="5">
        <v>12</v>
      </c>
      <c r="I2208" s="7">
        <v>3534</v>
      </c>
    </row>
    <row r="2209" spans="1:9" ht="15.75" x14ac:dyDescent="0.25">
      <c r="A2209" s="8">
        <v>701041036</v>
      </c>
      <c r="B2209" s="8" t="s">
        <v>2477</v>
      </c>
      <c r="C2209" s="7">
        <v>191</v>
      </c>
      <c r="D2209" s="5">
        <v>13.6</v>
      </c>
      <c r="E2209" s="6" t="s">
        <v>273</v>
      </c>
      <c r="F2209" s="5">
        <v>7.8</v>
      </c>
      <c r="G2209" s="5">
        <v>5.7</v>
      </c>
      <c r="H2209" s="5">
        <v>9.9</v>
      </c>
      <c r="I2209" s="7">
        <v>2456</v>
      </c>
    </row>
    <row r="2210" spans="1:9" ht="15.75" x14ac:dyDescent="0.25">
      <c r="A2210" s="8">
        <v>701041037</v>
      </c>
      <c r="B2210" s="8" t="s">
        <v>2478</v>
      </c>
      <c r="C2210" s="7">
        <v>167</v>
      </c>
      <c r="D2210" s="5">
        <v>13.8</v>
      </c>
      <c r="E2210" s="6" t="s">
        <v>273</v>
      </c>
      <c r="F2210" s="5">
        <v>7.7</v>
      </c>
      <c r="G2210" s="5">
        <v>5.6</v>
      </c>
      <c r="H2210" s="5">
        <v>9.8000000000000007</v>
      </c>
      <c r="I2210" s="7">
        <v>2160</v>
      </c>
    </row>
    <row r="2211" spans="1:9" ht="15.75" x14ac:dyDescent="0.25">
      <c r="A2211" s="8">
        <v>701041038</v>
      </c>
      <c r="B2211" s="8" t="s">
        <v>2479</v>
      </c>
      <c r="C2211" s="7">
        <v>252</v>
      </c>
      <c r="D2211" s="5">
        <v>13.2</v>
      </c>
      <c r="E2211" s="6" t="s">
        <v>273</v>
      </c>
      <c r="F2211" s="5">
        <v>7.1</v>
      </c>
      <c r="G2211" s="5">
        <v>5.2</v>
      </c>
      <c r="H2211" s="5">
        <v>8.9</v>
      </c>
      <c r="I2211" s="7">
        <v>3571</v>
      </c>
    </row>
    <row r="2212" spans="1:9" ht="15.75" x14ac:dyDescent="0.25">
      <c r="A2212" s="8">
        <v>701041039</v>
      </c>
      <c r="B2212" s="8" t="s">
        <v>2480</v>
      </c>
      <c r="C2212" s="7">
        <v>243</v>
      </c>
      <c r="D2212" s="5">
        <v>13.2</v>
      </c>
      <c r="E2212" s="6" t="s">
        <v>273</v>
      </c>
      <c r="F2212" s="5">
        <v>9.5</v>
      </c>
      <c r="G2212" s="5">
        <v>7.1</v>
      </c>
      <c r="H2212" s="5">
        <v>12</v>
      </c>
      <c r="I2212" s="7">
        <v>2554</v>
      </c>
    </row>
    <row r="2213" spans="1:9" ht="15.75" x14ac:dyDescent="0.25">
      <c r="A2213" s="8">
        <v>701041040</v>
      </c>
      <c r="B2213" s="8" t="s">
        <v>2481</v>
      </c>
      <c r="C2213" s="7">
        <v>292</v>
      </c>
      <c r="D2213" s="5">
        <v>13.1</v>
      </c>
      <c r="E2213" s="6" t="s">
        <v>273</v>
      </c>
      <c r="F2213" s="5">
        <v>12.2</v>
      </c>
      <c r="G2213" s="5">
        <v>9.1</v>
      </c>
      <c r="H2213" s="5">
        <v>15.4</v>
      </c>
      <c r="I2213" s="7">
        <v>2385</v>
      </c>
    </row>
    <row r="2214" spans="1:9" ht="15.75" x14ac:dyDescent="0.25">
      <c r="A2214" s="8">
        <v>701041041</v>
      </c>
      <c r="B2214" s="8" t="s">
        <v>2482</v>
      </c>
      <c r="C2214" s="7">
        <v>263</v>
      </c>
      <c r="D2214" s="5">
        <v>13</v>
      </c>
      <c r="E2214" s="6" t="s">
        <v>273</v>
      </c>
      <c r="F2214" s="5">
        <v>7.8</v>
      </c>
      <c r="G2214" s="5">
        <v>5.8</v>
      </c>
      <c r="H2214" s="5">
        <v>9.8000000000000007</v>
      </c>
      <c r="I2214" s="7">
        <v>3379</v>
      </c>
    </row>
    <row r="2215" spans="1:9" ht="15.75" x14ac:dyDescent="0.25">
      <c r="A2215" s="8">
        <v>701041042</v>
      </c>
      <c r="B2215" s="8" t="s">
        <v>2483</v>
      </c>
      <c r="C2215" s="7">
        <v>308</v>
      </c>
      <c r="D2215" s="5">
        <v>13.5</v>
      </c>
      <c r="E2215" s="6" t="s">
        <v>273</v>
      </c>
      <c r="F2215" s="5">
        <v>5.6</v>
      </c>
      <c r="G2215" s="5">
        <v>4.2</v>
      </c>
      <c r="H2215" s="5">
        <v>7.1</v>
      </c>
      <c r="I2215" s="7">
        <v>5459</v>
      </c>
    </row>
    <row r="2216" spans="1:9" ht="15.75" x14ac:dyDescent="0.25">
      <c r="A2216" s="8">
        <v>701041043</v>
      </c>
      <c r="B2216" s="8" t="s">
        <v>2484</v>
      </c>
      <c r="C2216" s="7">
        <v>383</v>
      </c>
      <c r="D2216" s="5">
        <v>12.6</v>
      </c>
      <c r="E2216" s="6" t="s">
        <v>273</v>
      </c>
      <c r="F2216" s="5">
        <v>7.7</v>
      </c>
      <c r="G2216" s="5">
        <v>5.8</v>
      </c>
      <c r="H2216" s="5">
        <v>9.5</v>
      </c>
      <c r="I2216" s="7">
        <v>5003</v>
      </c>
    </row>
    <row r="2217" spans="1:9" ht="15.75" x14ac:dyDescent="0.25">
      <c r="A2217" s="8">
        <v>701041044</v>
      </c>
      <c r="B2217" s="8" t="s">
        <v>2485</v>
      </c>
      <c r="C2217" s="7">
        <v>240</v>
      </c>
      <c r="D2217" s="5">
        <v>13.1</v>
      </c>
      <c r="E2217" s="6" t="s">
        <v>273</v>
      </c>
      <c r="F2217" s="5">
        <v>9.4</v>
      </c>
      <c r="G2217" s="5">
        <v>7</v>
      </c>
      <c r="H2217" s="5">
        <v>11.8</v>
      </c>
      <c r="I2217" s="7">
        <v>2547</v>
      </c>
    </row>
    <row r="2218" spans="1:9" ht="15.75" x14ac:dyDescent="0.25">
      <c r="A2218" s="8">
        <v>702011045</v>
      </c>
      <c r="B2218" s="8" t="s">
        <v>2486</v>
      </c>
      <c r="C2218" s="7">
        <v>350</v>
      </c>
      <c r="D2218" s="5">
        <v>12.2</v>
      </c>
      <c r="E2218" s="6" t="s">
        <v>273</v>
      </c>
      <c r="F2218" s="5">
        <v>10</v>
      </c>
      <c r="G2218" s="5">
        <v>7.6</v>
      </c>
      <c r="H2218" s="5">
        <v>12.3</v>
      </c>
      <c r="I2218" s="7">
        <v>3514</v>
      </c>
    </row>
    <row r="2219" spans="1:9" ht="15.75" x14ac:dyDescent="0.25">
      <c r="A2219" s="8">
        <v>702011046</v>
      </c>
      <c r="B2219" s="8" t="s">
        <v>2487</v>
      </c>
      <c r="C2219" s="7">
        <v>410</v>
      </c>
      <c r="D2219" s="5">
        <v>12.4</v>
      </c>
      <c r="E2219" s="6" t="s">
        <v>273</v>
      </c>
      <c r="F2219" s="5">
        <v>8.8000000000000007</v>
      </c>
      <c r="G2219" s="5">
        <v>6.7</v>
      </c>
      <c r="H2219" s="5">
        <v>11</v>
      </c>
      <c r="I2219" s="7">
        <v>4639</v>
      </c>
    </row>
    <row r="2220" spans="1:9" ht="15.75" x14ac:dyDescent="0.25">
      <c r="A2220" s="8">
        <v>702011047</v>
      </c>
      <c r="B2220" s="8" t="s">
        <v>2488</v>
      </c>
      <c r="C2220" s="7">
        <v>314</v>
      </c>
      <c r="D2220" s="5">
        <v>12.7</v>
      </c>
      <c r="E2220" s="6" t="s">
        <v>273</v>
      </c>
      <c r="F2220" s="5">
        <v>8.3000000000000007</v>
      </c>
      <c r="G2220" s="5">
        <v>6.2</v>
      </c>
      <c r="H2220" s="5">
        <v>10.3</v>
      </c>
      <c r="I2220" s="7">
        <v>3805</v>
      </c>
    </row>
    <row r="2221" spans="1:9" ht="15.75" x14ac:dyDescent="0.25">
      <c r="A2221" s="8">
        <v>702011048</v>
      </c>
      <c r="B2221" s="8" t="s">
        <v>2489</v>
      </c>
      <c r="C2221" s="7">
        <v>347</v>
      </c>
      <c r="D2221" s="5">
        <v>12.5</v>
      </c>
      <c r="E2221" s="6" t="s">
        <v>273</v>
      </c>
      <c r="F2221" s="5">
        <v>8.5</v>
      </c>
      <c r="G2221" s="5">
        <v>6.4</v>
      </c>
      <c r="H2221" s="5">
        <v>10.6</v>
      </c>
      <c r="I2221" s="7">
        <v>4090</v>
      </c>
    </row>
    <row r="2222" spans="1:9" ht="15.75" x14ac:dyDescent="0.25">
      <c r="A2222" s="8">
        <v>702011049</v>
      </c>
      <c r="B2222" s="8" t="s">
        <v>2490</v>
      </c>
      <c r="C2222" s="7">
        <v>201</v>
      </c>
      <c r="D2222" s="5">
        <v>13.9</v>
      </c>
      <c r="E2222" s="6" t="s">
        <v>273</v>
      </c>
      <c r="F2222" s="5">
        <v>6</v>
      </c>
      <c r="G2222" s="5">
        <v>4.4000000000000004</v>
      </c>
      <c r="H2222" s="5">
        <v>7.7</v>
      </c>
      <c r="I2222" s="7">
        <v>3335</v>
      </c>
    </row>
    <row r="2223" spans="1:9" ht="15.75" x14ac:dyDescent="0.25">
      <c r="A2223" s="8">
        <v>702011051</v>
      </c>
      <c r="B2223" s="8" t="s">
        <v>2491</v>
      </c>
      <c r="C2223" s="7">
        <v>207</v>
      </c>
      <c r="D2223" s="5">
        <v>12.7</v>
      </c>
      <c r="E2223" s="6" t="s">
        <v>273</v>
      </c>
      <c r="F2223" s="5">
        <v>9.6</v>
      </c>
      <c r="G2223" s="5">
        <v>7.2</v>
      </c>
      <c r="H2223" s="5">
        <v>12</v>
      </c>
      <c r="I2223" s="7">
        <v>2150</v>
      </c>
    </row>
    <row r="2224" spans="1:9" ht="15.75" x14ac:dyDescent="0.25">
      <c r="A2224" s="8">
        <v>702051067</v>
      </c>
      <c r="B2224" s="8" t="s">
        <v>2492</v>
      </c>
      <c r="C2224" s="7">
        <v>808</v>
      </c>
      <c r="D2224" s="5">
        <v>11.6</v>
      </c>
      <c r="E2224" s="6" t="s">
        <v>273</v>
      </c>
      <c r="F2224" s="5">
        <v>10.5</v>
      </c>
      <c r="G2224" s="5">
        <v>8.1</v>
      </c>
      <c r="H2224" s="5">
        <v>12.9</v>
      </c>
      <c r="I2224" s="7">
        <v>7703</v>
      </c>
    </row>
    <row r="2225" spans="1:9" ht="15.75" x14ac:dyDescent="0.25">
      <c r="A2225" s="8">
        <v>801011001</v>
      </c>
      <c r="B2225" s="8" t="s">
        <v>2493</v>
      </c>
      <c r="C2225" s="7">
        <v>130</v>
      </c>
      <c r="D2225" s="5">
        <v>14.6</v>
      </c>
      <c r="E2225" s="6" t="s">
        <v>273</v>
      </c>
      <c r="F2225" s="5">
        <v>6.6</v>
      </c>
      <c r="G2225" s="5">
        <v>4.7</v>
      </c>
      <c r="H2225" s="5">
        <v>8.5</v>
      </c>
      <c r="I2225" s="7">
        <v>1974</v>
      </c>
    </row>
    <row r="2226" spans="1:9" ht="15.75" x14ac:dyDescent="0.25">
      <c r="A2226" s="8">
        <v>801011002</v>
      </c>
      <c r="B2226" s="8" t="s">
        <v>2494</v>
      </c>
      <c r="C2226" s="7">
        <v>376</v>
      </c>
      <c r="D2226" s="5">
        <v>14.4</v>
      </c>
      <c r="E2226" s="6" t="s">
        <v>273</v>
      </c>
      <c r="F2226" s="5">
        <v>5</v>
      </c>
      <c r="G2226" s="5">
        <v>3.6</v>
      </c>
      <c r="H2226" s="5">
        <v>6.4</v>
      </c>
      <c r="I2226" s="7">
        <v>7509</v>
      </c>
    </row>
    <row r="2227" spans="1:9" ht="15.75" x14ac:dyDescent="0.25">
      <c r="A2227" s="8">
        <v>801011003</v>
      </c>
      <c r="B2227" s="8" t="s">
        <v>2495</v>
      </c>
      <c r="C2227" s="7">
        <v>323</v>
      </c>
      <c r="D2227" s="5">
        <v>13.5</v>
      </c>
      <c r="E2227" s="6" t="s">
        <v>273</v>
      </c>
      <c r="F2227" s="5">
        <v>5.9</v>
      </c>
      <c r="G2227" s="5">
        <v>4.3</v>
      </c>
      <c r="H2227" s="5">
        <v>7.4</v>
      </c>
      <c r="I2227" s="7">
        <v>5504</v>
      </c>
    </row>
    <row r="2228" spans="1:9" ht="15.75" x14ac:dyDescent="0.25">
      <c r="A2228" s="8">
        <v>801011004</v>
      </c>
      <c r="B2228" s="8" t="s">
        <v>2496</v>
      </c>
      <c r="C2228" s="7">
        <v>215</v>
      </c>
      <c r="D2228" s="5">
        <v>13.5</v>
      </c>
      <c r="E2228" s="6" t="s">
        <v>273</v>
      </c>
      <c r="F2228" s="5">
        <v>9.3000000000000007</v>
      </c>
      <c r="G2228" s="5">
        <v>6.9</v>
      </c>
      <c r="H2228" s="5">
        <v>11.8</v>
      </c>
      <c r="I2228" s="7">
        <v>2309</v>
      </c>
    </row>
    <row r="2229" spans="1:9" ht="15.75" x14ac:dyDescent="0.25">
      <c r="A2229" s="8">
        <v>801011005</v>
      </c>
      <c r="B2229" s="8" t="s">
        <v>2497</v>
      </c>
      <c r="C2229" s="7">
        <v>181</v>
      </c>
      <c r="D2229" s="5">
        <v>13.7</v>
      </c>
      <c r="E2229" s="6" t="s">
        <v>273</v>
      </c>
      <c r="F2229" s="5">
        <v>7.9</v>
      </c>
      <c r="G2229" s="5">
        <v>5.8</v>
      </c>
      <c r="H2229" s="5">
        <v>10.1</v>
      </c>
      <c r="I2229" s="7">
        <v>2282</v>
      </c>
    </row>
    <row r="2230" spans="1:9" ht="15.75" x14ac:dyDescent="0.25">
      <c r="A2230" s="8">
        <v>801011006</v>
      </c>
      <c r="B2230" s="8" t="s">
        <v>2498</v>
      </c>
      <c r="C2230" s="7">
        <v>462</v>
      </c>
      <c r="D2230" s="5">
        <v>12.7</v>
      </c>
      <c r="E2230" s="6" t="s">
        <v>273</v>
      </c>
      <c r="F2230" s="5">
        <v>8.4</v>
      </c>
      <c r="G2230" s="5">
        <v>6.3</v>
      </c>
      <c r="H2230" s="5">
        <v>10.6</v>
      </c>
      <c r="I2230" s="7">
        <v>5469</v>
      </c>
    </row>
    <row r="2231" spans="1:9" ht="15.75" x14ac:dyDescent="0.25">
      <c r="A2231" s="8">
        <v>801011007</v>
      </c>
      <c r="B2231" s="8" t="s">
        <v>2499</v>
      </c>
      <c r="C2231" s="7">
        <v>365</v>
      </c>
      <c r="D2231" s="5">
        <v>12.7</v>
      </c>
      <c r="E2231" s="6" t="s">
        <v>273</v>
      </c>
      <c r="F2231" s="5">
        <v>8.6</v>
      </c>
      <c r="G2231" s="5">
        <v>6.5</v>
      </c>
      <c r="H2231" s="5">
        <v>10.8</v>
      </c>
      <c r="I2231" s="7">
        <v>4238</v>
      </c>
    </row>
    <row r="2232" spans="1:9" ht="15.75" x14ac:dyDescent="0.25">
      <c r="A2232" s="8">
        <v>801011008</v>
      </c>
      <c r="B2232" s="8" t="s">
        <v>2500</v>
      </c>
      <c r="C2232" s="7">
        <v>298</v>
      </c>
      <c r="D2232" s="5">
        <v>13.1</v>
      </c>
      <c r="E2232" s="6" t="s">
        <v>273</v>
      </c>
      <c r="F2232" s="5">
        <v>7.9</v>
      </c>
      <c r="G2232" s="5">
        <v>5.9</v>
      </c>
      <c r="H2232" s="5">
        <v>9.9</v>
      </c>
      <c r="I2232" s="7">
        <v>3765</v>
      </c>
    </row>
    <row r="2233" spans="1:9" ht="15.75" x14ac:dyDescent="0.25">
      <c r="A2233" s="8">
        <v>801011009</v>
      </c>
      <c r="B2233" s="8" t="s">
        <v>2501</v>
      </c>
      <c r="C2233" s="7">
        <v>240</v>
      </c>
      <c r="D2233" s="5">
        <v>13.3</v>
      </c>
      <c r="E2233" s="6" t="s">
        <v>273</v>
      </c>
      <c r="F2233" s="5">
        <v>8.6</v>
      </c>
      <c r="G2233" s="5">
        <v>6.4</v>
      </c>
      <c r="H2233" s="5">
        <v>10.8</v>
      </c>
      <c r="I2233" s="7">
        <v>2789</v>
      </c>
    </row>
    <row r="2234" spans="1:9" ht="15.75" x14ac:dyDescent="0.25">
      <c r="A2234" s="8">
        <v>801011010</v>
      </c>
      <c r="B2234" s="8" t="s">
        <v>2502</v>
      </c>
      <c r="C2234" s="7">
        <v>148</v>
      </c>
      <c r="D2234" s="5">
        <v>14.3</v>
      </c>
      <c r="E2234" s="6" t="s">
        <v>273</v>
      </c>
      <c r="F2234" s="5">
        <v>9</v>
      </c>
      <c r="G2234" s="5">
        <v>6.5</v>
      </c>
      <c r="H2234" s="5">
        <v>11.6</v>
      </c>
      <c r="I2234" s="7">
        <v>1637</v>
      </c>
    </row>
    <row r="2235" spans="1:9" ht="15.75" x14ac:dyDescent="0.25">
      <c r="A2235" s="8">
        <v>801011011</v>
      </c>
      <c r="B2235" s="8" t="s">
        <v>2503</v>
      </c>
      <c r="C2235" s="7">
        <v>212</v>
      </c>
      <c r="D2235" s="5">
        <v>13.4</v>
      </c>
      <c r="E2235" s="6" t="s">
        <v>273</v>
      </c>
      <c r="F2235" s="5">
        <v>8.4</v>
      </c>
      <c r="G2235" s="5">
        <v>6.2</v>
      </c>
      <c r="H2235" s="5">
        <v>10.5</v>
      </c>
      <c r="I2235" s="7">
        <v>2537</v>
      </c>
    </row>
    <row r="2236" spans="1:9" ht="15.75" x14ac:dyDescent="0.25">
      <c r="A2236" s="8">
        <v>801011012</v>
      </c>
      <c r="B2236" s="8" t="s">
        <v>2504</v>
      </c>
      <c r="C2236" s="7">
        <v>0</v>
      </c>
      <c r="D2236" s="5">
        <v>0</v>
      </c>
      <c r="E2236" s="6" t="s">
        <v>273</v>
      </c>
      <c r="F2236" s="5">
        <v>0</v>
      </c>
      <c r="G2236" s="5">
        <v>0</v>
      </c>
      <c r="H2236" s="5">
        <v>0</v>
      </c>
      <c r="I2236" s="7">
        <v>1</v>
      </c>
    </row>
    <row r="2237" spans="1:9" ht="15.75" x14ac:dyDescent="0.25">
      <c r="A2237" s="8">
        <v>801011013</v>
      </c>
      <c r="B2237" s="8" t="s">
        <v>2505</v>
      </c>
      <c r="C2237" s="7">
        <v>160</v>
      </c>
      <c r="D2237" s="5">
        <v>14.1</v>
      </c>
      <c r="E2237" s="6" t="s">
        <v>273</v>
      </c>
      <c r="F2237" s="5">
        <v>6.7</v>
      </c>
      <c r="G2237" s="5">
        <v>4.9000000000000004</v>
      </c>
      <c r="H2237" s="5">
        <v>8.6</v>
      </c>
      <c r="I2237" s="7">
        <v>2378</v>
      </c>
    </row>
    <row r="2238" spans="1:9" ht="15.75" x14ac:dyDescent="0.25">
      <c r="A2238" s="8">
        <v>801011014</v>
      </c>
      <c r="B2238" s="8" t="s">
        <v>2506</v>
      </c>
      <c r="C2238" s="7">
        <v>208</v>
      </c>
      <c r="D2238" s="5">
        <v>13.5</v>
      </c>
      <c r="E2238" s="6" t="s">
        <v>273</v>
      </c>
      <c r="F2238" s="5">
        <v>8.1999999999999993</v>
      </c>
      <c r="G2238" s="5">
        <v>6</v>
      </c>
      <c r="H2238" s="5">
        <v>10.4</v>
      </c>
      <c r="I2238" s="7">
        <v>2533</v>
      </c>
    </row>
    <row r="2239" spans="1:9" ht="15.75" x14ac:dyDescent="0.25">
      <c r="A2239" s="8">
        <v>801011015</v>
      </c>
      <c r="B2239" s="8" t="s">
        <v>2507</v>
      </c>
      <c r="C2239" s="7">
        <v>352</v>
      </c>
      <c r="D2239" s="5">
        <v>12.7</v>
      </c>
      <c r="E2239" s="6" t="s">
        <v>273</v>
      </c>
      <c r="F2239" s="5">
        <v>7.9</v>
      </c>
      <c r="G2239" s="5">
        <v>5.9</v>
      </c>
      <c r="H2239" s="5">
        <v>9.9</v>
      </c>
      <c r="I2239" s="7">
        <v>4454</v>
      </c>
    </row>
    <row r="2240" spans="1:9" ht="15.75" x14ac:dyDescent="0.25">
      <c r="A2240" s="8">
        <v>801011016</v>
      </c>
      <c r="B2240" s="8" t="s">
        <v>2508</v>
      </c>
      <c r="C2240" s="7">
        <v>455</v>
      </c>
      <c r="D2240" s="5">
        <v>12.6</v>
      </c>
      <c r="E2240" s="6" t="s">
        <v>273</v>
      </c>
      <c r="F2240" s="5">
        <v>7.6</v>
      </c>
      <c r="G2240" s="5">
        <v>5.7</v>
      </c>
      <c r="H2240" s="5">
        <v>9.5</v>
      </c>
      <c r="I2240" s="7">
        <v>5992</v>
      </c>
    </row>
    <row r="2241" spans="1:9" ht="15.75" x14ac:dyDescent="0.25">
      <c r="A2241" s="8">
        <v>801011017</v>
      </c>
      <c r="B2241" s="8" t="s">
        <v>2509</v>
      </c>
      <c r="C2241" s="7">
        <v>258</v>
      </c>
      <c r="D2241" s="5">
        <v>13.3</v>
      </c>
      <c r="E2241" s="6" t="s">
        <v>273</v>
      </c>
      <c r="F2241" s="5">
        <v>8.9</v>
      </c>
      <c r="G2241" s="5">
        <v>6.6</v>
      </c>
      <c r="H2241" s="5">
        <v>11.3</v>
      </c>
      <c r="I2241" s="7">
        <v>2883</v>
      </c>
    </row>
    <row r="2242" spans="1:9" ht="15.75" x14ac:dyDescent="0.25">
      <c r="A2242" s="8">
        <v>801011018</v>
      </c>
      <c r="B2242" s="8" t="s">
        <v>2510</v>
      </c>
      <c r="C2242" s="7">
        <v>114</v>
      </c>
      <c r="D2242" s="5">
        <v>16.3</v>
      </c>
      <c r="E2242" s="6" t="s">
        <v>273</v>
      </c>
      <c r="F2242" s="5">
        <v>4.7</v>
      </c>
      <c r="G2242" s="5">
        <v>3.2</v>
      </c>
      <c r="H2242" s="5">
        <v>6.2</v>
      </c>
      <c r="I2242" s="7">
        <v>2426</v>
      </c>
    </row>
    <row r="2243" spans="1:9" ht="15.75" x14ac:dyDescent="0.25">
      <c r="A2243" s="8">
        <v>801011019</v>
      </c>
      <c r="B2243" s="8" t="s">
        <v>2511</v>
      </c>
      <c r="C2243" s="7">
        <v>394</v>
      </c>
      <c r="D2243" s="5">
        <v>12.8</v>
      </c>
      <c r="E2243" s="6" t="s">
        <v>273</v>
      </c>
      <c r="F2243" s="5">
        <v>7.6</v>
      </c>
      <c r="G2243" s="5">
        <v>5.7</v>
      </c>
      <c r="H2243" s="5">
        <v>9.5</v>
      </c>
      <c r="I2243" s="7">
        <v>5192</v>
      </c>
    </row>
    <row r="2244" spans="1:9" ht="15.75" x14ac:dyDescent="0.25">
      <c r="A2244" s="8">
        <v>801011020</v>
      </c>
      <c r="B2244" s="8" t="s">
        <v>2512</v>
      </c>
      <c r="C2244" s="7">
        <v>190</v>
      </c>
      <c r="D2244" s="5">
        <v>13.6</v>
      </c>
      <c r="E2244" s="6" t="s">
        <v>273</v>
      </c>
      <c r="F2244" s="5">
        <v>7.7</v>
      </c>
      <c r="G2244" s="5">
        <v>5.6</v>
      </c>
      <c r="H2244" s="5">
        <v>9.6999999999999993</v>
      </c>
      <c r="I2244" s="7">
        <v>2476</v>
      </c>
    </row>
    <row r="2245" spans="1:9" ht="15.75" x14ac:dyDescent="0.25">
      <c r="A2245" s="8">
        <v>801011021</v>
      </c>
      <c r="B2245" s="8" t="s">
        <v>2513</v>
      </c>
      <c r="C2245" s="7">
        <v>171</v>
      </c>
      <c r="D2245" s="5">
        <v>13.8</v>
      </c>
      <c r="E2245" s="6" t="s">
        <v>273</v>
      </c>
      <c r="F2245" s="5">
        <v>7.9</v>
      </c>
      <c r="G2245" s="5">
        <v>5.8</v>
      </c>
      <c r="H2245" s="5">
        <v>10</v>
      </c>
      <c r="I2245" s="7">
        <v>2167</v>
      </c>
    </row>
    <row r="2246" spans="1:9" ht="15.75" x14ac:dyDescent="0.25">
      <c r="A2246" s="8">
        <v>801011022</v>
      </c>
      <c r="B2246" s="8" t="s">
        <v>2514</v>
      </c>
      <c r="C2246" s="7">
        <v>208</v>
      </c>
      <c r="D2246" s="5">
        <v>13.4</v>
      </c>
      <c r="E2246" s="6" t="s">
        <v>273</v>
      </c>
      <c r="F2246" s="5">
        <v>8.1999999999999993</v>
      </c>
      <c r="G2246" s="5">
        <v>6</v>
      </c>
      <c r="H2246" s="5">
        <v>10.4</v>
      </c>
      <c r="I2246" s="7">
        <v>2534</v>
      </c>
    </row>
    <row r="2247" spans="1:9" ht="15.75" x14ac:dyDescent="0.25">
      <c r="A2247" s="8">
        <v>801011023</v>
      </c>
      <c r="B2247" s="8" t="s">
        <v>2515</v>
      </c>
      <c r="C2247" s="7">
        <v>165</v>
      </c>
      <c r="D2247" s="5">
        <v>13.9</v>
      </c>
      <c r="E2247" s="6" t="s">
        <v>273</v>
      </c>
      <c r="F2247" s="5">
        <v>7.6</v>
      </c>
      <c r="G2247" s="5">
        <v>5.5</v>
      </c>
      <c r="H2247" s="5">
        <v>9.6</v>
      </c>
      <c r="I2247" s="7">
        <v>2182</v>
      </c>
    </row>
    <row r="2248" spans="1:9" ht="15.75" x14ac:dyDescent="0.25">
      <c r="A2248" s="8">
        <v>801011024</v>
      </c>
      <c r="B2248" s="8" t="s">
        <v>2516</v>
      </c>
      <c r="C2248" s="7">
        <v>191</v>
      </c>
      <c r="D2248" s="5">
        <v>13.6</v>
      </c>
      <c r="E2248" s="6" t="s">
        <v>273</v>
      </c>
      <c r="F2248" s="5">
        <v>8.1</v>
      </c>
      <c r="G2248" s="5">
        <v>5.9</v>
      </c>
      <c r="H2248" s="5">
        <v>10.199999999999999</v>
      </c>
      <c r="I2248" s="7">
        <v>2362</v>
      </c>
    </row>
    <row r="2249" spans="1:9" ht="15.75" x14ac:dyDescent="0.25">
      <c r="A2249" s="8">
        <v>801011025</v>
      </c>
      <c r="B2249" s="8" t="s">
        <v>2517</v>
      </c>
      <c r="C2249" s="7">
        <v>194</v>
      </c>
      <c r="D2249" s="5">
        <v>13.8</v>
      </c>
      <c r="E2249" s="6" t="s">
        <v>273</v>
      </c>
      <c r="F2249" s="5">
        <v>9.8000000000000007</v>
      </c>
      <c r="G2249" s="5">
        <v>7.2</v>
      </c>
      <c r="H2249" s="5">
        <v>12.5</v>
      </c>
      <c r="I2249" s="7">
        <v>1976</v>
      </c>
    </row>
    <row r="2250" spans="1:9" ht="15.75" x14ac:dyDescent="0.25">
      <c r="A2250" s="8">
        <v>801011026</v>
      </c>
      <c r="B2250" s="8" t="s">
        <v>2518</v>
      </c>
      <c r="C2250" s="7">
        <v>150</v>
      </c>
      <c r="D2250" s="5">
        <v>14.2</v>
      </c>
      <c r="E2250" s="6" t="s">
        <v>273</v>
      </c>
      <c r="F2250" s="5">
        <v>7</v>
      </c>
      <c r="G2250" s="5">
        <v>5</v>
      </c>
      <c r="H2250" s="5">
        <v>8.9</v>
      </c>
      <c r="I2250" s="7">
        <v>2158</v>
      </c>
    </row>
    <row r="2251" spans="1:9" ht="15.75" x14ac:dyDescent="0.25">
      <c r="A2251" s="8">
        <v>801011111</v>
      </c>
      <c r="B2251" s="8" t="s">
        <v>2519</v>
      </c>
      <c r="C2251" s="7">
        <v>0</v>
      </c>
      <c r="D2251" s="5">
        <v>0</v>
      </c>
      <c r="E2251" s="6" t="s">
        <v>273</v>
      </c>
      <c r="F2251" s="5">
        <v>0</v>
      </c>
      <c r="G2251" s="5">
        <v>0</v>
      </c>
      <c r="H2251" s="5">
        <v>0</v>
      </c>
      <c r="I2251" s="7">
        <v>10</v>
      </c>
    </row>
    <row r="2252" spans="1:9" ht="15.75" x14ac:dyDescent="0.25">
      <c r="A2252" s="8">
        <v>801011143</v>
      </c>
      <c r="B2252" s="8" t="s">
        <v>2520</v>
      </c>
      <c r="C2252" s="7">
        <v>27</v>
      </c>
      <c r="D2252" s="5">
        <v>23.7</v>
      </c>
      <c r="E2252" s="6" t="s">
        <v>273</v>
      </c>
      <c r="F2252" s="5">
        <v>3.7</v>
      </c>
      <c r="G2252" s="5">
        <v>2</v>
      </c>
      <c r="H2252" s="5">
        <v>5.4</v>
      </c>
      <c r="I2252" s="7">
        <v>735</v>
      </c>
    </row>
    <row r="2253" spans="1:9" ht="15.75" x14ac:dyDescent="0.25">
      <c r="A2253" s="8">
        <v>801011144</v>
      </c>
      <c r="B2253" s="8" t="s">
        <v>2521</v>
      </c>
      <c r="C2253" s="7">
        <v>1</v>
      </c>
      <c r="D2253" s="5">
        <v>78.2</v>
      </c>
      <c r="E2253" s="6" t="s">
        <v>611</v>
      </c>
      <c r="F2253" s="5">
        <v>6.7</v>
      </c>
      <c r="G2253" s="5">
        <v>0</v>
      </c>
      <c r="H2253" s="5">
        <v>16.899999999999999</v>
      </c>
      <c r="I2253" s="7">
        <v>15</v>
      </c>
    </row>
    <row r="2254" spans="1:9" ht="15.75" x14ac:dyDescent="0.25">
      <c r="A2254" s="8">
        <v>801031031</v>
      </c>
      <c r="B2254" s="8" t="s">
        <v>2522</v>
      </c>
      <c r="C2254" s="7">
        <v>1</v>
      </c>
      <c r="D2254" s="5">
        <v>129.30000000000001</v>
      </c>
      <c r="E2254" s="6" t="s">
        <v>611</v>
      </c>
      <c r="F2254" s="5">
        <v>11.1</v>
      </c>
      <c r="G2254" s="5">
        <v>0</v>
      </c>
      <c r="H2254" s="5">
        <v>39.299999999999997</v>
      </c>
      <c r="I2254" s="7">
        <v>9</v>
      </c>
    </row>
    <row r="2255" spans="1:9" ht="15.75" x14ac:dyDescent="0.25">
      <c r="A2255" s="8">
        <v>801031032</v>
      </c>
      <c r="B2255" s="8" t="s">
        <v>2523</v>
      </c>
      <c r="C2255" s="7">
        <v>4</v>
      </c>
      <c r="D2255" s="5">
        <v>46</v>
      </c>
      <c r="E2255" s="6" t="s">
        <v>290</v>
      </c>
      <c r="F2255" s="5">
        <v>22.2</v>
      </c>
      <c r="G2255" s="5">
        <v>2.2000000000000002</v>
      </c>
      <c r="H2255" s="5">
        <v>42.3</v>
      </c>
      <c r="I2255" s="7">
        <v>18</v>
      </c>
    </row>
    <row r="2256" spans="1:9" ht="15.75" x14ac:dyDescent="0.25">
      <c r="A2256" s="8">
        <v>801031113</v>
      </c>
      <c r="B2256" s="8" t="s">
        <v>2524</v>
      </c>
      <c r="C2256" s="7">
        <v>99</v>
      </c>
      <c r="D2256" s="5">
        <v>15</v>
      </c>
      <c r="E2256" s="6" t="s">
        <v>273</v>
      </c>
      <c r="F2256" s="5">
        <v>10.6</v>
      </c>
      <c r="G2256" s="5">
        <v>7.5</v>
      </c>
      <c r="H2256" s="5">
        <v>13.7</v>
      </c>
      <c r="I2256" s="7">
        <v>937</v>
      </c>
    </row>
    <row r="2257" spans="1:9" ht="15.75" x14ac:dyDescent="0.25">
      <c r="A2257" s="8">
        <v>801031114</v>
      </c>
      <c r="B2257" s="8" t="s">
        <v>2525</v>
      </c>
      <c r="C2257" s="7">
        <v>6</v>
      </c>
      <c r="D2257" s="5">
        <v>40.799999999999997</v>
      </c>
      <c r="E2257" s="6" t="s">
        <v>290</v>
      </c>
      <c r="F2257" s="5">
        <v>7.4</v>
      </c>
      <c r="G2257" s="5">
        <v>1.5</v>
      </c>
      <c r="H2257" s="5">
        <v>13.3</v>
      </c>
      <c r="I2257" s="7">
        <v>81</v>
      </c>
    </row>
    <row r="2258" spans="1:9" ht="15.75" x14ac:dyDescent="0.25">
      <c r="A2258" s="8">
        <v>801031115</v>
      </c>
      <c r="B2258" s="8" t="s">
        <v>2526</v>
      </c>
      <c r="C2258" s="7">
        <v>16</v>
      </c>
      <c r="D2258" s="5">
        <v>26</v>
      </c>
      <c r="E2258" s="6" t="s">
        <v>290</v>
      </c>
      <c r="F2258" s="5">
        <v>11.2</v>
      </c>
      <c r="G2258" s="5">
        <v>5.5</v>
      </c>
      <c r="H2258" s="5">
        <v>16.899999999999999</v>
      </c>
      <c r="I2258" s="7">
        <v>143</v>
      </c>
    </row>
    <row r="2259" spans="1:9" ht="15.75" x14ac:dyDescent="0.25">
      <c r="A2259" s="8">
        <v>801041034</v>
      </c>
      <c r="B2259" s="8" t="s">
        <v>2527</v>
      </c>
      <c r="C2259" s="7">
        <v>366</v>
      </c>
      <c r="D2259" s="5">
        <v>12.8</v>
      </c>
      <c r="E2259" s="6" t="s">
        <v>273</v>
      </c>
      <c r="F2259" s="5">
        <v>8</v>
      </c>
      <c r="G2259" s="5">
        <v>6</v>
      </c>
      <c r="H2259" s="5">
        <v>10</v>
      </c>
      <c r="I2259" s="7">
        <v>4593</v>
      </c>
    </row>
    <row r="2260" spans="1:9" ht="15.75" x14ac:dyDescent="0.25">
      <c r="A2260" s="8">
        <v>801041035</v>
      </c>
      <c r="B2260" s="8" t="s">
        <v>2528</v>
      </c>
      <c r="C2260" s="7">
        <v>297</v>
      </c>
      <c r="D2260" s="5">
        <v>13.9</v>
      </c>
      <c r="E2260" s="6" t="s">
        <v>273</v>
      </c>
      <c r="F2260" s="5">
        <v>5.8</v>
      </c>
      <c r="G2260" s="5">
        <v>4.2</v>
      </c>
      <c r="H2260" s="5">
        <v>7.4</v>
      </c>
      <c r="I2260" s="7">
        <v>5131</v>
      </c>
    </row>
    <row r="2261" spans="1:9" ht="15.75" x14ac:dyDescent="0.25">
      <c r="A2261" s="8">
        <v>801041036</v>
      </c>
      <c r="B2261" s="8" t="s">
        <v>2529</v>
      </c>
      <c r="C2261" s="7">
        <v>299</v>
      </c>
      <c r="D2261" s="5">
        <v>13.3</v>
      </c>
      <c r="E2261" s="6" t="s">
        <v>273</v>
      </c>
      <c r="F2261" s="5">
        <v>6.2</v>
      </c>
      <c r="G2261" s="5">
        <v>4.5999999999999996</v>
      </c>
      <c r="H2261" s="5">
        <v>7.8</v>
      </c>
      <c r="I2261" s="7">
        <v>4803</v>
      </c>
    </row>
    <row r="2262" spans="1:9" ht="15.75" x14ac:dyDescent="0.25">
      <c r="A2262" s="8">
        <v>801041037</v>
      </c>
      <c r="B2262" s="8" t="s">
        <v>2530</v>
      </c>
      <c r="C2262" s="7">
        <v>183</v>
      </c>
      <c r="D2262" s="5">
        <v>14.5</v>
      </c>
      <c r="E2262" s="6" t="s">
        <v>273</v>
      </c>
      <c r="F2262" s="5">
        <v>5.2</v>
      </c>
      <c r="G2262" s="5">
        <v>3.7</v>
      </c>
      <c r="H2262" s="5">
        <v>6.7</v>
      </c>
      <c r="I2262" s="7">
        <v>3506</v>
      </c>
    </row>
    <row r="2263" spans="1:9" ht="15.75" x14ac:dyDescent="0.25">
      <c r="A2263" s="8">
        <v>801041038</v>
      </c>
      <c r="B2263" s="8" t="s">
        <v>2531</v>
      </c>
      <c r="C2263" s="7">
        <v>210</v>
      </c>
      <c r="D2263" s="5">
        <v>13.7</v>
      </c>
      <c r="E2263" s="6" t="s">
        <v>273</v>
      </c>
      <c r="F2263" s="5">
        <v>6.6</v>
      </c>
      <c r="G2263" s="5">
        <v>4.8</v>
      </c>
      <c r="H2263" s="5">
        <v>8.3000000000000007</v>
      </c>
      <c r="I2263" s="7">
        <v>3196</v>
      </c>
    </row>
    <row r="2264" spans="1:9" ht="15.75" x14ac:dyDescent="0.25">
      <c r="A2264" s="8">
        <v>801041039</v>
      </c>
      <c r="B2264" s="8" t="s">
        <v>2532</v>
      </c>
      <c r="C2264" s="7">
        <v>280</v>
      </c>
      <c r="D2264" s="5">
        <v>14.5</v>
      </c>
      <c r="E2264" s="6" t="s">
        <v>273</v>
      </c>
      <c r="F2264" s="5">
        <v>4.8</v>
      </c>
      <c r="G2264" s="5">
        <v>3.4</v>
      </c>
      <c r="H2264" s="5">
        <v>6.1</v>
      </c>
      <c r="I2264" s="7">
        <v>5888</v>
      </c>
    </row>
    <row r="2265" spans="1:9" ht="15.75" x14ac:dyDescent="0.25">
      <c r="A2265" s="8">
        <v>801041040</v>
      </c>
      <c r="B2265" s="8" t="s">
        <v>2533</v>
      </c>
      <c r="C2265" s="7">
        <v>398</v>
      </c>
      <c r="D2265" s="5">
        <v>13.4</v>
      </c>
      <c r="E2265" s="6" t="s">
        <v>273</v>
      </c>
      <c r="F2265" s="5">
        <v>5.5</v>
      </c>
      <c r="G2265" s="5">
        <v>4.0999999999999996</v>
      </c>
      <c r="H2265" s="5">
        <v>7</v>
      </c>
      <c r="I2265" s="7">
        <v>7210</v>
      </c>
    </row>
    <row r="2266" spans="1:9" ht="15.75" x14ac:dyDescent="0.25">
      <c r="A2266" s="8">
        <v>801041043</v>
      </c>
      <c r="B2266" s="8" t="s">
        <v>2534</v>
      </c>
      <c r="C2266" s="7">
        <v>24</v>
      </c>
      <c r="D2266" s="5">
        <v>22.9</v>
      </c>
      <c r="E2266" s="6" t="s">
        <v>273</v>
      </c>
      <c r="F2266" s="5">
        <v>10</v>
      </c>
      <c r="G2266" s="5">
        <v>5.5</v>
      </c>
      <c r="H2266" s="5">
        <v>14.5</v>
      </c>
      <c r="I2266" s="7">
        <v>239</v>
      </c>
    </row>
    <row r="2267" spans="1:9" ht="15.75" x14ac:dyDescent="0.25">
      <c r="A2267" s="8">
        <v>801041044</v>
      </c>
      <c r="B2267" s="8" t="s">
        <v>2535</v>
      </c>
      <c r="C2267" s="7">
        <v>325</v>
      </c>
      <c r="D2267" s="5">
        <v>13.9</v>
      </c>
      <c r="E2267" s="6" t="s">
        <v>273</v>
      </c>
      <c r="F2267" s="5">
        <v>5.3</v>
      </c>
      <c r="G2267" s="5">
        <v>3.9</v>
      </c>
      <c r="H2267" s="5">
        <v>6.7</v>
      </c>
      <c r="I2267" s="7">
        <v>6143</v>
      </c>
    </row>
    <row r="2268" spans="1:9" ht="15.75" x14ac:dyDescent="0.25">
      <c r="A2268" s="8">
        <v>801041045</v>
      </c>
      <c r="B2268" s="8" t="s">
        <v>2536</v>
      </c>
      <c r="C2268" s="7">
        <v>1</v>
      </c>
      <c r="D2268" s="5">
        <v>122.6</v>
      </c>
      <c r="E2268" s="6" t="s">
        <v>611</v>
      </c>
      <c r="F2268" s="5">
        <v>16.7</v>
      </c>
      <c r="G2268" s="5">
        <v>0</v>
      </c>
      <c r="H2268" s="5">
        <v>56.7</v>
      </c>
      <c r="I2268" s="7">
        <v>6</v>
      </c>
    </row>
    <row r="2269" spans="1:9" ht="15.75" x14ac:dyDescent="0.25">
      <c r="A2269" s="8">
        <v>801041046</v>
      </c>
      <c r="B2269" s="8" t="s">
        <v>2537</v>
      </c>
      <c r="C2269" s="7">
        <v>635</v>
      </c>
      <c r="D2269" s="5">
        <v>12.4</v>
      </c>
      <c r="E2269" s="6" t="s">
        <v>273</v>
      </c>
      <c r="F2269" s="5">
        <v>7.5</v>
      </c>
      <c r="G2269" s="5">
        <v>5.7</v>
      </c>
      <c r="H2269" s="5">
        <v>9.4</v>
      </c>
      <c r="I2269" s="7">
        <v>8446</v>
      </c>
    </row>
    <row r="2270" spans="1:9" ht="15.75" x14ac:dyDescent="0.25">
      <c r="A2270" s="8">
        <v>801041047</v>
      </c>
      <c r="B2270" s="8" t="s">
        <v>2538</v>
      </c>
      <c r="C2270" s="7">
        <v>370</v>
      </c>
      <c r="D2270" s="5">
        <v>12.9</v>
      </c>
      <c r="E2270" s="6" t="s">
        <v>273</v>
      </c>
      <c r="F2270" s="5">
        <v>7</v>
      </c>
      <c r="G2270" s="5">
        <v>5.2</v>
      </c>
      <c r="H2270" s="5">
        <v>8.6999999999999993</v>
      </c>
      <c r="I2270" s="7">
        <v>5303</v>
      </c>
    </row>
    <row r="2271" spans="1:9" ht="15.75" x14ac:dyDescent="0.25">
      <c r="A2271" s="8">
        <v>801041048</v>
      </c>
      <c r="B2271" s="8" t="s">
        <v>2539</v>
      </c>
      <c r="C2271" s="7">
        <v>315</v>
      </c>
      <c r="D2271" s="5">
        <v>13</v>
      </c>
      <c r="E2271" s="6" t="s">
        <v>273</v>
      </c>
      <c r="F2271" s="5">
        <v>7.4</v>
      </c>
      <c r="G2271" s="5">
        <v>5.5</v>
      </c>
      <c r="H2271" s="5">
        <v>9.3000000000000007</v>
      </c>
      <c r="I2271" s="7">
        <v>4270</v>
      </c>
    </row>
    <row r="2272" spans="1:9" ht="15.75" x14ac:dyDescent="0.25">
      <c r="A2272" s="8">
        <v>801041118</v>
      </c>
      <c r="B2272" s="8" t="s">
        <v>2540</v>
      </c>
      <c r="C2272" s="7">
        <v>24</v>
      </c>
      <c r="D2272" s="5">
        <v>23.5</v>
      </c>
      <c r="E2272" s="6" t="s">
        <v>273</v>
      </c>
      <c r="F2272" s="5">
        <v>4.8</v>
      </c>
      <c r="G2272" s="5">
        <v>2.6</v>
      </c>
      <c r="H2272" s="5">
        <v>7</v>
      </c>
      <c r="I2272" s="7">
        <v>498</v>
      </c>
    </row>
    <row r="2273" spans="1:9" ht="15.75" x14ac:dyDescent="0.25">
      <c r="A2273" s="8">
        <v>801041119</v>
      </c>
      <c r="B2273" s="8" t="s">
        <v>2541</v>
      </c>
      <c r="C2273" s="7">
        <v>2</v>
      </c>
      <c r="D2273" s="5">
        <v>69.599999999999994</v>
      </c>
      <c r="E2273" s="6" t="s">
        <v>611</v>
      </c>
      <c r="F2273" s="5">
        <v>33.299999999999997</v>
      </c>
      <c r="G2273" s="5">
        <v>0</v>
      </c>
      <c r="H2273" s="5">
        <v>78.8</v>
      </c>
      <c r="I2273" s="7">
        <v>6</v>
      </c>
    </row>
    <row r="2274" spans="1:9" ht="15.75" x14ac:dyDescent="0.25">
      <c r="A2274" s="8">
        <v>801041120</v>
      </c>
      <c r="B2274" s="8" t="s">
        <v>2542</v>
      </c>
      <c r="C2274" s="7">
        <v>185</v>
      </c>
      <c r="D2274" s="5">
        <v>15.1</v>
      </c>
      <c r="E2274" s="6" t="s">
        <v>273</v>
      </c>
      <c r="F2274" s="5">
        <v>4.9000000000000004</v>
      </c>
      <c r="G2274" s="5">
        <v>3.5</v>
      </c>
      <c r="H2274" s="5">
        <v>6.4</v>
      </c>
      <c r="I2274" s="7">
        <v>3765</v>
      </c>
    </row>
    <row r="2275" spans="1:9" ht="15.75" x14ac:dyDescent="0.25">
      <c r="A2275" s="8">
        <v>801041121</v>
      </c>
      <c r="B2275" s="8" t="s">
        <v>2543</v>
      </c>
      <c r="C2275" s="7">
        <v>67</v>
      </c>
      <c r="D2275" s="5">
        <v>19.2</v>
      </c>
      <c r="E2275" s="6" t="s">
        <v>273</v>
      </c>
      <c r="F2275" s="5">
        <v>3.8</v>
      </c>
      <c r="G2275" s="5">
        <v>2.4</v>
      </c>
      <c r="H2275" s="5">
        <v>5.3</v>
      </c>
      <c r="I2275" s="7">
        <v>1745</v>
      </c>
    </row>
    <row r="2276" spans="1:9" ht="15.75" x14ac:dyDescent="0.25">
      <c r="A2276" s="8">
        <v>801041122</v>
      </c>
      <c r="B2276" s="8" t="s">
        <v>2544</v>
      </c>
      <c r="C2276" s="7">
        <v>78</v>
      </c>
      <c r="D2276" s="5">
        <v>17.8</v>
      </c>
      <c r="E2276" s="6" t="s">
        <v>273</v>
      </c>
      <c r="F2276" s="5">
        <v>4</v>
      </c>
      <c r="G2276" s="5">
        <v>2.6</v>
      </c>
      <c r="H2276" s="5">
        <v>5.3</v>
      </c>
      <c r="I2276" s="7">
        <v>1968</v>
      </c>
    </row>
    <row r="2277" spans="1:9" ht="15.75" x14ac:dyDescent="0.25">
      <c r="A2277" s="8">
        <v>801051049</v>
      </c>
      <c r="B2277" s="8" t="s">
        <v>2545</v>
      </c>
      <c r="C2277" s="7">
        <v>0</v>
      </c>
      <c r="D2277" s="5">
        <v>0</v>
      </c>
      <c r="E2277" s="6" t="s">
        <v>273</v>
      </c>
      <c r="F2277" s="5">
        <v>0</v>
      </c>
      <c r="G2277" s="5">
        <v>0</v>
      </c>
      <c r="H2277" s="5">
        <v>0</v>
      </c>
      <c r="I2277" s="7">
        <v>1</v>
      </c>
    </row>
    <row r="2278" spans="1:9" ht="15.75" x14ac:dyDescent="0.25">
      <c r="A2278" s="8">
        <v>801051050</v>
      </c>
      <c r="B2278" s="8" t="s">
        <v>2546</v>
      </c>
      <c r="C2278" s="7">
        <v>398</v>
      </c>
      <c r="D2278" s="5">
        <v>12.6</v>
      </c>
      <c r="E2278" s="6" t="s">
        <v>273</v>
      </c>
      <c r="F2278" s="5">
        <v>9.6999999999999993</v>
      </c>
      <c r="G2278" s="5">
        <v>7.3</v>
      </c>
      <c r="H2278" s="5">
        <v>12.1</v>
      </c>
      <c r="I2278" s="7">
        <v>4087</v>
      </c>
    </row>
    <row r="2279" spans="1:9" ht="15.75" x14ac:dyDescent="0.25">
      <c r="A2279" s="8">
        <v>801051051</v>
      </c>
      <c r="B2279" s="8" t="s">
        <v>2547</v>
      </c>
      <c r="C2279" s="7">
        <v>459</v>
      </c>
      <c r="D2279" s="5">
        <v>13</v>
      </c>
      <c r="E2279" s="6" t="s">
        <v>273</v>
      </c>
      <c r="F2279" s="5">
        <v>7.3</v>
      </c>
      <c r="G2279" s="5">
        <v>5.4</v>
      </c>
      <c r="H2279" s="5">
        <v>9.1</v>
      </c>
      <c r="I2279" s="7">
        <v>6331</v>
      </c>
    </row>
    <row r="2280" spans="1:9" ht="15.75" x14ac:dyDescent="0.25">
      <c r="A2280" s="8">
        <v>801051053</v>
      </c>
      <c r="B2280" s="8" t="s">
        <v>2548</v>
      </c>
      <c r="C2280" s="7">
        <v>191</v>
      </c>
      <c r="D2280" s="5">
        <v>14.9</v>
      </c>
      <c r="E2280" s="6" t="s">
        <v>273</v>
      </c>
      <c r="F2280" s="5">
        <v>5.9</v>
      </c>
      <c r="G2280" s="5">
        <v>4.2</v>
      </c>
      <c r="H2280" s="5">
        <v>7.6</v>
      </c>
      <c r="I2280" s="7">
        <v>3252</v>
      </c>
    </row>
    <row r="2281" spans="1:9" ht="15.75" x14ac:dyDescent="0.25">
      <c r="A2281" s="8">
        <v>801051054</v>
      </c>
      <c r="B2281" s="8" t="s">
        <v>2549</v>
      </c>
      <c r="C2281" s="7">
        <v>225</v>
      </c>
      <c r="D2281" s="5">
        <v>13.5</v>
      </c>
      <c r="E2281" s="6" t="s">
        <v>273</v>
      </c>
      <c r="F2281" s="5">
        <v>7.6</v>
      </c>
      <c r="G2281" s="5">
        <v>5.6</v>
      </c>
      <c r="H2281" s="5">
        <v>9.6</v>
      </c>
      <c r="I2281" s="7">
        <v>2961</v>
      </c>
    </row>
    <row r="2282" spans="1:9" ht="15.75" x14ac:dyDescent="0.25">
      <c r="A2282" s="8">
        <v>801051055</v>
      </c>
      <c r="B2282" s="8" t="s">
        <v>2550</v>
      </c>
      <c r="C2282" s="7">
        <v>276</v>
      </c>
      <c r="D2282" s="5">
        <v>13.1</v>
      </c>
      <c r="E2282" s="6" t="s">
        <v>273</v>
      </c>
      <c r="F2282" s="5">
        <v>8</v>
      </c>
      <c r="G2282" s="5">
        <v>5.9</v>
      </c>
      <c r="H2282" s="5">
        <v>10</v>
      </c>
      <c r="I2282" s="7">
        <v>3455</v>
      </c>
    </row>
    <row r="2283" spans="1:9" ht="15.75" x14ac:dyDescent="0.25">
      <c r="A2283" s="8">
        <v>801051056</v>
      </c>
      <c r="B2283" s="8" t="s">
        <v>2551</v>
      </c>
      <c r="C2283" s="7">
        <v>222</v>
      </c>
      <c r="D2283" s="5">
        <v>13.3</v>
      </c>
      <c r="E2283" s="6" t="s">
        <v>273</v>
      </c>
      <c r="F2283" s="5">
        <v>9.1</v>
      </c>
      <c r="G2283" s="5">
        <v>6.7</v>
      </c>
      <c r="H2283" s="5">
        <v>11.4</v>
      </c>
      <c r="I2283" s="7">
        <v>2448</v>
      </c>
    </row>
    <row r="2284" spans="1:9" ht="15.75" x14ac:dyDescent="0.25">
      <c r="A2284" s="8">
        <v>801051057</v>
      </c>
      <c r="B2284" s="8" t="s">
        <v>2552</v>
      </c>
      <c r="C2284" s="7">
        <v>348</v>
      </c>
      <c r="D2284" s="5">
        <v>12.8</v>
      </c>
      <c r="E2284" s="6" t="s">
        <v>273</v>
      </c>
      <c r="F2284" s="5">
        <v>7.5</v>
      </c>
      <c r="G2284" s="5">
        <v>5.6</v>
      </c>
      <c r="H2284" s="5">
        <v>9.4</v>
      </c>
      <c r="I2284" s="7">
        <v>4651</v>
      </c>
    </row>
    <row r="2285" spans="1:9" ht="15.75" x14ac:dyDescent="0.25">
      <c r="A2285" s="8">
        <v>801051058</v>
      </c>
      <c r="B2285" s="8" t="s">
        <v>2553</v>
      </c>
      <c r="C2285" s="7">
        <v>425</v>
      </c>
      <c r="D2285" s="5">
        <v>12.6</v>
      </c>
      <c r="E2285" s="6" t="s">
        <v>273</v>
      </c>
      <c r="F2285" s="5">
        <v>8.8000000000000007</v>
      </c>
      <c r="G2285" s="5">
        <v>6.6</v>
      </c>
      <c r="H2285" s="5">
        <v>11</v>
      </c>
      <c r="I2285" s="7">
        <v>4826</v>
      </c>
    </row>
    <row r="2286" spans="1:9" ht="15.75" x14ac:dyDescent="0.25">
      <c r="A2286" s="8">
        <v>801051060</v>
      </c>
      <c r="B2286" s="8" t="s">
        <v>2554</v>
      </c>
      <c r="C2286" s="7">
        <v>314</v>
      </c>
      <c r="D2286" s="5">
        <v>13.1</v>
      </c>
      <c r="E2286" s="6" t="s">
        <v>273</v>
      </c>
      <c r="F2286" s="5">
        <v>7.6</v>
      </c>
      <c r="G2286" s="5">
        <v>5.7</v>
      </c>
      <c r="H2286" s="5">
        <v>9.6</v>
      </c>
      <c r="I2286" s="7">
        <v>4110</v>
      </c>
    </row>
    <row r="2287" spans="1:9" ht="15.75" x14ac:dyDescent="0.25">
      <c r="A2287" s="8">
        <v>801051061</v>
      </c>
      <c r="B2287" s="8" t="s">
        <v>2555</v>
      </c>
      <c r="C2287" s="7">
        <v>403</v>
      </c>
      <c r="D2287" s="5">
        <v>12.6</v>
      </c>
      <c r="E2287" s="6" t="s">
        <v>273</v>
      </c>
      <c r="F2287" s="5">
        <v>7.6</v>
      </c>
      <c r="G2287" s="5">
        <v>5.8</v>
      </c>
      <c r="H2287" s="5">
        <v>9.5</v>
      </c>
      <c r="I2287" s="7">
        <v>5270</v>
      </c>
    </row>
    <row r="2288" spans="1:9" ht="15.75" x14ac:dyDescent="0.25">
      <c r="A2288" s="8">
        <v>801051124</v>
      </c>
      <c r="B2288" s="8" t="s">
        <v>2556</v>
      </c>
      <c r="C2288" s="7">
        <v>281</v>
      </c>
      <c r="D2288" s="5">
        <v>13.1</v>
      </c>
      <c r="E2288" s="6" t="s">
        <v>273</v>
      </c>
      <c r="F2288" s="5">
        <v>7.1</v>
      </c>
      <c r="G2288" s="5">
        <v>5.3</v>
      </c>
      <c r="H2288" s="5">
        <v>9</v>
      </c>
      <c r="I2288" s="7">
        <v>3943</v>
      </c>
    </row>
    <row r="2289" spans="1:9" ht="15.75" x14ac:dyDescent="0.25">
      <c r="A2289" s="8">
        <v>801051125</v>
      </c>
      <c r="B2289" s="8" t="s">
        <v>2557</v>
      </c>
      <c r="C2289" s="7">
        <v>32</v>
      </c>
      <c r="D2289" s="5">
        <v>20.399999999999999</v>
      </c>
      <c r="E2289" s="6" t="s">
        <v>273</v>
      </c>
      <c r="F2289" s="5">
        <v>8.5</v>
      </c>
      <c r="G2289" s="5">
        <v>5.0999999999999996</v>
      </c>
      <c r="H2289" s="5">
        <v>11.9</v>
      </c>
      <c r="I2289" s="7">
        <v>376</v>
      </c>
    </row>
    <row r="2290" spans="1:9" ht="15.75" x14ac:dyDescent="0.25">
      <c r="A2290" s="8">
        <v>801051127</v>
      </c>
      <c r="B2290" s="8" t="s">
        <v>2558</v>
      </c>
      <c r="C2290" s="7">
        <v>137</v>
      </c>
      <c r="D2290" s="5">
        <v>14.2</v>
      </c>
      <c r="E2290" s="6" t="s">
        <v>273</v>
      </c>
      <c r="F2290" s="5">
        <v>8.8000000000000007</v>
      </c>
      <c r="G2290" s="5">
        <v>6.4</v>
      </c>
      <c r="H2290" s="5">
        <v>11.2</v>
      </c>
      <c r="I2290" s="7">
        <v>1557</v>
      </c>
    </row>
    <row r="2291" spans="1:9" ht="15.75" x14ac:dyDescent="0.25">
      <c r="A2291" s="8">
        <v>801061062</v>
      </c>
      <c r="B2291" s="8" t="s">
        <v>2559</v>
      </c>
      <c r="C2291" s="7">
        <v>171</v>
      </c>
      <c r="D2291" s="5">
        <v>13.5</v>
      </c>
      <c r="E2291" s="6" t="s">
        <v>273</v>
      </c>
      <c r="F2291" s="5">
        <v>7.2</v>
      </c>
      <c r="G2291" s="5">
        <v>5.3</v>
      </c>
      <c r="H2291" s="5">
        <v>9</v>
      </c>
      <c r="I2291" s="7">
        <v>2388</v>
      </c>
    </row>
    <row r="2292" spans="1:9" ht="15.75" x14ac:dyDescent="0.25">
      <c r="A2292" s="8">
        <v>801061063</v>
      </c>
      <c r="B2292" s="8" t="s">
        <v>2560</v>
      </c>
      <c r="C2292" s="7">
        <v>114</v>
      </c>
      <c r="D2292" s="5">
        <v>14.4</v>
      </c>
      <c r="E2292" s="6" t="s">
        <v>273</v>
      </c>
      <c r="F2292" s="5">
        <v>7</v>
      </c>
      <c r="G2292" s="5">
        <v>5</v>
      </c>
      <c r="H2292" s="5">
        <v>9</v>
      </c>
      <c r="I2292" s="7">
        <v>1620</v>
      </c>
    </row>
    <row r="2293" spans="1:9" ht="15.75" x14ac:dyDescent="0.25">
      <c r="A2293" s="8">
        <v>801061064</v>
      </c>
      <c r="B2293" s="8" t="s">
        <v>2561</v>
      </c>
      <c r="C2293" s="7">
        <v>286</v>
      </c>
      <c r="D2293" s="5">
        <v>12.8</v>
      </c>
      <c r="E2293" s="6" t="s">
        <v>273</v>
      </c>
      <c r="F2293" s="5">
        <v>6.6</v>
      </c>
      <c r="G2293" s="5">
        <v>4.9000000000000004</v>
      </c>
      <c r="H2293" s="5">
        <v>8.1999999999999993</v>
      </c>
      <c r="I2293" s="7">
        <v>4361</v>
      </c>
    </row>
    <row r="2294" spans="1:9" ht="15.75" x14ac:dyDescent="0.25">
      <c r="A2294" s="8">
        <v>801061067</v>
      </c>
      <c r="B2294" s="8" t="s">
        <v>2562</v>
      </c>
      <c r="C2294" s="7">
        <v>371</v>
      </c>
      <c r="D2294" s="5">
        <v>12.3</v>
      </c>
      <c r="E2294" s="6" t="s">
        <v>273</v>
      </c>
      <c r="F2294" s="5">
        <v>7.4</v>
      </c>
      <c r="G2294" s="5">
        <v>5.6</v>
      </c>
      <c r="H2294" s="5">
        <v>9.1999999999999993</v>
      </c>
      <c r="I2294" s="7">
        <v>4987</v>
      </c>
    </row>
    <row r="2295" spans="1:9" ht="15.75" x14ac:dyDescent="0.25">
      <c r="A2295" s="8">
        <v>801061068</v>
      </c>
      <c r="B2295" s="8" t="s">
        <v>2563</v>
      </c>
      <c r="C2295" s="7">
        <v>0</v>
      </c>
      <c r="D2295" s="5">
        <v>0</v>
      </c>
      <c r="E2295" s="6" t="s">
        <v>273</v>
      </c>
      <c r="F2295" s="5">
        <v>0</v>
      </c>
      <c r="G2295" s="5">
        <v>0</v>
      </c>
      <c r="H2295" s="5">
        <v>0</v>
      </c>
      <c r="I2295" s="7">
        <v>2</v>
      </c>
    </row>
    <row r="2296" spans="1:9" ht="15.75" x14ac:dyDescent="0.25">
      <c r="A2296" s="8">
        <v>801061069</v>
      </c>
      <c r="B2296" s="8" t="s">
        <v>2564</v>
      </c>
      <c r="C2296" s="7">
        <v>149</v>
      </c>
      <c r="D2296" s="5">
        <v>14</v>
      </c>
      <c r="E2296" s="6" t="s">
        <v>273</v>
      </c>
      <c r="F2296" s="5">
        <v>6.3</v>
      </c>
      <c r="G2296" s="5">
        <v>4.5999999999999996</v>
      </c>
      <c r="H2296" s="5">
        <v>8.1</v>
      </c>
      <c r="I2296" s="7">
        <v>2358</v>
      </c>
    </row>
    <row r="2297" spans="1:9" ht="15.75" x14ac:dyDescent="0.25">
      <c r="A2297" s="8">
        <v>801061070</v>
      </c>
      <c r="B2297" s="8" t="s">
        <v>2565</v>
      </c>
      <c r="C2297" s="7">
        <v>173</v>
      </c>
      <c r="D2297" s="5">
        <v>13.4</v>
      </c>
      <c r="E2297" s="6" t="s">
        <v>273</v>
      </c>
      <c r="F2297" s="5">
        <v>6.9</v>
      </c>
      <c r="G2297" s="5">
        <v>5.0999999999999996</v>
      </c>
      <c r="H2297" s="5">
        <v>8.6999999999999993</v>
      </c>
      <c r="I2297" s="7">
        <v>2504</v>
      </c>
    </row>
    <row r="2298" spans="1:9" ht="15.75" x14ac:dyDescent="0.25">
      <c r="A2298" s="8">
        <v>801061129</v>
      </c>
      <c r="B2298" s="8" t="s">
        <v>2566</v>
      </c>
      <c r="C2298" s="7">
        <v>126</v>
      </c>
      <c r="D2298" s="5">
        <v>14.3</v>
      </c>
      <c r="E2298" s="6" t="s">
        <v>273</v>
      </c>
      <c r="F2298" s="5">
        <v>7.1</v>
      </c>
      <c r="G2298" s="5">
        <v>5.0999999999999996</v>
      </c>
      <c r="H2298" s="5">
        <v>9.1</v>
      </c>
      <c r="I2298" s="7">
        <v>1777</v>
      </c>
    </row>
    <row r="2299" spans="1:9" ht="15.75" x14ac:dyDescent="0.25">
      <c r="A2299" s="8">
        <v>801061130</v>
      </c>
      <c r="B2299" s="8" t="s">
        <v>2567</v>
      </c>
      <c r="C2299" s="7">
        <v>5</v>
      </c>
      <c r="D2299" s="5">
        <v>44</v>
      </c>
      <c r="E2299" s="6" t="s">
        <v>290</v>
      </c>
      <c r="F2299" s="5">
        <v>17.899999999999999</v>
      </c>
      <c r="G2299" s="5">
        <v>2.5</v>
      </c>
      <c r="H2299" s="5">
        <v>33.299999999999997</v>
      </c>
      <c r="I2299" s="7">
        <v>28</v>
      </c>
    </row>
    <row r="2300" spans="1:9" ht="15.75" x14ac:dyDescent="0.25">
      <c r="A2300" s="8">
        <v>801061131</v>
      </c>
      <c r="B2300" s="8" t="s">
        <v>2568</v>
      </c>
      <c r="C2300" s="7">
        <v>427</v>
      </c>
      <c r="D2300" s="5">
        <v>12.6</v>
      </c>
      <c r="E2300" s="6" t="s">
        <v>273</v>
      </c>
      <c r="F2300" s="5">
        <v>6.8</v>
      </c>
      <c r="G2300" s="5">
        <v>5.0999999999999996</v>
      </c>
      <c r="H2300" s="5">
        <v>8.5</v>
      </c>
      <c r="I2300" s="7">
        <v>6289</v>
      </c>
    </row>
    <row r="2301" spans="1:9" ht="15.75" x14ac:dyDescent="0.25">
      <c r="A2301" s="8">
        <v>801071071</v>
      </c>
      <c r="B2301" s="8" t="s">
        <v>2569</v>
      </c>
      <c r="C2301" s="7">
        <v>319</v>
      </c>
      <c r="D2301" s="5">
        <v>13</v>
      </c>
      <c r="E2301" s="6" t="s">
        <v>273</v>
      </c>
      <c r="F2301" s="5">
        <v>8.3000000000000007</v>
      </c>
      <c r="G2301" s="5">
        <v>6.2</v>
      </c>
      <c r="H2301" s="5">
        <v>10.4</v>
      </c>
      <c r="I2301" s="7">
        <v>3837</v>
      </c>
    </row>
    <row r="2302" spans="1:9" ht="15.75" x14ac:dyDescent="0.25">
      <c r="A2302" s="8">
        <v>801071072</v>
      </c>
      <c r="B2302" s="8" t="s">
        <v>2570</v>
      </c>
      <c r="C2302" s="7">
        <v>247</v>
      </c>
      <c r="D2302" s="5">
        <v>13.3</v>
      </c>
      <c r="E2302" s="6" t="s">
        <v>273</v>
      </c>
      <c r="F2302" s="5">
        <v>8.3000000000000007</v>
      </c>
      <c r="G2302" s="5">
        <v>6.2</v>
      </c>
      <c r="H2302" s="5">
        <v>10.5</v>
      </c>
      <c r="I2302" s="7">
        <v>2972</v>
      </c>
    </row>
    <row r="2303" spans="1:9" ht="15.75" x14ac:dyDescent="0.25">
      <c r="A2303" s="8">
        <v>801071073</v>
      </c>
      <c r="B2303" s="8" t="s">
        <v>2571</v>
      </c>
      <c r="C2303" s="7">
        <v>366</v>
      </c>
      <c r="D2303" s="5">
        <v>12.8</v>
      </c>
      <c r="E2303" s="6" t="s">
        <v>273</v>
      </c>
      <c r="F2303" s="5">
        <v>8.4</v>
      </c>
      <c r="G2303" s="5">
        <v>6.3</v>
      </c>
      <c r="H2303" s="5">
        <v>10.6</v>
      </c>
      <c r="I2303" s="7">
        <v>4336</v>
      </c>
    </row>
    <row r="2304" spans="1:9" ht="15.75" x14ac:dyDescent="0.25">
      <c r="A2304" s="8">
        <v>801071074</v>
      </c>
      <c r="B2304" s="8" t="s">
        <v>2572</v>
      </c>
      <c r="C2304" s="7">
        <v>367</v>
      </c>
      <c r="D2304" s="5">
        <v>12.9</v>
      </c>
      <c r="E2304" s="6" t="s">
        <v>273</v>
      </c>
      <c r="F2304" s="5">
        <v>9.1999999999999993</v>
      </c>
      <c r="G2304" s="5">
        <v>6.9</v>
      </c>
      <c r="H2304" s="5">
        <v>11.5</v>
      </c>
      <c r="I2304" s="7">
        <v>3991</v>
      </c>
    </row>
    <row r="2305" spans="1:9" ht="15.75" x14ac:dyDescent="0.25">
      <c r="A2305" s="8">
        <v>801071075</v>
      </c>
      <c r="B2305" s="8" t="s">
        <v>2573</v>
      </c>
      <c r="C2305" s="7">
        <v>330</v>
      </c>
      <c r="D2305" s="5">
        <v>12.9</v>
      </c>
      <c r="E2305" s="6" t="s">
        <v>273</v>
      </c>
      <c r="F2305" s="5">
        <v>8.5</v>
      </c>
      <c r="G2305" s="5">
        <v>6.3</v>
      </c>
      <c r="H2305" s="5">
        <v>10.7</v>
      </c>
      <c r="I2305" s="7">
        <v>3881</v>
      </c>
    </row>
    <row r="2306" spans="1:9" ht="15.75" x14ac:dyDescent="0.25">
      <c r="A2306" s="8">
        <v>801071076</v>
      </c>
      <c r="B2306" s="8" t="s">
        <v>2574</v>
      </c>
      <c r="C2306" s="7">
        <v>179</v>
      </c>
      <c r="D2306" s="5">
        <v>13.8</v>
      </c>
      <c r="E2306" s="6" t="s">
        <v>273</v>
      </c>
      <c r="F2306" s="5">
        <v>7.8</v>
      </c>
      <c r="G2306" s="5">
        <v>5.7</v>
      </c>
      <c r="H2306" s="5">
        <v>9.9</v>
      </c>
      <c r="I2306" s="7">
        <v>2306</v>
      </c>
    </row>
    <row r="2307" spans="1:9" ht="15.75" x14ac:dyDescent="0.25">
      <c r="A2307" s="8">
        <v>801071077</v>
      </c>
      <c r="B2307" s="8" t="s">
        <v>2575</v>
      </c>
      <c r="C2307" s="7">
        <v>183</v>
      </c>
      <c r="D2307" s="5">
        <v>13.7</v>
      </c>
      <c r="E2307" s="6" t="s">
        <v>273</v>
      </c>
      <c r="F2307" s="5">
        <v>8.9</v>
      </c>
      <c r="G2307" s="5">
        <v>6.5</v>
      </c>
      <c r="H2307" s="5">
        <v>11.3</v>
      </c>
      <c r="I2307" s="7">
        <v>2058</v>
      </c>
    </row>
    <row r="2308" spans="1:9" ht="15.75" x14ac:dyDescent="0.25">
      <c r="A2308" s="8">
        <v>801071078</v>
      </c>
      <c r="B2308" s="8" t="s">
        <v>2576</v>
      </c>
      <c r="C2308" s="7">
        <v>512</v>
      </c>
      <c r="D2308" s="5">
        <v>12.6</v>
      </c>
      <c r="E2308" s="6" t="s">
        <v>273</v>
      </c>
      <c r="F2308" s="5">
        <v>8.4</v>
      </c>
      <c r="G2308" s="5">
        <v>6.4</v>
      </c>
      <c r="H2308" s="5">
        <v>10.5</v>
      </c>
      <c r="I2308" s="7">
        <v>6075</v>
      </c>
    </row>
    <row r="2309" spans="1:9" ht="15.75" x14ac:dyDescent="0.25">
      <c r="A2309" s="8">
        <v>801071079</v>
      </c>
      <c r="B2309" s="8" t="s">
        <v>2577</v>
      </c>
      <c r="C2309" s="7">
        <v>207</v>
      </c>
      <c r="D2309" s="5">
        <v>13.6</v>
      </c>
      <c r="E2309" s="6" t="s">
        <v>273</v>
      </c>
      <c r="F2309" s="5">
        <v>8.8000000000000007</v>
      </c>
      <c r="G2309" s="5">
        <v>6.4</v>
      </c>
      <c r="H2309" s="5">
        <v>11.1</v>
      </c>
      <c r="I2309" s="7">
        <v>2356</v>
      </c>
    </row>
    <row r="2310" spans="1:9" ht="15.75" x14ac:dyDescent="0.25">
      <c r="A2310" s="8">
        <v>801071080</v>
      </c>
      <c r="B2310" s="8" t="s">
        <v>2578</v>
      </c>
      <c r="C2310" s="7">
        <v>256</v>
      </c>
      <c r="D2310" s="5">
        <v>13.3</v>
      </c>
      <c r="E2310" s="6" t="s">
        <v>273</v>
      </c>
      <c r="F2310" s="5">
        <v>6.9</v>
      </c>
      <c r="G2310" s="5">
        <v>5.0999999999999996</v>
      </c>
      <c r="H2310" s="5">
        <v>8.6</v>
      </c>
      <c r="I2310" s="7">
        <v>3733</v>
      </c>
    </row>
    <row r="2311" spans="1:9" ht="15.75" x14ac:dyDescent="0.25">
      <c r="A2311" s="8">
        <v>801071081</v>
      </c>
      <c r="B2311" s="8" t="s">
        <v>2579</v>
      </c>
      <c r="C2311" s="7">
        <v>249</v>
      </c>
      <c r="D2311" s="5">
        <v>13.3</v>
      </c>
      <c r="E2311" s="6" t="s">
        <v>273</v>
      </c>
      <c r="F2311" s="5">
        <v>7.7</v>
      </c>
      <c r="G2311" s="5">
        <v>5.7</v>
      </c>
      <c r="H2311" s="5">
        <v>9.6999999999999993</v>
      </c>
      <c r="I2311" s="7">
        <v>3250</v>
      </c>
    </row>
    <row r="2312" spans="1:9" ht="15.75" x14ac:dyDescent="0.25">
      <c r="A2312" s="8">
        <v>801071082</v>
      </c>
      <c r="B2312" s="8" t="s">
        <v>2580</v>
      </c>
      <c r="C2312" s="7">
        <v>1061</v>
      </c>
      <c r="D2312" s="5">
        <v>12.1</v>
      </c>
      <c r="E2312" s="6" t="s">
        <v>273</v>
      </c>
      <c r="F2312" s="5">
        <v>8.6</v>
      </c>
      <c r="G2312" s="5">
        <v>6.5</v>
      </c>
      <c r="H2312" s="5">
        <v>10.6</v>
      </c>
      <c r="I2312" s="7">
        <v>12376</v>
      </c>
    </row>
    <row r="2313" spans="1:9" ht="15.75" x14ac:dyDescent="0.25">
      <c r="A2313" s="8">
        <v>801071083</v>
      </c>
      <c r="B2313" s="8" t="s">
        <v>2581</v>
      </c>
      <c r="C2313" s="7">
        <v>87</v>
      </c>
      <c r="D2313" s="5">
        <v>15.5</v>
      </c>
      <c r="E2313" s="6" t="s">
        <v>273</v>
      </c>
      <c r="F2313" s="5">
        <v>8.3000000000000007</v>
      </c>
      <c r="G2313" s="5">
        <v>5.8</v>
      </c>
      <c r="H2313" s="5">
        <v>10.9</v>
      </c>
      <c r="I2313" s="7">
        <v>1043</v>
      </c>
    </row>
    <row r="2314" spans="1:9" ht="15.75" x14ac:dyDescent="0.25">
      <c r="A2314" s="8">
        <v>801071084</v>
      </c>
      <c r="B2314" s="8" t="s">
        <v>2582</v>
      </c>
      <c r="C2314" s="7">
        <v>349</v>
      </c>
      <c r="D2314" s="5">
        <v>12.8</v>
      </c>
      <c r="E2314" s="6" t="s">
        <v>273</v>
      </c>
      <c r="F2314" s="5">
        <v>8.3000000000000007</v>
      </c>
      <c r="G2314" s="5">
        <v>6.2</v>
      </c>
      <c r="H2314" s="5">
        <v>10.3</v>
      </c>
      <c r="I2314" s="7">
        <v>4223</v>
      </c>
    </row>
    <row r="2315" spans="1:9" ht="15.75" x14ac:dyDescent="0.25">
      <c r="A2315" s="8">
        <v>801071086</v>
      </c>
      <c r="B2315" s="8" t="s">
        <v>2583</v>
      </c>
      <c r="C2315" s="7">
        <v>131</v>
      </c>
      <c r="D2315" s="5">
        <v>14.5</v>
      </c>
      <c r="E2315" s="6" t="s">
        <v>273</v>
      </c>
      <c r="F2315" s="5">
        <v>9.9</v>
      </c>
      <c r="G2315" s="5">
        <v>7.1</v>
      </c>
      <c r="H2315" s="5">
        <v>12.7</v>
      </c>
      <c r="I2315" s="7">
        <v>1321</v>
      </c>
    </row>
    <row r="2316" spans="1:9" ht="15.75" x14ac:dyDescent="0.25">
      <c r="A2316" s="8">
        <v>801071087</v>
      </c>
      <c r="B2316" s="8" t="s">
        <v>2584</v>
      </c>
      <c r="C2316" s="7">
        <v>212</v>
      </c>
      <c r="D2316" s="5">
        <v>13.4</v>
      </c>
      <c r="E2316" s="6" t="s">
        <v>273</v>
      </c>
      <c r="F2316" s="5">
        <v>9</v>
      </c>
      <c r="G2316" s="5">
        <v>6.6</v>
      </c>
      <c r="H2316" s="5">
        <v>11.4</v>
      </c>
      <c r="I2316" s="7">
        <v>2356</v>
      </c>
    </row>
    <row r="2317" spans="1:9" ht="15.75" x14ac:dyDescent="0.25">
      <c r="A2317" s="8">
        <v>801071088</v>
      </c>
      <c r="B2317" s="8" t="s">
        <v>2585</v>
      </c>
      <c r="C2317" s="7">
        <v>267</v>
      </c>
      <c r="D2317" s="5">
        <v>13.3</v>
      </c>
      <c r="E2317" s="6" t="s">
        <v>273</v>
      </c>
      <c r="F2317" s="5">
        <v>9</v>
      </c>
      <c r="G2317" s="5">
        <v>6.7</v>
      </c>
      <c r="H2317" s="5">
        <v>11.4</v>
      </c>
      <c r="I2317" s="7">
        <v>2960</v>
      </c>
    </row>
    <row r="2318" spans="1:9" ht="15.75" x14ac:dyDescent="0.25">
      <c r="A2318" s="8">
        <v>801071089</v>
      </c>
      <c r="B2318" s="8" t="s">
        <v>2586</v>
      </c>
      <c r="C2318" s="7">
        <v>4</v>
      </c>
      <c r="D2318" s="5">
        <v>47</v>
      </c>
      <c r="E2318" s="6" t="s">
        <v>290</v>
      </c>
      <c r="F2318" s="5">
        <v>11.8</v>
      </c>
      <c r="G2318" s="5">
        <v>0.9</v>
      </c>
      <c r="H2318" s="5">
        <v>22.6</v>
      </c>
      <c r="I2318" s="7">
        <v>34</v>
      </c>
    </row>
    <row r="2319" spans="1:9" ht="15.75" x14ac:dyDescent="0.25">
      <c r="A2319" s="8">
        <v>801071090</v>
      </c>
      <c r="B2319" s="8" t="s">
        <v>2587</v>
      </c>
      <c r="C2319" s="7">
        <v>511</v>
      </c>
      <c r="D2319" s="5">
        <v>12.5</v>
      </c>
      <c r="E2319" s="6" t="s">
        <v>273</v>
      </c>
      <c r="F2319" s="5">
        <v>8.4</v>
      </c>
      <c r="G2319" s="5">
        <v>6.3</v>
      </c>
      <c r="H2319" s="5">
        <v>10.4</v>
      </c>
      <c r="I2319" s="7">
        <v>6095</v>
      </c>
    </row>
    <row r="2320" spans="1:9" ht="15.75" x14ac:dyDescent="0.25">
      <c r="A2320" s="8">
        <v>801071132</v>
      </c>
      <c r="B2320" s="8" t="s">
        <v>2588</v>
      </c>
      <c r="C2320" s="7">
        <v>1</v>
      </c>
      <c r="D2320" s="5">
        <v>85.9</v>
      </c>
      <c r="E2320" s="6" t="s">
        <v>611</v>
      </c>
      <c r="F2320" s="5">
        <v>12.5</v>
      </c>
      <c r="G2320" s="5">
        <v>0</v>
      </c>
      <c r="H2320" s="5">
        <v>33.5</v>
      </c>
      <c r="I2320" s="7">
        <v>8</v>
      </c>
    </row>
    <row r="2321" spans="1:9" ht="15.75" x14ac:dyDescent="0.25">
      <c r="A2321" s="8">
        <v>801081091</v>
      </c>
      <c r="B2321" s="8" t="s">
        <v>2589</v>
      </c>
      <c r="C2321" s="7">
        <v>172</v>
      </c>
      <c r="D2321" s="5">
        <v>13.5</v>
      </c>
      <c r="E2321" s="6" t="s">
        <v>273</v>
      </c>
      <c r="F2321" s="5">
        <v>7.7</v>
      </c>
      <c r="G2321" s="5">
        <v>5.7</v>
      </c>
      <c r="H2321" s="5">
        <v>9.6999999999999993</v>
      </c>
      <c r="I2321" s="7">
        <v>2233</v>
      </c>
    </row>
    <row r="2322" spans="1:9" ht="15.75" x14ac:dyDescent="0.25">
      <c r="A2322" s="8">
        <v>801081092</v>
      </c>
      <c r="B2322" s="8" t="s">
        <v>2590</v>
      </c>
      <c r="C2322" s="7">
        <v>208</v>
      </c>
      <c r="D2322" s="5">
        <v>13.1</v>
      </c>
      <c r="E2322" s="6" t="s">
        <v>273</v>
      </c>
      <c r="F2322" s="5">
        <v>8</v>
      </c>
      <c r="G2322" s="5">
        <v>5.9</v>
      </c>
      <c r="H2322" s="5">
        <v>10.1</v>
      </c>
      <c r="I2322" s="7">
        <v>2598</v>
      </c>
    </row>
    <row r="2323" spans="1:9" ht="15.75" x14ac:dyDescent="0.25">
      <c r="A2323" s="8">
        <v>801081093</v>
      </c>
      <c r="B2323" s="8" t="s">
        <v>2591</v>
      </c>
      <c r="C2323" s="7">
        <v>183</v>
      </c>
      <c r="D2323" s="5">
        <v>13.4</v>
      </c>
      <c r="E2323" s="6" t="s">
        <v>273</v>
      </c>
      <c r="F2323" s="5">
        <v>7.6</v>
      </c>
      <c r="G2323" s="5">
        <v>5.6</v>
      </c>
      <c r="H2323" s="5">
        <v>9.6</v>
      </c>
      <c r="I2323" s="7">
        <v>2419</v>
      </c>
    </row>
    <row r="2324" spans="1:9" ht="15.75" x14ac:dyDescent="0.25">
      <c r="A2324" s="8">
        <v>801081094</v>
      </c>
      <c r="B2324" s="8" t="s">
        <v>2592</v>
      </c>
      <c r="C2324" s="7">
        <v>165</v>
      </c>
      <c r="D2324" s="5">
        <v>13.5</v>
      </c>
      <c r="E2324" s="6" t="s">
        <v>273</v>
      </c>
      <c r="F2324" s="5">
        <v>7.5</v>
      </c>
      <c r="G2324" s="5">
        <v>5.5</v>
      </c>
      <c r="H2324" s="5">
        <v>9.5</v>
      </c>
      <c r="I2324" s="7">
        <v>2203</v>
      </c>
    </row>
    <row r="2325" spans="1:9" ht="15.75" x14ac:dyDescent="0.25">
      <c r="A2325" s="8">
        <v>801081095</v>
      </c>
      <c r="B2325" s="8" t="s">
        <v>2593</v>
      </c>
      <c r="C2325" s="7">
        <v>217</v>
      </c>
      <c r="D2325" s="5">
        <v>13.1</v>
      </c>
      <c r="E2325" s="6" t="s">
        <v>273</v>
      </c>
      <c r="F2325" s="5">
        <v>8.5</v>
      </c>
      <c r="G2325" s="5">
        <v>6.3</v>
      </c>
      <c r="H2325" s="5">
        <v>10.7</v>
      </c>
      <c r="I2325" s="7">
        <v>2547</v>
      </c>
    </row>
    <row r="2326" spans="1:9" ht="15.75" x14ac:dyDescent="0.25">
      <c r="A2326" s="8">
        <v>801081096</v>
      </c>
      <c r="B2326" s="8" t="s">
        <v>2594</v>
      </c>
      <c r="C2326" s="7">
        <v>148</v>
      </c>
      <c r="D2326" s="5">
        <v>13.9</v>
      </c>
      <c r="E2326" s="6" t="s">
        <v>273</v>
      </c>
      <c r="F2326" s="5">
        <v>9.3000000000000007</v>
      </c>
      <c r="G2326" s="5">
        <v>6.8</v>
      </c>
      <c r="H2326" s="5">
        <v>11.9</v>
      </c>
      <c r="I2326" s="7">
        <v>1583</v>
      </c>
    </row>
    <row r="2327" spans="1:9" ht="15.75" x14ac:dyDescent="0.25">
      <c r="A2327" s="8">
        <v>801081097</v>
      </c>
      <c r="B2327" s="8" t="s">
        <v>2595</v>
      </c>
      <c r="C2327" s="7">
        <v>174</v>
      </c>
      <c r="D2327" s="5">
        <v>13.5</v>
      </c>
      <c r="E2327" s="6" t="s">
        <v>273</v>
      </c>
      <c r="F2327" s="5">
        <v>8.3000000000000007</v>
      </c>
      <c r="G2327" s="5">
        <v>6.1</v>
      </c>
      <c r="H2327" s="5">
        <v>10.5</v>
      </c>
      <c r="I2327" s="7">
        <v>2094</v>
      </c>
    </row>
    <row r="2328" spans="1:9" ht="15.75" x14ac:dyDescent="0.25">
      <c r="A2328" s="8">
        <v>801081098</v>
      </c>
      <c r="B2328" s="8" t="s">
        <v>2596</v>
      </c>
      <c r="C2328" s="7">
        <v>200</v>
      </c>
      <c r="D2328" s="5">
        <v>13.3</v>
      </c>
      <c r="E2328" s="6" t="s">
        <v>273</v>
      </c>
      <c r="F2328" s="5">
        <v>6.9</v>
      </c>
      <c r="G2328" s="5">
        <v>5.0999999999999996</v>
      </c>
      <c r="H2328" s="5">
        <v>8.6999999999999993</v>
      </c>
      <c r="I2328" s="7">
        <v>2903</v>
      </c>
    </row>
    <row r="2329" spans="1:9" ht="15.75" x14ac:dyDescent="0.25">
      <c r="A2329" s="8">
        <v>801091099</v>
      </c>
      <c r="B2329" s="8" t="s">
        <v>2597</v>
      </c>
      <c r="C2329" s="7">
        <v>144</v>
      </c>
      <c r="D2329" s="5">
        <v>14</v>
      </c>
      <c r="E2329" s="6" t="s">
        <v>273</v>
      </c>
      <c r="F2329" s="5">
        <v>6.8</v>
      </c>
      <c r="G2329" s="5">
        <v>4.9000000000000004</v>
      </c>
      <c r="H2329" s="5">
        <v>8.6999999999999993</v>
      </c>
      <c r="I2329" s="7">
        <v>2117</v>
      </c>
    </row>
    <row r="2330" spans="1:9" ht="15.75" x14ac:dyDescent="0.25">
      <c r="A2330" s="8">
        <v>801091100</v>
      </c>
      <c r="B2330" s="8" t="s">
        <v>2598</v>
      </c>
      <c r="C2330" s="7">
        <v>285</v>
      </c>
      <c r="D2330" s="5">
        <v>12.8</v>
      </c>
      <c r="E2330" s="6" t="s">
        <v>273</v>
      </c>
      <c r="F2330" s="5">
        <v>7</v>
      </c>
      <c r="G2330" s="5">
        <v>5.2</v>
      </c>
      <c r="H2330" s="5">
        <v>8.6999999999999993</v>
      </c>
      <c r="I2330" s="7">
        <v>4097</v>
      </c>
    </row>
    <row r="2331" spans="1:9" ht="15.75" x14ac:dyDescent="0.25">
      <c r="A2331" s="8">
        <v>801091101</v>
      </c>
      <c r="B2331" s="8" t="s">
        <v>2599</v>
      </c>
      <c r="C2331" s="7">
        <v>201</v>
      </c>
      <c r="D2331" s="5">
        <v>13.4</v>
      </c>
      <c r="E2331" s="6" t="s">
        <v>273</v>
      </c>
      <c r="F2331" s="5">
        <v>7.1</v>
      </c>
      <c r="G2331" s="5">
        <v>5.2</v>
      </c>
      <c r="H2331" s="5">
        <v>8.9</v>
      </c>
      <c r="I2331" s="7">
        <v>2842</v>
      </c>
    </row>
    <row r="2332" spans="1:9" ht="15.75" x14ac:dyDescent="0.25">
      <c r="A2332" s="8">
        <v>801091102</v>
      </c>
      <c r="B2332" s="8" t="s">
        <v>2600</v>
      </c>
      <c r="C2332" s="7">
        <v>152</v>
      </c>
      <c r="D2332" s="5">
        <v>14.2</v>
      </c>
      <c r="E2332" s="6" t="s">
        <v>273</v>
      </c>
      <c r="F2332" s="5">
        <v>6</v>
      </c>
      <c r="G2332" s="5">
        <v>4.3</v>
      </c>
      <c r="H2332" s="5">
        <v>7.6</v>
      </c>
      <c r="I2332" s="7">
        <v>2541</v>
      </c>
    </row>
    <row r="2333" spans="1:9" ht="15.75" x14ac:dyDescent="0.25">
      <c r="A2333" s="8">
        <v>801091103</v>
      </c>
      <c r="B2333" s="8" t="s">
        <v>2601</v>
      </c>
      <c r="C2333" s="7">
        <v>167</v>
      </c>
      <c r="D2333" s="5">
        <v>13.7</v>
      </c>
      <c r="E2333" s="6" t="s">
        <v>273</v>
      </c>
      <c r="F2333" s="5">
        <v>7.3</v>
      </c>
      <c r="G2333" s="5">
        <v>5.3</v>
      </c>
      <c r="H2333" s="5">
        <v>9.1999999999999993</v>
      </c>
      <c r="I2333" s="7">
        <v>2298</v>
      </c>
    </row>
    <row r="2334" spans="1:9" ht="15.75" x14ac:dyDescent="0.25">
      <c r="A2334" s="8">
        <v>801091104</v>
      </c>
      <c r="B2334" s="8" t="s">
        <v>2602</v>
      </c>
      <c r="C2334" s="7">
        <v>132</v>
      </c>
      <c r="D2334" s="5">
        <v>14.4</v>
      </c>
      <c r="E2334" s="6" t="s">
        <v>273</v>
      </c>
      <c r="F2334" s="5">
        <v>6.9</v>
      </c>
      <c r="G2334" s="5">
        <v>5</v>
      </c>
      <c r="H2334" s="5">
        <v>8.8000000000000007</v>
      </c>
      <c r="I2334" s="7">
        <v>1913</v>
      </c>
    </row>
    <row r="2335" spans="1:9" ht="15.75" x14ac:dyDescent="0.25">
      <c r="A2335" s="8">
        <v>801091105</v>
      </c>
      <c r="B2335" s="8" t="s">
        <v>2603</v>
      </c>
      <c r="C2335" s="7">
        <v>150</v>
      </c>
      <c r="D2335" s="5">
        <v>14.3</v>
      </c>
      <c r="E2335" s="6" t="s">
        <v>273</v>
      </c>
      <c r="F2335" s="5">
        <v>5.9</v>
      </c>
      <c r="G2335" s="5">
        <v>4.2</v>
      </c>
      <c r="H2335" s="5">
        <v>7.5</v>
      </c>
      <c r="I2335" s="7">
        <v>2564</v>
      </c>
    </row>
    <row r="2336" spans="1:9" ht="15.75" x14ac:dyDescent="0.25">
      <c r="A2336" s="8">
        <v>801091106</v>
      </c>
      <c r="B2336" s="8" t="s">
        <v>2604</v>
      </c>
      <c r="C2336" s="7">
        <v>164</v>
      </c>
      <c r="D2336" s="5">
        <v>14</v>
      </c>
      <c r="E2336" s="6" t="s">
        <v>273</v>
      </c>
      <c r="F2336" s="5">
        <v>6.1</v>
      </c>
      <c r="G2336" s="5">
        <v>4.4000000000000004</v>
      </c>
      <c r="H2336" s="5">
        <v>7.8</v>
      </c>
      <c r="I2336" s="7">
        <v>2695</v>
      </c>
    </row>
    <row r="2337" spans="1:9" ht="15.75" x14ac:dyDescent="0.25">
      <c r="A2337" s="8">
        <v>801091107</v>
      </c>
      <c r="B2337" s="8" t="s">
        <v>2605</v>
      </c>
      <c r="C2337" s="7">
        <v>45</v>
      </c>
      <c r="D2337" s="5">
        <v>18.8</v>
      </c>
      <c r="E2337" s="6" t="s">
        <v>273</v>
      </c>
      <c r="F2337" s="5">
        <v>5.6</v>
      </c>
      <c r="G2337" s="5">
        <v>3.5</v>
      </c>
      <c r="H2337" s="5">
        <v>7.7</v>
      </c>
      <c r="I2337" s="7">
        <v>802</v>
      </c>
    </row>
    <row r="2338" spans="1:9" ht="15.75" x14ac:dyDescent="0.25">
      <c r="A2338" s="8">
        <v>801091108</v>
      </c>
      <c r="B2338" s="8" t="s">
        <v>2606</v>
      </c>
      <c r="C2338" s="7">
        <v>142</v>
      </c>
      <c r="D2338" s="5">
        <v>14.1</v>
      </c>
      <c r="E2338" s="6" t="s">
        <v>273</v>
      </c>
      <c r="F2338" s="5">
        <v>6.7</v>
      </c>
      <c r="G2338" s="5">
        <v>4.9000000000000004</v>
      </c>
      <c r="H2338" s="5">
        <v>8.6</v>
      </c>
      <c r="I2338" s="7">
        <v>2116</v>
      </c>
    </row>
    <row r="2339" spans="1:9" ht="15.75" x14ac:dyDescent="0.25">
      <c r="A2339" s="8">
        <v>801091109</v>
      </c>
      <c r="B2339" s="8" t="s">
        <v>2607</v>
      </c>
      <c r="C2339" s="7">
        <v>240</v>
      </c>
      <c r="D2339" s="5">
        <v>14.2</v>
      </c>
      <c r="E2339" s="6" t="s">
        <v>273</v>
      </c>
      <c r="F2339" s="5">
        <v>5</v>
      </c>
      <c r="G2339" s="5">
        <v>3.6</v>
      </c>
      <c r="H2339" s="5">
        <v>6.4</v>
      </c>
      <c r="I2339" s="7">
        <v>4776</v>
      </c>
    </row>
    <row r="2340" spans="1:9" ht="15.75" x14ac:dyDescent="0.25">
      <c r="A2340" s="8">
        <v>801091110</v>
      </c>
      <c r="B2340" s="8" t="s">
        <v>2608</v>
      </c>
      <c r="C2340" s="7">
        <v>129</v>
      </c>
      <c r="D2340" s="5">
        <v>14.3</v>
      </c>
      <c r="E2340" s="6" t="s">
        <v>273</v>
      </c>
      <c r="F2340" s="5">
        <v>7.2</v>
      </c>
      <c r="G2340" s="5">
        <v>5.2</v>
      </c>
      <c r="H2340" s="5">
        <v>9.1999999999999993</v>
      </c>
      <c r="I2340" s="7">
        <v>1796</v>
      </c>
    </row>
    <row r="2341" spans="1:9" ht="15.75" x14ac:dyDescent="0.25">
      <c r="A2341" s="8">
        <v>801101134</v>
      </c>
      <c r="B2341" s="8" t="s">
        <v>2609</v>
      </c>
      <c r="C2341" s="7">
        <v>0</v>
      </c>
      <c r="D2341" s="5">
        <v>0</v>
      </c>
      <c r="E2341" s="6" t="s">
        <v>273</v>
      </c>
      <c r="F2341" s="5">
        <v>0</v>
      </c>
      <c r="G2341" s="5">
        <v>0</v>
      </c>
      <c r="H2341" s="5">
        <v>0</v>
      </c>
      <c r="I2341" s="7">
        <v>1</v>
      </c>
    </row>
    <row r="2342" spans="1:9" ht="15.75" x14ac:dyDescent="0.25">
      <c r="A2342" s="8">
        <v>801101135</v>
      </c>
      <c r="B2342" s="8" t="s">
        <v>2610</v>
      </c>
      <c r="C2342" s="7">
        <v>167</v>
      </c>
      <c r="D2342" s="5">
        <v>15</v>
      </c>
      <c r="E2342" s="6" t="s">
        <v>273</v>
      </c>
      <c r="F2342" s="5">
        <v>4.4000000000000004</v>
      </c>
      <c r="G2342" s="5">
        <v>3.1</v>
      </c>
      <c r="H2342" s="5">
        <v>5.7</v>
      </c>
      <c r="I2342" s="7">
        <v>3772</v>
      </c>
    </row>
    <row r="2343" spans="1:9" ht="15.75" x14ac:dyDescent="0.25">
      <c r="A2343" s="8">
        <v>801101136</v>
      </c>
      <c r="B2343" s="8" t="s">
        <v>2611</v>
      </c>
      <c r="C2343" s="7">
        <v>116</v>
      </c>
      <c r="D2343" s="5">
        <v>15.7</v>
      </c>
      <c r="E2343" s="6" t="s">
        <v>273</v>
      </c>
      <c r="F2343" s="5">
        <v>4.5999999999999996</v>
      </c>
      <c r="G2343" s="5">
        <v>3.2</v>
      </c>
      <c r="H2343" s="5">
        <v>6</v>
      </c>
      <c r="I2343" s="7">
        <v>2536</v>
      </c>
    </row>
    <row r="2344" spans="1:9" ht="15.75" x14ac:dyDescent="0.25">
      <c r="A2344" s="8">
        <v>801101139</v>
      </c>
      <c r="B2344" s="8" t="s">
        <v>2612</v>
      </c>
      <c r="C2344" s="7">
        <v>183</v>
      </c>
      <c r="D2344" s="5">
        <v>13.8</v>
      </c>
      <c r="E2344" s="6" t="s">
        <v>273</v>
      </c>
      <c r="F2344" s="5">
        <v>5.8</v>
      </c>
      <c r="G2344" s="5">
        <v>4.2</v>
      </c>
      <c r="H2344" s="5">
        <v>7.4</v>
      </c>
      <c r="I2344" s="7">
        <v>3145</v>
      </c>
    </row>
    <row r="2345" spans="1:9" ht="15.75" x14ac:dyDescent="0.25">
      <c r="A2345" s="8">
        <v>801101145</v>
      </c>
      <c r="B2345" s="8" t="s">
        <v>2613</v>
      </c>
      <c r="C2345" s="7">
        <v>1</v>
      </c>
      <c r="D2345" s="5">
        <v>97.1</v>
      </c>
      <c r="E2345" s="6" t="s">
        <v>611</v>
      </c>
      <c r="F2345" s="5">
        <v>33.299999999999997</v>
      </c>
      <c r="G2345" s="5">
        <v>0</v>
      </c>
      <c r="H2345" s="5">
        <v>96.8</v>
      </c>
      <c r="I2345" s="7">
        <v>3</v>
      </c>
    </row>
    <row r="2346" spans="1:9" ht="15.75" x14ac:dyDescent="0.25">
      <c r="A2346" s="8">
        <v>801101146</v>
      </c>
      <c r="B2346" s="8" t="s">
        <v>2614</v>
      </c>
      <c r="C2346" s="7">
        <v>0</v>
      </c>
      <c r="D2346" s="5">
        <v>0</v>
      </c>
      <c r="E2346" s="6" t="s">
        <v>273</v>
      </c>
      <c r="F2346" s="5">
        <v>0</v>
      </c>
      <c r="G2346" s="5">
        <v>0</v>
      </c>
      <c r="H2346" s="5">
        <v>0</v>
      </c>
      <c r="I2346" s="7">
        <v>19</v>
      </c>
    </row>
    <row r="2347" spans="1:9" ht="15.75" x14ac:dyDescent="0.25">
      <c r="A2347" s="8">
        <v>801111140</v>
      </c>
      <c r="B2347" s="8" t="s">
        <v>2615</v>
      </c>
      <c r="C2347" s="7">
        <v>38</v>
      </c>
      <c r="D2347" s="5">
        <v>19.100000000000001</v>
      </c>
      <c r="E2347" s="6" t="s">
        <v>273</v>
      </c>
      <c r="F2347" s="5">
        <v>9.5</v>
      </c>
      <c r="G2347" s="5">
        <v>5.9</v>
      </c>
      <c r="H2347" s="5">
        <v>13</v>
      </c>
      <c r="I2347" s="7">
        <v>401</v>
      </c>
    </row>
    <row r="2348" spans="1:9" ht="15.75" x14ac:dyDescent="0.25">
      <c r="A2348" s="8">
        <v>801111141</v>
      </c>
      <c r="B2348" s="8" t="s">
        <v>2616</v>
      </c>
      <c r="C2348" s="7">
        <v>4</v>
      </c>
      <c r="D2348" s="5">
        <v>47.4</v>
      </c>
      <c r="E2348" s="6" t="s">
        <v>290</v>
      </c>
      <c r="F2348" s="5">
        <v>10.8</v>
      </c>
      <c r="G2348" s="5">
        <v>0.8</v>
      </c>
      <c r="H2348" s="5">
        <v>20.9</v>
      </c>
      <c r="I2348" s="7">
        <v>37</v>
      </c>
    </row>
    <row r="2349" spans="1:9" ht="15" customHeight="1" x14ac:dyDescent="0.25">
      <c r="A2349" s="108" t="s">
        <v>134</v>
      </c>
      <c r="B2349" s="109"/>
      <c r="C2349" s="109"/>
      <c r="D2349" s="109"/>
      <c r="E2349" s="109"/>
      <c r="F2349" s="109"/>
      <c r="G2349" s="109"/>
      <c r="H2349" s="109"/>
      <c r="I2349" s="109"/>
    </row>
    <row r="2350" spans="1:9" ht="15" customHeight="1" x14ac:dyDescent="0.25">
      <c r="A2350" s="110" t="s">
        <v>135</v>
      </c>
      <c r="B2350" s="111"/>
      <c r="C2350" s="111"/>
      <c r="D2350" s="111"/>
      <c r="E2350" s="111"/>
      <c r="F2350" s="111"/>
      <c r="G2350" s="111"/>
      <c r="H2350" s="111"/>
      <c r="I2350" s="111"/>
    </row>
    <row r="2351" spans="1:9" ht="30" customHeight="1" x14ac:dyDescent="0.25">
      <c r="A2351" s="112" t="s">
        <v>269</v>
      </c>
      <c r="B2351" s="112"/>
      <c r="C2351" s="112"/>
      <c r="D2351" s="112"/>
      <c r="E2351" s="112"/>
      <c r="F2351" s="112"/>
      <c r="G2351" s="112"/>
      <c r="H2351" s="112"/>
      <c r="I2351" s="112"/>
    </row>
    <row r="2352" spans="1:9" ht="75" customHeight="1" x14ac:dyDescent="0.25">
      <c r="A2352" s="112" t="s">
        <v>268</v>
      </c>
      <c r="B2352" s="112"/>
      <c r="C2352" s="113"/>
      <c r="D2352" s="113"/>
      <c r="E2352" s="113"/>
      <c r="F2352" s="113"/>
      <c r="G2352" s="113"/>
      <c r="H2352" s="113"/>
      <c r="I2352" s="113"/>
    </row>
    <row r="2353" spans="1:9" ht="15" customHeight="1" x14ac:dyDescent="0.25">
      <c r="A2353" s="107" t="s">
        <v>143</v>
      </c>
      <c r="B2353" s="107"/>
      <c r="C2353" s="107"/>
      <c r="D2353" s="107"/>
      <c r="E2353" s="107"/>
      <c r="F2353" s="107"/>
      <c r="G2353" s="107"/>
      <c r="H2353" s="107"/>
      <c r="I2353" s="107"/>
    </row>
    <row r="2354" spans="1:9" ht="15" customHeight="1" x14ac:dyDescent="0.25">
      <c r="A2354" s="103" t="s">
        <v>262</v>
      </c>
      <c r="B2354" s="104"/>
      <c r="C2354" s="104"/>
      <c r="D2354" s="104"/>
      <c r="E2354" s="104"/>
      <c r="F2354" s="104"/>
      <c r="G2354" s="104"/>
      <c r="H2354" s="104"/>
      <c r="I2354" s="104"/>
    </row>
    <row r="2355" spans="1:9" ht="15.75" hidden="1" x14ac:dyDescent="0.25">
      <c r="A2355" s="3"/>
      <c r="B2355" s="3"/>
      <c r="C2355" s="3"/>
      <c r="D2355" s="3"/>
      <c r="E2355" s="3"/>
      <c r="F2355" s="3"/>
      <c r="G2355" s="3"/>
      <c r="H2355" s="3"/>
      <c r="I2355" s="2"/>
    </row>
    <row r="2356" spans="1:9" ht="15" hidden="1" x14ac:dyDescent="0.25"/>
    <row r="2357" spans="1:9" ht="15" hidden="1" x14ac:dyDescent="0.25"/>
    <row r="2358" spans="1:9" ht="15" hidden="1" x14ac:dyDescent="0.25"/>
    <row r="2359" spans="1:9" ht="15" hidden="1" x14ac:dyDescent="0.25"/>
    <row r="2360" spans="1:9" ht="15" hidden="1" x14ac:dyDescent="0.25"/>
    <row r="2361" spans="1:9" ht="15" hidden="1" x14ac:dyDescent="0.25"/>
    <row r="2362" spans="1:9" ht="15" hidden="1" x14ac:dyDescent="0.25"/>
    <row r="2363" spans="1:9" ht="15" hidden="1" x14ac:dyDescent="0.25"/>
    <row r="2364" spans="1:9" ht="15" hidden="1" x14ac:dyDescent="0.25"/>
    <row r="2365" spans="1:9" ht="15" hidden="1" x14ac:dyDescent="0.25"/>
    <row r="2366" spans="1:9" ht="15" hidden="1" x14ac:dyDescent="0.25"/>
    <row r="2367" spans="1:9" ht="15" hidden="1" x14ac:dyDescent="0.25"/>
    <row r="2368" spans="1:9" ht="15" hidden="1" x14ac:dyDescent="0.25"/>
    <row r="2369" ht="15" hidden="1" x14ac:dyDescent="0.25"/>
    <row r="2370" ht="15" hidden="1" x14ac:dyDescent="0.25"/>
    <row r="2371" ht="15" hidden="1" x14ac:dyDescent="0.25"/>
    <row r="2372" ht="15" hidden="1" x14ac:dyDescent="0.25"/>
    <row r="2373" ht="15" hidden="1" x14ac:dyDescent="0.25"/>
    <row r="2374" ht="15" hidden="1" x14ac:dyDescent="0.25"/>
    <row r="2375" ht="15" hidden="1" x14ac:dyDescent="0.25"/>
    <row r="2376" ht="15" hidden="1" x14ac:dyDescent="0.25"/>
    <row r="2377" ht="15" hidden="1" x14ac:dyDescent="0.25"/>
    <row r="2378" ht="15" hidden="1" x14ac:dyDescent="0.25"/>
    <row r="2379" ht="15" hidden="1" x14ac:dyDescent="0.25"/>
    <row r="2380" ht="15" hidden="1" x14ac:dyDescent="0.25"/>
    <row r="2381" ht="15" hidden="1" x14ac:dyDescent="0.25"/>
    <row r="2382" ht="15" hidden="1" x14ac:dyDescent="0.25"/>
    <row r="2383" ht="15" hidden="1" x14ac:dyDescent="0.25"/>
    <row r="2384" ht="15" hidden="1" x14ac:dyDescent="0.25"/>
    <row r="2385" ht="15" hidden="1" x14ac:dyDescent="0.25"/>
    <row r="2386" ht="15" hidden="1" x14ac:dyDescent="0.25"/>
    <row r="2387" ht="15" hidden="1" x14ac:dyDescent="0.25"/>
    <row r="2388" ht="15" hidden="1" x14ac:dyDescent="0.25"/>
    <row r="2389" ht="15" hidden="1" x14ac:dyDescent="0.25"/>
    <row r="2390" ht="15" hidden="1" x14ac:dyDescent="0.25"/>
    <row r="2391" ht="15" hidden="1" x14ac:dyDescent="0.25"/>
    <row r="2392" ht="15" hidden="1" x14ac:dyDescent="0.25"/>
    <row r="2393" ht="15" hidden="1" x14ac:dyDescent="0.25"/>
    <row r="2394" ht="15" hidden="1" x14ac:dyDescent="0.25"/>
    <row r="2395" ht="15" hidden="1" x14ac:dyDescent="0.25"/>
    <row r="2396" ht="15" hidden="1" x14ac:dyDescent="0.25"/>
    <row r="2397" ht="15" hidden="1" x14ac:dyDescent="0.25"/>
    <row r="2398" ht="15" hidden="1" x14ac:dyDescent="0.25"/>
    <row r="2399" ht="15" hidden="1" x14ac:dyDescent="0.25"/>
    <row r="2400" ht="15" hidden="1" x14ac:dyDescent="0.25"/>
    <row r="2401" ht="15" hidden="1" x14ac:dyDescent="0.25"/>
    <row r="2402" ht="15" hidden="1" x14ac:dyDescent="0.25"/>
    <row r="2403" ht="15" hidden="1" x14ac:dyDescent="0.25"/>
    <row r="2404" ht="15" hidden="1" x14ac:dyDescent="0.25"/>
    <row r="2405" ht="15" hidden="1" x14ac:dyDescent="0.25"/>
    <row r="2406" ht="15" hidden="1" x14ac:dyDescent="0.25"/>
    <row r="2407" ht="15" hidden="1" x14ac:dyDescent="0.25"/>
    <row r="2408" ht="15" hidden="1" x14ac:dyDescent="0.25"/>
    <row r="2409" ht="15" hidden="1" x14ac:dyDescent="0.25"/>
    <row r="2410" ht="15" hidden="1" x14ac:dyDescent="0.25"/>
    <row r="2411" ht="15" hidden="1" x14ac:dyDescent="0.25"/>
    <row r="2412" ht="15" hidden="1" x14ac:dyDescent="0.25"/>
    <row r="2413" ht="15" hidden="1" x14ac:dyDescent="0.25"/>
    <row r="2414" ht="15" hidden="1" x14ac:dyDescent="0.25"/>
    <row r="2415" ht="15" hidden="1" x14ac:dyDescent="0.25"/>
    <row r="2416" ht="15" hidden="1" x14ac:dyDescent="0.25"/>
    <row r="2417" ht="15" hidden="1" x14ac:dyDescent="0.25"/>
    <row r="2418" ht="15" hidden="1" x14ac:dyDescent="0.25"/>
    <row r="2419" ht="15" hidden="1" x14ac:dyDescent="0.25"/>
    <row r="2420" ht="15" hidden="1" x14ac:dyDescent="0.25"/>
    <row r="2421" ht="15" hidden="1" x14ac:dyDescent="0.25"/>
    <row r="2422" ht="15" hidden="1" x14ac:dyDescent="0.25"/>
    <row r="2423" ht="15" hidden="1" x14ac:dyDescent="0.25"/>
    <row r="2424" ht="15" hidden="1" x14ac:dyDescent="0.25"/>
    <row r="2425" ht="15" hidden="1" x14ac:dyDescent="0.25"/>
    <row r="2426" ht="15" hidden="1" x14ac:dyDescent="0.25"/>
    <row r="2427" ht="15" hidden="1" x14ac:dyDescent="0.25"/>
    <row r="2428" ht="15" hidden="1" x14ac:dyDescent="0.25"/>
    <row r="2429" ht="15" hidden="1" x14ac:dyDescent="0.25"/>
    <row r="2430" ht="15" hidden="1" x14ac:dyDescent="0.25"/>
    <row r="2431" ht="15" hidden="1" x14ac:dyDescent="0.25"/>
    <row r="2432" ht="15" hidden="1" x14ac:dyDescent="0.25"/>
    <row r="2433" ht="15" hidden="1" x14ac:dyDescent="0.25"/>
    <row r="2434" ht="15" hidden="1" x14ac:dyDescent="0.25"/>
    <row r="2435" ht="15" hidden="1" x14ac:dyDescent="0.25"/>
    <row r="2436" ht="15" hidden="1" x14ac:dyDescent="0.25"/>
    <row r="2437" ht="15" hidden="1" x14ac:dyDescent="0.25"/>
    <row r="2438" ht="15" hidden="1" x14ac:dyDescent="0.25"/>
    <row r="2439" ht="15" hidden="1" x14ac:dyDescent="0.25"/>
    <row r="2440" ht="15" hidden="1" x14ac:dyDescent="0.25"/>
    <row r="2441" ht="15" hidden="1" x14ac:dyDescent="0.25"/>
    <row r="2442" ht="15" hidden="1" x14ac:dyDescent="0.25"/>
    <row r="2443" ht="15" hidden="1" x14ac:dyDescent="0.25"/>
    <row r="2444" ht="15" hidden="1" x14ac:dyDescent="0.25"/>
    <row r="2445" ht="15" hidden="1" x14ac:dyDescent="0.25"/>
    <row r="2446" ht="15" hidden="1" x14ac:dyDescent="0.25"/>
    <row r="2447" ht="15" hidden="1" x14ac:dyDescent="0.25"/>
    <row r="2448" ht="15" hidden="1" x14ac:dyDescent="0.25"/>
    <row r="2449" ht="15" hidden="1" x14ac:dyDescent="0.25"/>
    <row r="2450" ht="15" hidden="1" x14ac:dyDescent="0.25"/>
    <row r="2451" ht="15" hidden="1" x14ac:dyDescent="0.25"/>
    <row r="2452" ht="15" hidden="1" x14ac:dyDescent="0.25"/>
    <row r="2453" ht="15" hidden="1" x14ac:dyDescent="0.25"/>
    <row r="2454" ht="15" hidden="1" x14ac:dyDescent="0.25"/>
    <row r="2455" ht="15" hidden="1" x14ac:dyDescent="0.25"/>
    <row r="2456" ht="15" hidden="1" x14ac:dyDescent="0.25"/>
    <row r="2457" ht="15" hidden="1" x14ac:dyDescent="0.25"/>
    <row r="2458" ht="15" hidden="1" x14ac:dyDescent="0.25"/>
    <row r="2459" ht="15" hidden="1" x14ac:dyDescent="0.25"/>
    <row r="2460" ht="15" hidden="1" x14ac:dyDescent="0.25"/>
    <row r="2461" ht="15" hidden="1" x14ac:dyDescent="0.25"/>
    <row r="2462" ht="15" hidden="1" x14ac:dyDescent="0.25"/>
    <row r="2463" ht="15" hidden="1" x14ac:dyDescent="0.25"/>
    <row r="2464" ht="15" hidden="1" x14ac:dyDescent="0.25"/>
    <row r="2465" ht="15" hidden="1" x14ac:dyDescent="0.25"/>
    <row r="2466" ht="15" hidden="1" x14ac:dyDescent="0.25"/>
    <row r="2467" ht="15" hidden="1" x14ac:dyDescent="0.25"/>
    <row r="2468" ht="15" hidden="1" x14ac:dyDescent="0.25"/>
    <row r="2469" ht="15" hidden="1" x14ac:dyDescent="0.25"/>
    <row r="2470" ht="15" hidden="1" x14ac:dyDescent="0.25"/>
    <row r="2471" ht="15" hidden="1" x14ac:dyDescent="0.25"/>
    <row r="2472" ht="15" hidden="1" x14ac:dyDescent="0.25"/>
    <row r="2473" ht="15" hidden="1" x14ac:dyDescent="0.25"/>
    <row r="2474" ht="15" hidden="1" x14ac:dyDescent="0.25"/>
    <row r="2475" ht="15" hidden="1" x14ac:dyDescent="0.25"/>
    <row r="2476" ht="15" hidden="1" x14ac:dyDescent="0.25"/>
    <row r="2477" ht="15" hidden="1" x14ac:dyDescent="0.25"/>
    <row r="2478" ht="15" hidden="1" x14ac:dyDescent="0.25"/>
    <row r="2479" ht="15" hidden="1" x14ac:dyDescent="0.25"/>
    <row r="2480" ht="15" hidden="1" x14ac:dyDescent="0.25"/>
    <row r="2481" ht="15" hidden="1" x14ac:dyDescent="0.25"/>
    <row r="2482" ht="15" hidden="1" x14ac:dyDescent="0.25"/>
    <row r="2483" ht="15" hidden="1" x14ac:dyDescent="0.25"/>
    <row r="2484" ht="15" hidden="1" x14ac:dyDescent="0.25"/>
    <row r="2485" ht="15" hidden="1" x14ac:dyDescent="0.25"/>
    <row r="2486" ht="15" hidden="1" x14ac:dyDescent="0.25"/>
    <row r="2487" ht="15" hidden="1" x14ac:dyDescent="0.25"/>
    <row r="2488" ht="15" hidden="1" x14ac:dyDescent="0.25"/>
    <row r="2489" ht="15" hidden="1" x14ac:dyDescent="0.25"/>
    <row r="2490" ht="15" hidden="1" x14ac:dyDescent="0.25"/>
    <row r="2491" ht="15" hidden="1" x14ac:dyDescent="0.25"/>
    <row r="2492" ht="15" hidden="1" x14ac:dyDescent="0.25"/>
    <row r="2493" ht="15" hidden="1" x14ac:dyDescent="0.25"/>
    <row r="2494" ht="15" hidden="1" x14ac:dyDescent="0.25"/>
    <row r="2495" ht="15" hidden="1" x14ac:dyDescent="0.25"/>
    <row r="2496" ht="15" hidden="1" x14ac:dyDescent="0.25"/>
    <row r="2497" ht="15" hidden="1" x14ac:dyDescent="0.25"/>
    <row r="2498" ht="15" hidden="1" x14ac:dyDescent="0.25"/>
    <row r="2499" ht="15" hidden="1" x14ac:dyDescent="0.25"/>
    <row r="2500" ht="15" hidden="1" x14ac:dyDescent="0.25"/>
    <row r="2501" ht="15" hidden="1" x14ac:dyDescent="0.25"/>
    <row r="2502" ht="15" hidden="1" x14ac:dyDescent="0.25"/>
    <row r="2503" ht="15" hidden="1" x14ac:dyDescent="0.25"/>
    <row r="2504" ht="15" hidden="1" x14ac:dyDescent="0.25"/>
    <row r="2505" ht="15" hidden="1" x14ac:dyDescent="0.25"/>
    <row r="2506" ht="15" hidden="1" x14ac:dyDescent="0.25"/>
    <row r="2507" ht="15" hidden="1" x14ac:dyDescent="0.25"/>
    <row r="2508" ht="15" hidden="1" x14ac:dyDescent="0.25"/>
    <row r="2509" ht="15" hidden="1" x14ac:dyDescent="0.25"/>
    <row r="2510" ht="15" hidden="1" x14ac:dyDescent="0.25"/>
    <row r="2511" ht="15" hidden="1" x14ac:dyDescent="0.25"/>
    <row r="2512" ht="15" hidden="1" x14ac:dyDescent="0.25"/>
    <row r="2513" ht="15" hidden="1" x14ac:dyDescent="0.25"/>
    <row r="2514" ht="15" hidden="1" x14ac:dyDescent="0.25"/>
    <row r="2515" ht="15" hidden="1" x14ac:dyDescent="0.25"/>
    <row r="2516" ht="15" hidden="1" x14ac:dyDescent="0.25"/>
    <row r="2517" ht="15" hidden="1" x14ac:dyDescent="0.25"/>
    <row r="2518" ht="15" hidden="1" x14ac:dyDescent="0.25"/>
    <row r="2519" ht="15" hidden="1" x14ac:dyDescent="0.25"/>
    <row r="2520" ht="15" hidden="1" x14ac:dyDescent="0.25"/>
    <row r="2521" ht="15" hidden="1" x14ac:dyDescent="0.25"/>
    <row r="2522" ht="15" hidden="1" x14ac:dyDescent="0.25"/>
    <row r="2523" ht="15" hidden="1" x14ac:dyDescent="0.25"/>
    <row r="2524" ht="15" hidden="1" x14ac:dyDescent="0.25"/>
    <row r="2525" ht="15" hidden="1" x14ac:dyDescent="0.25"/>
    <row r="2526" ht="15" hidden="1" x14ac:dyDescent="0.25"/>
    <row r="2527" ht="15" hidden="1" x14ac:dyDescent="0.25"/>
    <row r="2528" ht="15" hidden="1" x14ac:dyDescent="0.25"/>
    <row r="2529" ht="15" hidden="1" x14ac:dyDescent="0.25"/>
    <row r="2530" ht="15" hidden="1" x14ac:dyDescent="0.25"/>
    <row r="2531" ht="15" hidden="1" x14ac:dyDescent="0.25"/>
    <row r="2532" ht="15" hidden="1" x14ac:dyDescent="0.25"/>
    <row r="2533" ht="15" hidden="1" x14ac:dyDescent="0.25"/>
    <row r="2534" ht="15" hidden="1" x14ac:dyDescent="0.25"/>
    <row r="2535" ht="15" hidden="1" x14ac:dyDescent="0.25"/>
    <row r="2536" ht="15" hidden="1" x14ac:dyDescent="0.25"/>
    <row r="2537" ht="15" hidden="1" x14ac:dyDescent="0.25"/>
    <row r="2538" ht="15" hidden="1" x14ac:dyDescent="0.25"/>
    <row r="2539" ht="15" hidden="1" x14ac:dyDescent="0.25"/>
    <row r="2540" ht="15" hidden="1" x14ac:dyDescent="0.25"/>
    <row r="2541" ht="15" hidden="1" x14ac:dyDescent="0.25"/>
    <row r="2542" ht="15" hidden="1" x14ac:dyDescent="0.25"/>
    <row r="2543" ht="15" hidden="1" x14ac:dyDescent="0.25"/>
    <row r="2544" ht="15" hidden="1" x14ac:dyDescent="0.25"/>
    <row r="2545" ht="15" hidden="1" x14ac:dyDescent="0.25"/>
    <row r="2546" ht="15" hidden="1" x14ac:dyDescent="0.25"/>
    <row r="2547" ht="15" hidden="1" x14ac:dyDescent="0.25"/>
    <row r="2548" ht="15" hidden="1" x14ac:dyDescent="0.25"/>
    <row r="2549" ht="15" hidden="1" x14ac:dyDescent="0.25"/>
    <row r="2550" ht="15" hidden="1" x14ac:dyDescent="0.25"/>
    <row r="2551" ht="15" hidden="1" x14ac:dyDescent="0.25"/>
    <row r="2552" ht="15" hidden="1" x14ac:dyDescent="0.25"/>
    <row r="2553" ht="15" hidden="1" x14ac:dyDescent="0.25"/>
    <row r="2554" ht="15" hidden="1" x14ac:dyDescent="0.25"/>
    <row r="2555" ht="15" hidden="1" x14ac:dyDescent="0.25"/>
    <row r="2556" ht="15" hidden="1" x14ac:dyDescent="0.25"/>
    <row r="2557" ht="15" hidden="1" x14ac:dyDescent="0.25"/>
    <row r="2558" ht="15" hidden="1" x14ac:dyDescent="0.25"/>
    <row r="2559" ht="15" hidden="1" x14ac:dyDescent="0.25"/>
    <row r="2560" ht="15" hidden="1" x14ac:dyDescent="0.25"/>
    <row r="2561" ht="15" hidden="1" x14ac:dyDescent="0.25"/>
    <row r="2562" ht="15" hidden="1" x14ac:dyDescent="0.25"/>
    <row r="2563" ht="15" hidden="1" x14ac:dyDescent="0.25"/>
    <row r="2564" ht="15" hidden="1" x14ac:dyDescent="0.25"/>
    <row r="2565" ht="15" hidden="1" x14ac:dyDescent="0.25"/>
    <row r="2566" ht="15" hidden="1" x14ac:dyDescent="0.25"/>
    <row r="2567" ht="15" hidden="1" x14ac:dyDescent="0.25"/>
    <row r="2568" ht="15" hidden="1" x14ac:dyDescent="0.25"/>
    <row r="2569" ht="15" hidden="1" x14ac:dyDescent="0.25"/>
    <row r="2570" ht="15" hidden="1" x14ac:dyDescent="0.25"/>
    <row r="2571" ht="15" hidden="1" x14ac:dyDescent="0.25"/>
    <row r="2572" ht="15" hidden="1" x14ac:dyDescent="0.25"/>
    <row r="2573" ht="15" hidden="1" x14ac:dyDescent="0.25"/>
    <row r="2574" ht="15" hidden="1" x14ac:dyDescent="0.25"/>
    <row r="2575" ht="15" hidden="1" x14ac:dyDescent="0.25"/>
    <row r="2576" ht="15" hidden="1" x14ac:dyDescent="0.25"/>
    <row r="2577" ht="15" hidden="1" x14ac:dyDescent="0.25"/>
    <row r="2578" ht="15" hidden="1" x14ac:dyDescent="0.25"/>
    <row r="2579" ht="15" hidden="1" x14ac:dyDescent="0.25"/>
    <row r="2580" ht="15" hidden="1" x14ac:dyDescent="0.25"/>
    <row r="2581" ht="15" hidden="1" x14ac:dyDescent="0.25"/>
    <row r="2582" ht="15" hidden="1" x14ac:dyDescent="0.25"/>
    <row r="2583" ht="15" hidden="1" x14ac:dyDescent="0.25"/>
    <row r="2584" ht="15" hidden="1" x14ac:dyDescent="0.25"/>
    <row r="2585" ht="15" hidden="1" x14ac:dyDescent="0.25"/>
    <row r="2586" ht="15" hidden="1" x14ac:dyDescent="0.25"/>
    <row r="2587" ht="15" hidden="1" x14ac:dyDescent="0.25"/>
    <row r="2588" ht="15" hidden="1" x14ac:dyDescent="0.25"/>
    <row r="2589" ht="15" hidden="1" x14ac:dyDescent="0.25"/>
    <row r="2590" ht="15" hidden="1" x14ac:dyDescent="0.25"/>
    <row r="2591" ht="15" hidden="1" x14ac:dyDescent="0.25"/>
    <row r="2592" ht="15" hidden="1" x14ac:dyDescent="0.25"/>
    <row r="2593" ht="15" hidden="1" x14ac:dyDescent="0.25"/>
    <row r="2594" ht="15" hidden="1" x14ac:dyDescent="0.25"/>
    <row r="2595" ht="15" hidden="1" x14ac:dyDescent="0.25"/>
    <row r="2596" ht="15" hidden="1" x14ac:dyDescent="0.25"/>
    <row r="2597" ht="15" hidden="1" x14ac:dyDescent="0.25"/>
    <row r="2598" ht="15" hidden="1" x14ac:dyDescent="0.25"/>
    <row r="2599" ht="15" hidden="1" x14ac:dyDescent="0.25"/>
    <row r="2600" ht="15" hidden="1" x14ac:dyDescent="0.25"/>
    <row r="2601" ht="15" hidden="1" x14ac:dyDescent="0.25"/>
    <row r="2602" ht="15" hidden="1" x14ac:dyDescent="0.25"/>
    <row r="2603" ht="15" hidden="1" x14ac:dyDescent="0.25"/>
    <row r="2604" ht="15" hidden="1" x14ac:dyDescent="0.25"/>
    <row r="2605" ht="15" hidden="1" x14ac:dyDescent="0.25"/>
    <row r="2606" ht="15" hidden="1" x14ac:dyDescent="0.25"/>
    <row r="2607" ht="15" hidden="1" x14ac:dyDescent="0.25"/>
    <row r="2608" ht="15" hidden="1" x14ac:dyDescent="0.25"/>
    <row r="2609" ht="15" hidden="1" x14ac:dyDescent="0.25"/>
    <row r="2610" ht="15" hidden="1" x14ac:dyDescent="0.25"/>
    <row r="2611" ht="15" hidden="1" x14ac:dyDescent="0.25"/>
    <row r="2612" ht="15" hidden="1" x14ac:dyDescent="0.25"/>
    <row r="2613" ht="15" hidden="1" x14ac:dyDescent="0.25"/>
    <row r="2614" ht="15" hidden="1" x14ac:dyDescent="0.25"/>
    <row r="2615" ht="15" hidden="1" x14ac:dyDescent="0.25"/>
    <row r="2616" ht="15" hidden="1" x14ac:dyDescent="0.25"/>
    <row r="2617" ht="15" hidden="1" x14ac:dyDescent="0.25"/>
    <row r="2618" ht="15" hidden="1" x14ac:dyDescent="0.25"/>
    <row r="2619" ht="15" hidden="1" x14ac:dyDescent="0.25"/>
    <row r="2620" ht="15" hidden="1" x14ac:dyDescent="0.25"/>
    <row r="2621" ht="15" hidden="1" x14ac:dyDescent="0.25"/>
    <row r="2622" ht="15" hidden="1" x14ac:dyDescent="0.25"/>
    <row r="2623" ht="15" hidden="1" x14ac:dyDescent="0.25"/>
    <row r="2624" ht="15" hidden="1" x14ac:dyDescent="0.25"/>
    <row r="2625" ht="15" hidden="1" x14ac:dyDescent="0.25"/>
    <row r="2626" ht="15" hidden="1" x14ac:dyDescent="0.25"/>
    <row r="2627" ht="15" hidden="1" x14ac:dyDescent="0.25"/>
    <row r="2628" ht="15" hidden="1" x14ac:dyDescent="0.25"/>
    <row r="2629" ht="15" hidden="1" x14ac:dyDescent="0.25"/>
    <row r="2630" ht="15" hidden="1" x14ac:dyDescent="0.25"/>
    <row r="2631" ht="15" hidden="1" x14ac:dyDescent="0.25"/>
    <row r="2632" ht="15" hidden="1" x14ac:dyDescent="0.25"/>
    <row r="2633" ht="15" hidden="1" x14ac:dyDescent="0.25"/>
    <row r="2634" ht="15" hidden="1" x14ac:dyDescent="0.25"/>
    <row r="2635" ht="15" hidden="1" x14ac:dyDescent="0.25"/>
    <row r="2636" ht="15" hidden="1" x14ac:dyDescent="0.25"/>
    <row r="2637" ht="15" hidden="1" x14ac:dyDescent="0.25"/>
    <row r="2638" ht="15" hidden="1" x14ac:dyDescent="0.25"/>
    <row r="2639" ht="15" hidden="1" x14ac:dyDescent="0.25"/>
    <row r="2640" ht="15" hidden="1" x14ac:dyDescent="0.25"/>
    <row r="2641" ht="15" hidden="1" x14ac:dyDescent="0.25"/>
    <row r="2642" ht="15" hidden="1" x14ac:dyDescent="0.25"/>
    <row r="2643" ht="15" hidden="1" x14ac:dyDescent="0.25"/>
    <row r="2644" ht="15" hidden="1" x14ac:dyDescent="0.25"/>
    <row r="2645" ht="15" hidden="1" x14ac:dyDescent="0.25"/>
    <row r="2646" ht="15" hidden="1" x14ac:dyDescent="0.25"/>
    <row r="2647" ht="15" hidden="1" x14ac:dyDescent="0.25"/>
    <row r="2648" ht="15" hidden="1" x14ac:dyDescent="0.25"/>
    <row r="2649" ht="15" hidden="1" x14ac:dyDescent="0.25"/>
    <row r="2650" ht="15" hidden="1" x14ac:dyDescent="0.25"/>
    <row r="2651" ht="15" hidden="1" x14ac:dyDescent="0.25"/>
    <row r="2652" ht="15" hidden="1" x14ac:dyDescent="0.25"/>
    <row r="2653" ht="15" hidden="1" x14ac:dyDescent="0.25"/>
    <row r="2654" ht="15" hidden="1" x14ac:dyDescent="0.25"/>
    <row r="2655" ht="15" hidden="1" x14ac:dyDescent="0.25"/>
    <row r="2656" ht="15" hidden="1" x14ac:dyDescent="0.25"/>
    <row r="2657" ht="15" hidden="1" x14ac:dyDescent="0.25"/>
    <row r="2658" ht="15" hidden="1" x14ac:dyDescent="0.25"/>
    <row r="2659" ht="15" hidden="1" x14ac:dyDescent="0.25"/>
    <row r="2660" ht="15" hidden="1" x14ac:dyDescent="0.25"/>
    <row r="2661" ht="15" hidden="1" x14ac:dyDescent="0.25"/>
    <row r="2662" ht="15" hidden="1" x14ac:dyDescent="0.25"/>
    <row r="2663" ht="15" hidden="1" x14ac:dyDescent="0.25"/>
    <row r="2664" ht="15" hidden="1" x14ac:dyDescent="0.25"/>
    <row r="2665" ht="15" hidden="1" x14ac:dyDescent="0.25"/>
    <row r="2666" ht="15" hidden="1" x14ac:dyDescent="0.25"/>
    <row r="2667" ht="15" hidden="1" x14ac:dyDescent="0.25"/>
    <row r="2668" ht="15" hidden="1" x14ac:dyDescent="0.25"/>
    <row r="2669" ht="15" hidden="1" x14ac:dyDescent="0.25"/>
    <row r="2670" ht="15" hidden="1" x14ac:dyDescent="0.25"/>
    <row r="2671" ht="15" hidden="1" x14ac:dyDescent="0.25"/>
    <row r="2672" ht="15" hidden="1" x14ac:dyDescent="0.25"/>
    <row r="2673" ht="15" hidden="1" x14ac:dyDescent="0.25"/>
    <row r="2674" ht="15" hidden="1" x14ac:dyDescent="0.25"/>
    <row r="2675" ht="15" hidden="1" x14ac:dyDescent="0.25"/>
    <row r="2676" ht="15" hidden="1" x14ac:dyDescent="0.25"/>
    <row r="2677" ht="15" hidden="1" x14ac:dyDescent="0.25"/>
    <row r="2678" ht="15" hidden="1" x14ac:dyDescent="0.25"/>
    <row r="2679" ht="15" hidden="1" x14ac:dyDescent="0.25"/>
    <row r="2680" ht="15" hidden="1" x14ac:dyDescent="0.25"/>
    <row r="2681" ht="15" hidden="1" x14ac:dyDescent="0.25"/>
    <row r="2682" ht="15" hidden="1" x14ac:dyDescent="0.25"/>
    <row r="2683" ht="15" hidden="1" x14ac:dyDescent="0.25"/>
    <row r="2684" ht="15" hidden="1" x14ac:dyDescent="0.25"/>
    <row r="2685" ht="15" hidden="1" x14ac:dyDescent="0.25"/>
    <row r="2686" ht="15" hidden="1" x14ac:dyDescent="0.25"/>
    <row r="2687" ht="15" hidden="1" x14ac:dyDescent="0.25"/>
    <row r="2688" ht="15" hidden="1" x14ac:dyDescent="0.25"/>
    <row r="2689" ht="15" hidden="1" x14ac:dyDescent="0.25"/>
    <row r="2690" ht="15" hidden="1" x14ac:dyDescent="0.25"/>
    <row r="2691" ht="15" hidden="1" x14ac:dyDescent="0.25"/>
    <row r="2692" ht="15" hidden="1" x14ac:dyDescent="0.25"/>
    <row r="2693" ht="15" hidden="1" x14ac:dyDescent="0.25"/>
    <row r="2694" ht="15" hidden="1" x14ac:dyDescent="0.25"/>
    <row r="2695" ht="15" hidden="1" x14ac:dyDescent="0.25"/>
    <row r="2696" ht="15" hidden="1" x14ac:dyDescent="0.25"/>
    <row r="2697" ht="15" hidden="1" x14ac:dyDescent="0.25"/>
    <row r="2698" ht="15" hidden="1" x14ac:dyDescent="0.25"/>
    <row r="2699" ht="15" hidden="1" x14ac:dyDescent="0.25"/>
    <row r="2700" ht="15" hidden="1" x14ac:dyDescent="0.25"/>
    <row r="2701" ht="15" hidden="1" x14ac:dyDescent="0.25"/>
    <row r="2702" ht="15" hidden="1" x14ac:dyDescent="0.25"/>
    <row r="2703" ht="15" hidden="1" x14ac:dyDescent="0.25"/>
    <row r="2704" ht="15" hidden="1" x14ac:dyDescent="0.25"/>
    <row r="2705" ht="15" hidden="1" x14ac:dyDescent="0.25"/>
    <row r="2706" ht="15" hidden="1" x14ac:dyDescent="0.25"/>
    <row r="2707" ht="15" hidden="1" x14ac:dyDescent="0.25"/>
    <row r="2708" ht="15" hidden="1" x14ac:dyDescent="0.25"/>
    <row r="2709" ht="15" hidden="1" x14ac:dyDescent="0.25"/>
    <row r="2710" ht="15" hidden="1" x14ac:dyDescent="0.25"/>
    <row r="2711" ht="15" hidden="1" x14ac:dyDescent="0.25"/>
    <row r="2712" ht="15" hidden="1" x14ac:dyDescent="0.25"/>
    <row r="2713" ht="15" hidden="1" x14ac:dyDescent="0.25"/>
    <row r="2714" ht="15" hidden="1" x14ac:dyDescent="0.25"/>
    <row r="2715" ht="15" hidden="1" x14ac:dyDescent="0.25"/>
    <row r="2716" ht="15" hidden="1" x14ac:dyDescent="0.25"/>
    <row r="2717" ht="15" hidden="1" x14ac:dyDescent="0.25"/>
    <row r="2718" ht="15" hidden="1" x14ac:dyDescent="0.25"/>
    <row r="2719" ht="15" hidden="1" x14ac:dyDescent="0.25"/>
    <row r="2720" ht="15" hidden="1" x14ac:dyDescent="0.25"/>
    <row r="2721" ht="15" hidden="1" x14ac:dyDescent="0.25"/>
    <row r="2722" ht="15" hidden="1" x14ac:dyDescent="0.25"/>
    <row r="2723" ht="15" hidden="1" x14ac:dyDescent="0.25"/>
    <row r="2724" ht="15" hidden="1" x14ac:dyDescent="0.25"/>
    <row r="2725" ht="15" hidden="1" x14ac:dyDescent="0.25"/>
    <row r="2726" ht="15" hidden="1" x14ac:dyDescent="0.25"/>
    <row r="2727" ht="15" hidden="1" x14ac:dyDescent="0.25"/>
    <row r="2728" ht="15" hidden="1" x14ac:dyDescent="0.25"/>
    <row r="2729" ht="15" hidden="1" x14ac:dyDescent="0.25"/>
    <row r="2730" ht="15" hidden="1" x14ac:dyDescent="0.25"/>
    <row r="2731" ht="15" hidden="1" x14ac:dyDescent="0.25"/>
    <row r="2732" ht="15" hidden="1" x14ac:dyDescent="0.25"/>
    <row r="2733" ht="15" hidden="1" x14ac:dyDescent="0.25"/>
    <row r="2734" ht="15" hidden="1" x14ac:dyDescent="0.25"/>
    <row r="2735" ht="15" hidden="1" x14ac:dyDescent="0.25"/>
    <row r="2736" ht="15" hidden="1" x14ac:dyDescent="0.25"/>
    <row r="2737" ht="15" hidden="1" x14ac:dyDescent="0.25"/>
    <row r="2738" ht="15" hidden="1" x14ac:dyDescent="0.25"/>
    <row r="2739" ht="15" hidden="1" x14ac:dyDescent="0.25"/>
    <row r="2740" ht="15" hidden="1" x14ac:dyDescent="0.25"/>
    <row r="2741" ht="15" hidden="1" x14ac:dyDescent="0.25"/>
    <row r="2742" ht="15" hidden="1" x14ac:dyDescent="0.25"/>
    <row r="2743" ht="15" hidden="1" x14ac:dyDescent="0.25"/>
    <row r="2744" ht="15" hidden="1" x14ac:dyDescent="0.25"/>
    <row r="2745" ht="15" hidden="1" x14ac:dyDescent="0.25"/>
    <row r="2746" ht="15" hidden="1" x14ac:dyDescent="0.25"/>
    <row r="2747" ht="15" hidden="1" x14ac:dyDescent="0.25"/>
    <row r="2748" ht="15" hidden="1" x14ac:dyDescent="0.25"/>
    <row r="2749" ht="15" hidden="1" x14ac:dyDescent="0.25"/>
    <row r="2750" ht="15" hidden="1" x14ac:dyDescent="0.25"/>
    <row r="2751" ht="15" hidden="1" x14ac:dyDescent="0.25"/>
    <row r="2752" ht="15" hidden="1" x14ac:dyDescent="0.25"/>
    <row r="2753" ht="15" hidden="1" x14ac:dyDescent="0.25"/>
    <row r="2754" ht="15" hidden="1" x14ac:dyDescent="0.25"/>
    <row r="2755" ht="15" hidden="1" x14ac:dyDescent="0.25"/>
    <row r="2756" ht="15" hidden="1" x14ac:dyDescent="0.25"/>
    <row r="2757" ht="15" hidden="1" x14ac:dyDescent="0.25"/>
    <row r="2758" ht="15" hidden="1" x14ac:dyDescent="0.25"/>
    <row r="2759" ht="15" hidden="1" x14ac:dyDescent="0.25"/>
    <row r="2760" ht="15" hidden="1" x14ac:dyDescent="0.25"/>
    <row r="2761" ht="15" hidden="1" x14ac:dyDescent="0.25"/>
    <row r="2762" ht="15" hidden="1" x14ac:dyDescent="0.25"/>
    <row r="2763" ht="15" hidden="1" x14ac:dyDescent="0.25"/>
    <row r="2764" ht="15" hidden="1" x14ac:dyDescent="0.25"/>
    <row r="2765" ht="15" hidden="1" x14ac:dyDescent="0.25"/>
    <row r="2766" ht="15" hidden="1" x14ac:dyDescent="0.25"/>
    <row r="2767" ht="15" hidden="1" x14ac:dyDescent="0.25"/>
    <row r="2768" ht="15" hidden="1" x14ac:dyDescent="0.25"/>
    <row r="2769" ht="15" hidden="1" x14ac:dyDescent="0.25"/>
    <row r="2770" ht="15" hidden="1" x14ac:dyDescent="0.25"/>
    <row r="2771" ht="15" hidden="1" x14ac:dyDescent="0.25"/>
    <row r="2772" ht="15" hidden="1" x14ac:dyDescent="0.25"/>
    <row r="2773" ht="15" hidden="1" x14ac:dyDescent="0.25"/>
    <row r="2774" ht="15" hidden="1" x14ac:dyDescent="0.25"/>
    <row r="2775" ht="15" hidden="1" x14ac:dyDescent="0.25"/>
    <row r="2776" ht="15" hidden="1" x14ac:dyDescent="0.25"/>
    <row r="2777" ht="15" hidden="1" x14ac:dyDescent="0.25"/>
    <row r="2778" ht="15" hidden="1" x14ac:dyDescent="0.25"/>
    <row r="2779" ht="15" hidden="1" x14ac:dyDescent="0.25"/>
    <row r="2780" ht="15" hidden="1" x14ac:dyDescent="0.25"/>
    <row r="2781" ht="15" hidden="1" x14ac:dyDescent="0.25"/>
    <row r="2782" ht="15" hidden="1" x14ac:dyDescent="0.25"/>
    <row r="2783" ht="15" hidden="1" x14ac:dyDescent="0.25"/>
    <row r="2784" ht="15" hidden="1" x14ac:dyDescent="0.25"/>
    <row r="2785" ht="15" hidden="1" x14ac:dyDescent="0.25"/>
    <row r="2786" ht="15" hidden="1" x14ac:dyDescent="0.25"/>
    <row r="2787" ht="15" hidden="1" x14ac:dyDescent="0.25"/>
    <row r="2788" ht="15" hidden="1" x14ac:dyDescent="0.25"/>
    <row r="2789" ht="15" hidden="1" x14ac:dyDescent="0.25"/>
    <row r="2790" ht="15" hidden="1" x14ac:dyDescent="0.25"/>
    <row r="2791" ht="15" hidden="1" x14ac:dyDescent="0.25"/>
    <row r="2792" ht="15" hidden="1" x14ac:dyDescent="0.25"/>
    <row r="2793" ht="15" hidden="1" x14ac:dyDescent="0.25"/>
    <row r="2794" ht="15" hidden="1" x14ac:dyDescent="0.25"/>
    <row r="2795" ht="15" hidden="1" x14ac:dyDescent="0.25"/>
    <row r="2796" ht="15" hidden="1" x14ac:dyDescent="0.25"/>
    <row r="2797" ht="15" hidden="1" x14ac:dyDescent="0.25"/>
    <row r="2798" ht="15" hidden="1" x14ac:dyDescent="0.25"/>
    <row r="2799" ht="15" hidden="1" x14ac:dyDescent="0.25"/>
    <row r="2800" ht="15" hidden="1" x14ac:dyDescent="0.25"/>
    <row r="2801" ht="15" hidden="1" x14ac:dyDescent="0.25"/>
    <row r="2802" ht="15" hidden="1" x14ac:dyDescent="0.25"/>
    <row r="2803" ht="15" hidden="1" x14ac:dyDescent="0.25"/>
    <row r="2804" ht="15" hidden="1" x14ac:dyDescent="0.25"/>
    <row r="2805" ht="15" hidden="1" x14ac:dyDescent="0.25"/>
    <row r="2806" ht="15" hidden="1" x14ac:dyDescent="0.25"/>
    <row r="2807" ht="15" hidden="1" x14ac:dyDescent="0.25"/>
    <row r="2808" ht="15" hidden="1" x14ac:dyDescent="0.25"/>
    <row r="2809" ht="15" hidden="1" x14ac:dyDescent="0.25"/>
    <row r="2810" ht="15" hidden="1" x14ac:dyDescent="0.25"/>
    <row r="2811" ht="15" hidden="1" x14ac:dyDescent="0.25"/>
    <row r="2812" ht="15" hidden="1" x14ac:dyDescent="0.25"/>
    <row r="2813" ht="15" hidden="1" x14ac:dyDescent="0.25"/>
    <row r="2814" ht="15" hidden="1" x14ac:dyDescent="0.25"/>
    <row r="2815" ht="15" hidden="1" x14ac:dyDescent="0.25"/>
    <row r="2816" ht="15" hidden="1" x14ac:dyDescent="0.25"/>
    <row r="2817" ht="15" hidden="1" x14ac:dyDescent="0.25"/>
    <row r="2818" ht="15" hidden="1" x14ac:dyDescent="0.25"/>
    <row r="2819" ht="15" hidden="1" x14ac:dyDescent="0.25"/>
    <row r="2820" ht="15" hidden="1" x14ac:dyDescent="0.25"/>
    <row r="2821" ht="15" hidden="1" x14ac:dyDescent="0.25"/>
    <row r="2822" ht="15" hidden="1" x14ac:dyDescent="0.25"/>
    <row r="2823" ht="15" hidden="1" x14ac:dyDescent="0.25"/>
    <row r="2824" ht="15" hidden="1" x14ac:dyDescent="0.25"/>
    <row r="2825" ht="15" hidden="1" x14ac:dyDescent="0.25"/>
    <row r="2826" ht="15" hidden="1" x14ac:dyDescent="0.25"/>
    <row r="2827" ht="15" hidden="1" x14ac:dyDescent="0.25"/>
    <row r="2828" ht="15" hidden="1" x14ac:dyDescent="0.25"/>
    <row r="2829" ht="15" hidden="1" x14ac:dyDescent="0.25"/>
    <row r="2830" ht="15" hidden="1" x14ac:dyDescent="0.25"/>
    <row r="2831" ht="15" hidden="1" x14ac:dyDescent="0.25"/>
    <row r="2832" ht="15" hidden="1" x14ac:dyDescent="0.25"/>
    <row r="2833" ht="15" hidden="1" x14ac:dyDescent="0.25"/>
    <row r="2834" ht="15" hidden="1" x14ac:dyDescent="0.25"/>
    <row r="2835" ht="15" hidden="1" x14ac:dyDescent="0.25"/>
    <row r="2836" ht="15" hidden="1" x14ac:dyDescent="0.25"/>
    <row r="2837" ht="15" hidden="1" x14ac:dyDescent="0.25"/>
    <row r="2838" ht="15" hidden="1" x14ac:dyDescent="0.25"/>
    <row r="2839" ht="15" hidden="1" x14ac:dyDescent="0.25"/>
    <row r="2840" ht="15" hidden="1" x14ac:dyDescent="0.25"/>
    <row r="2841" ht="15" hidden="1" x14ac:dyDescent="0.25"/>
    <row r="2842" ht="15" hidden="1" x14ac:dyDescent="0.25"/>
    <row r="2843" ht="15" hidden="1" x14ac:dyDescent="0.25"/>
    <row r="2844" ht="15" hidden="1" x14ac:dyDescent="0.25"/>
    <row r="2845" ht="15" hidden="1" x14ac:dyDescent="0.25"/>
    <row r="2846" ht="15" hidden="1" x14ac:dyDescent="0.25"/>
    <row r="2847" ht="15" hidden="1" x14ac:dyDescent="0.25"/>
    <row r="2848" ht="15" hidden="1" x14ac:dyDescent="0.25"/>
    <row r="2849" ht="15" hidden="1" x14ac:dyDescent="0.25"/>
    <row r="2850" ht="15" hidden="1" x14ac:dyDescent="0.25"/>
    <row r="2851" ht="15" hidden="1" x14ac:dyDescent="0.25"/>
    <row r="2852" ht="15" hidden="1" x14ac:dyDescent="0.25"/>
    <row r="2853" ht="15" hidden="1" x14ac:dyDescent="0.25"/>
    <row r="2854" ht="15" hidden="1" x14ac:dyDescent="0.25"/>
    <row r="2855" ht="15" hidden="1" x14ac:dyDescent="0.25"/>
    <row r="2856" ht="15" hidden="1" x14ac:dyDescent="0.25"/>
    <row r="2857" ht="15" hidden="1" x14ac:dyDescent="0.25"/>
    <row r="2858" ht="15" hidden="1" x14ac:dyDescent="0.25"/>
    <row r="2859" ht="15" hidden="1" x14ac:dyDescent="0.25"/>
    <row r="2860" ht="15" hidden="1" x14ac:dyDescent="0.25"/>
    <row r="2861" ht="15" hidden="1" x14ac:dyDescent="0.25"/>
    <row r="2862" ht="15" hidden="1" x14ac:dyDescent="0.25"/>
    <row r="2863" ht="15" hidden="1" x14ac:dyDescent="0.25"/>
    <row r="2864" ht="15" hidden="1" x14ac:dyDescent="0.25"/>
    <row r="2865" ht="15" hidden="1" x14ac:dyDescent="0.25"/>
    <row r="2866" ht="15" hidden="1" x14ac:dyDescent="0.25"/>
    <row r="2867" ht="15" hidden="1" x14ac:dyDescent="0.25"/>
    <row r="2868" ht="15" hidden="1" x14ac:dyDescent="0.25"/>
    <row r="2869" ht="15" hidden="1" x14ac:dyDescent="0.25"/>
    <row r="2870" ht="15" hidden="1" x14ac:dyDescent="0.25"/>
    <row r="2871" ht="15" hidden="1" x14ac:dyDescent="0.25"/>
    <row r="2872" ht="15" hidden="1" x14ac:dyDescent="0.25"/>
    <row r="2873" ht="15" hidden="1" x14ac:dyDescent="0.25"/>
    <row r="2874" ht="15" hidden="1" x14ac:dyDescent="0.25"/>
    <row r="2875" ht="15" hidden="1" x14ac:dyDescent="0.25"/>
    <row r="2876" ht="15" hidden="1" x14ac:dyDescent="0.25"/>
    <row r="2877" ht="15" hidden="1" x14ac:dyDescent="0.25"/>
    <row r="2878" ht="15" hidden="1" x14ac:dyDescent="0.25"/>
    <row r="2879" ht="15" hidden="1" x14ac:dyDescent="0.25"/>
    <row r="2880" ht="15" hidden="1" x14ac:dyDescent="0.25"/>
    <row r="2881" ht="15" hidden="1" x14ac:dyDescent="0.25"/>
    <row r="2882" ht="15" hidden="1" x14ac:dyDescent="0.25"/>
    <row r="2883" ht="15" hidden="1" x14ac:dyDescent="0.25"/>
    <row r="2884" ht="15" hidden="1" x14ac:dyDescent="0.25"/>
    <row r="2885" ht="15" hidden="1" x14ac:dyDescent="0.25"/>
    <row r="2886" ht="15" hidden="1" x14ac:dyDescent="0.25"/>
    <row r="2887" ht="15" hidden="1" x14ac:dyDescent="0.25"/>
    <row r="2888" ht="15" hidden="1" x14ac:dyDescent="0.25"/>
    <row r="2889" ht="15" hidden="1" x14ac:dyDescent="0.25"/>
    <row r="2890" ht="15" hidden="1" x14ac:dyDescent="0.25"/>
    <row r="2891" ht="15" hidden="1" x14ac:dyDescent="0.25"/>
    <row r="2892" ht="15" hidden="1" x14ac:dyDescent="0.25"/>
    <row r="2893" ht="15" hidden="1" x14ac:dyDescent="0.25"/>
    <row r="2894" ht="15" hidden="1" x14ac:dyDescent="0.25"/>
    <row r="2895" ht="15" hidden="1" x14ac:dyDescent="0.25"/>
    <row r="2896" ht="15" hidden="1" x14ac:dyDescent="0.25"/>
    <row r="2897" ht="15" hidden="1" x14ac:dyDescent="0.25"/>
    <row r="2898" ht="15" hidden="1" x14ac:dyDescent="0.25"/>
    <row r="2899" ht="15" hidden="1" x14ac:dyDescent="0.25"/>
    <row r="2900" ht="15" hidden="1" x14ac:dyDescent="0.25"/>
    <row r="2901" ht="15" hidden="1" x14ac:dyDescent="0.25"/>
    <row r="2902" ht="15" hidden="1" x14ac:dyDescent="0.25"/>
    <row r="2903" ht="15" hidden="1" x14ac:dyDescent="0.25"/>
    <row r="2904" ht="15" hidden="1" x14ac:dyDescent="0.25"/>
    <row r="2905" ht="15" hidden="1" x14ac:dyDescent="0.25"/>
    <row r="2906" ht="15" hidden="1" x14ac:dyDescent="0.25"/>
    <row r="2907" ht="15" hidden="1" x14ac:dyDescent="0.25"/>
    <row r="2908" ht="15" hidden="1" x14ac:dyDescent="0.25"/>
    <row r="2909" ht="15" hidden="1" x14ac:dyDescent="0.25"/>
    <row r="2910" ht="15" hidden="1" x14ac:dyDescent="0.25"/>
    <row r="2911" ht="15" hidden="1" x14ac:dyDescent="0.25"/>
    <row r="2912" ht="15" hidden="1" x14ac:dyDescent="0.25"/>
    <row r="2913" ht="15" hidden="1" x14ac:dyDescent="0.25"/>
    <row r="2914" ht="15" hidden="1" x14ac:dyDescent="0.25"/>
    <row r="2915" ht="15" hidden="1" x14ac:dyDescent="0.25"/>
    <row r="2916" ht="15" hidden="1" x14ac:dyDescent="0.25"/>
    <row r="2917" ht="15" hidden="1" x14ac:dyDescent="0.25"/>
    <row r="2918" ht="15" hidden="1" x14ac:dyDescent="0.25"/>
    <row r="2919" ht="15" hidden="1" x14ac:dyDescent="0.25"/>
    <row r="2920" ht="15" hidden="1" x14ac:dyDescent="0.25"/>
    <row r="2921" ht="15" hidden="1" x14ac:dyDescent="0.25"/>
    <row r="2922" ht="15" hidden="1" x14ac:dyDescent="0.25"/>
    <row r="2923" ht="15" hidden="1" x14ac:dyDescent="0.25"/>
    <row r="2924" ht="15" hidden="1" x14ac:dyDescent="0.25"/>
    <row r="2925" ht="15" hidden="1" x14ac:dyDescent="0.25"/>
    <row r="2926" ht="15" hidden="1" x14ac:dyDescent="0.25"/>
    <row r="2927" ht="15" hidden="1" x14ac:dyDescent="0.25"/>
    <row r="2928" ht="15" hidden="1" x14ac:dyDescent="0.25"/>
    <row r="2929" ht="15" hidden="1" x14ac:dyDescent="0.25"/>
    <row r="2930" ht="15" hidden="1" x14ac:dyDescent="0.25"/>
    <row r="2931" ht="15" hidden="1" x14ac:dyDescent="0.25"/>
    <row r="2932" ht="15" hidden="1" x14ac:dyDescent="0.25"/>
    <row r="2933" ht="15" hidden="1" x14ac:dyDescent="0.25"/>
    <row r="2934" ht="15" hidden="1" x14ac:dyDescent="0.25"/>
    <row r="2935" ht="15" hidden="1" x14ac:dyDescent="0.25"/>
    <row r="2936" ht="15" hidden="1" x14ac:dyDescent="0.25"/>
    <row r="2937" ht="15" hidden="1" x14ac:dyDescent="0.25"/>
    <row r="2938" ht="15" hidden="1" x14ac:dyDescent="0.25"/>
    <row r="2939" ht="15" hidden="1" x14ac:dyDescent="0.25"/>
    <row r="2940" ht="15" hidden="1" x14ac:dyDescent="0.25"/>
    <row r="2941" ht="15" hidden="1" x14ac:dyDescent="0.25"/>
    <row r="2942" ht="15" hidden="1" x14ac:dyDescent="0.25"/>
    <row r="2943" ht="15" hidden="1" x14ac:dyDescent="0.25"/>
    <row r="2944" ht="15" hidden="1" x14ac:dyDescent="0.25"/>
    <row r="2945" ht="15" hidden="1" x14ac:dyDescent="0.25"/>
    <row r="2946" ht="15" hidden="1" x14ac:dyDescent="0.25"/>
    <row r="2947" ht="15" hidden="1" x14ac:dyDescent="0.25"/>
    <row r="2948" ht="15" hidden="1" x14ac:dyDescent="0.25"/>
    <row r="2949" ht="15" hidden="1" x14ac:dyDescent="0.25"/>
    <row r="2950" ht="15" hidden="1" x14ac:dyDescent="0.25"/>
    <row r="2951" ht="15" hidden="1" x14ac:dyDescent="0.25"/>
    <row r="2952" ht="15" hidden="1" x14ac:dyDescent="0.25"/>
    <row r="2953" ht="15" hidden="1" x14ac:dyDescent="0.25"/>
    <row r="2954" ht="15" hidden="1" x14ac:dyDescent="0.25"/>
    <row r="2955" ht="15" hidden="1" x14ac:dyDescent="0.25"/>
    <row r="2956" ht="15" hidden="1" x14ac:dyDescent="0.25"/>
    <row r="2957" ht="15" hidden="1" x14ac:dyDescent="0.25"/>
    <row r="2958" ht="15" hidden="1" x14ac:dyDescent="0.25"/>
    <row r="2959" ht="15" hidden="1" x14ac:dyDescent="0.25"/>
    <row r="2960" ht="15" hidden="1" x14ac:dyDescent="0.25"/>
    <row r="2961" ht="15" hidden="1" x14ac:dyDescent="0.25"/>
    <row r="2962" ht="15" hidden="1" x14ac:dyDescent="0.25"/>
    <row r="2963" ht="15" hidden="1" x14ac:dyDescent="0.25"/>
    <row r="2964" ht="15" hidden="1" x14ac:dyDescent="0.25"/>
    <row r="2965" ht="15" hidden="1" x14ac:dyDescent="0.25"/>
    <row r="2966" ht="15" hidden="1" x14ac:dyDescent="0.25"/>
    <row r="2967" ht="15" hidden="1" x14ac:dyDescent="0.25"/>
    <row r="2968" ht="15" hidden="1" x14ac:dyDescent="0.25"/>
    <row r="2969" ht="15" hidden="1" x14ac:dyDescent="0.25"/>
    <row r="2970" ht="15" hidden="1" x14ac:dyDescent="0.25"/>
    <row r="2971" ht="15" hidden="1" x14ac:dyDescent="0.25"/>
    <row r="2972" ht="15" hidden="1" x14ac:dyDescent="0.25"/>
    <row r="2973" ht="15" hidden="1" x14ac:dyDescent="0.25"/>
    <row r="2974" ht="15" hidden="1" x14ac:dyDescent="0.25"/>
    <row r="2975" ht="15" hidden="1" x14ac:dyDescent="0.25"/>
    <row r="2976" ht="15" hidden="1" x14ac:dyDescent="0.25"/>
    <row r="2977" ht="15" hidden="1" x14ac:dyDescent="0.25"/>
    <row r="2978" ht="15" hidden="1" x14ac:dyDescent="0.25"/>
    <row r="2979" ht="15" hidden="1" x14ac:dyDescent="0.25"/>
    <row r="2980" ht="15" hidden="1" x14ac:dyDescent="0.25"/>
    <row r="2981" ht="15" hidden="1" x14ac:dyDescent="0.25"/>
    <row r="2982" ht="15" hidden="1" x14ac:dyDescent="0.25"/>
    <row r="2983" ht="15" hidden="1" x14ac:dyDescent="0.25"/>
    <row r="2984" ht="15" hidden="1" x14ac:dyDescent="0.25"/>
    <row r="2985" ht="15" hidden="1" x14ac:dyDescent="0.25"/>
    <row r="2986" ht="15" hidden="1" x14ac:dyDescent="0.25"/>
    <row r="2987" ht="15" hidden="1" x14ac:dyDescent="0.25"/>
    <row r="2988" ht="15" hidden="1" x14ac:dyDescent="0.25"/>
    <row r="2989" ht="15" hidden="1" x14ac:dyDescent="0.25"/>
    <row r="2990" ht="15" hidden="1" x14ac:dyDescent="0.25"/>
    <row r="2991" ht="15" hidden="1" x14ac:dyDescent="0.25"/>
    <row r="2992" ht="15" hidden="1" x14ac:dyDescent="0.25"/>
    <row r="2993" ht="15" hidden="1" x14ac:dyDescent="0.25"/>
    <row r="2994" ht="15" hidden="1" x14ac:dyDescent="0.25"/>
    <row r="2995" ht="15" hidden="1" x14ac:dyDescent="0.25"/>
    <row r="2996" ht="15" hidden="1" x14ac:dyDescent="0.25"/>
    <row r="2997" ht="15" hidden="1" x14ac:dyDescent="0.25"/>
    <row r="2998" ht="15" hidden="1" x14ac:dyDescent="0.25"/>
    <row r="2999" ht="15" hidden="1" x14ac:dyDescent="0.25"/>
    <row r="3000" ht="15" hidden="1" x14ac:dyDescent="0.25"/>
    <row r="3001" ht="15" hidden="1" x14ac:dyDescent="0.25"/>
    <row r="3002" ht="15" hidden="1" x14ac:dyDescent="0.25"/>
    <row r="3003" ht="15" hidden="1" x14ac:dyDescent="0.25"/>
    <row r="3004" ht="15" hidden="1" x14ac:dyDescent="0.25"/>
    <row r="3005" ht="15" hidden="1" x14ac:dyDescent="0.25"/>
    <row r="3006" ht="15" hidden="1" x14ac:dyDescent="0.25"/>
    <row r="3007" ht="15" hidden="1" x14ac:dyDescent="0.25"/>
    <row r="3008" ht="15" hidden="1" x14ac:dyDescent="0.25"/>
    <row r="3009" ht="15" hidden="1" x14ac:dyDescent="0.25"/>
    <row r="3010" ht="15" hidden="1" x14ac:dyDescent="0.25"/>
    <row r="3011" ht="15" hidden="1" x14ac:dyDescent="0.25"/>
    <row r="3012" ht="15" hidden="1" x14ac:dyDescent="0.25"/>
    <row r="3013" ht="15" hidden="1" x14ac:dyDescent="0.25"/>
    <row r="3014" ht="15" hidden="1" x14ac:dyDescent="0.25"/>
    <row r="3015" ht="15" hidden="1" x14ac:dyDescent="0.25"/>
    <row r="3016" ht="15" hidden="1" x14ac:dyDescent="0.25"/>
    <row r="3017" ht="15" hidden="1" x14ac:dyDescent="0.25"/>
    <row r="3018" ht="15" hidden="1" x14ac:dyDescent="0.25"/>
    <row r="3019" ht="15" hidden="1" x14ac:dyDescent="0.25"/>
    <row r="3020" ht="15" hidden="1" x14ac:dyDescent="0.25"/>
    <row r="3021" ht="15" hidden="1" x14ac:dyDescent="0.25"/>
    <row r="3022" ht="15" hidden="1" x14ac:dyDescent="0.25"/>
    <row r="3023" ht="15" hidden="1" x14ac:dyDescent="0.25"/>
    <row r="3024" ht="15" hidden="1" x14ac:dyDescent="0.25"/>
    <row r="3025" ht="15" hidden="1" x14ac:dyDescent="0.25"/>
    <row r="3026" ht="15" hidden="1" x14ac:dyDescent="0.25"/>
    <row r="3027" ht="15" hidden="1" x14ac:dyDescent="0.25"/>
    <row r="3028" ht="15" hidden="1" x14ac:dyDescent="0.25"/>
    <row r="3029" ht="15" hidden="1" x14ac:dyDescent="0.25"/>
    <row r="3030" ht="15" hidden="1" x14ac:dyDescent="0.25"/>
    <row r="3031" ht="15" hidden="1" x14ac:dyDescent="0.25"/>
    <row r="3032" ht="15" hidden="1" x14ac:dyDescent="0.25"/>
    <row r="3033" ht="15" hidden="1" x14ac:dyDescent="0.25"/>
    <row r="3034" ht="15" hidden="1" x14ac:dyDescent="0.25"/>
    <row r="3035" ht="15" hidden="1" x14ac:dyDescent="0.25"/>
    <row r="3036" ht="15" hidden="1" x14ac:dyDescent="0.25"/>
    <row r="3037" ht="15" hidden="1" x14ac:dyDescent="0.25"/>
    <row r="3038" ht="15" hidden="1" x14ac:dyDescent="0.25"/>
    <row r="3039" ht="15" hidden="1" x14ac:dyDescent="0.25"/>
    <row r="3040" ht="15" hidden="1" x14ac:dyDescent="0.25"/>
    <row r="3041" ht="15" hidden="1" x14ac:dyDescent="0.25"/>
    <row r="3042" ht="15" hidden="1" x14ac:dyDescent="0.25"/>
    <row r="3043" ht="15" hidden="1" x14ac:dyDescent="0.25"/>
    <row r="3044" ht="15" hidden="1" x14ac:dyDescent="0.25"/>
    <row r="3045" ht="15" hidden="1" x14ac:dyDescent="0.25"/>
    <row r="3046" ht="15" hidden="1" x14ac:dyDescent="0.25"/>
    <row r="3047" ht="15" hidden="1" x14ac:dyDescent="0.25"/>
    <row r="3048" ht="15" hidden="1" x14ac:dyDescent="0.25"/>
    <row r="3049" ht="15" hidden="1" x14ac:dyDescent="0.25"/>
    <row r="3050" ht="15" hidden="1" x14ac:dyDescent="0.25"/>
    <row r="3051" ht="15" hidden="1" x14ac:dyDescent="0.25"/>
    <row r="3052" ht="15" hidden="1" x14ac:dyDescent="0.25"/>
    <row r="3053" ht="15" hidden="1" x14ac:dyDescent="0.25"/>
    <row r="3054" ht="15" hidden="1" x14ac:dyDescent="0.25"/>
    <row r="3055" ht="15" hidden="1" x14ac:dyDescent="0.25"/>
    <row r="3056" ht="15" hidden="1" x14ac:dyDescent="0.25"/>
    <row r="3057" ht="15" hidden="1" x14ac:dyDescent="0.25"/>
    <row r="3058" ht="15" hidden="1" x14ac:dyDescent="0.25"/>
    <row r="3059" ht="15" hidden="1" x14ac:dyDescent="0.25"/>
    <row r="3060" ht="15" hidden="1" x14ac:dyDescent="0.25"/>
    <row r="3061" ht="15" hidden="1" x14ac:dyDescent="0.25"/>
    <row r="3062" ht="15" hidden="1" x14ac:dyDescent="0.25"/>
    <row r="3063" ht="15" hidden="1" x14ac:dyDescent="0.25"/>
    <row r="3064" ht="15" hidden="1" x14ac:dyDescent="0.25"/>
    <row r="3065" ht="15" hidden="1" x14ac:dyDescent="0.25"/>
    <row r="3066" ht="15" hidden="1" x14ac:dyDescent="0.25"/>
    <row r="3067" ht="15" hidden="1" x14ac:dyDescent="0.25"/>
    <row r="3068" ht="15" hidden="1" x14ac:dyDescent="0.25"/>
    <row r="3069" ht="15" hidden="1" x14ac:dyDescent="0.25"/>
    <row r="3070" ht="15" hidden="1" x14ac:dyDescent="0.25"/>
    <row r="3071" ht="15" hidden="1" x14ac:dyDescent="0.25"/>
    <row r="3072" ht="15" hidden="1" x14ac:dyDescent="0.25"/>
    <row r="3073" ht="15" hidden="1" x14ac:dyDescent="0.25"/>
    <row r="3074" ht="15" hidden="1" x14ac:dyDescent="0.25"/>
    <row r="3075" ht="15" hidden="1" x14ac:dyDescent="0.25"/>
    <row r="3076" ht="15" hidden="1" x14ac:dyDescent="0.25"/>
    <row r="3077" ht="15" hidden="1" x14ac:dyDescent="0.25"/>
    <row r="3078" ht="15" hidden="1" x14ac:dyDescent="0.25"/>
    <row r="3079" ht="15" hidden="1" x14ac:dyDescent="0.25"/>
    <row r="3080" ht="15" hidden="1" x14ac:dyDescent="0.25"/>
    <row r="3081" ht="15" hidden="1" x14ac:dyDescent="0.25"/>
    <row r="3082" ht="15" hidden="1" x14ac:dyDescent="0.25"/>
    <row r="3083" ht="15" hidden="1" x14ac:dyDescent="0.25"/>
    <row r="3084" ht="15" hidden="1" x14ac:dyDescent="0.25"/>
    <row r="3085" ht="15" hidden="1" x14ac:dyDescent="0.25"/>
    <row r="3086" ht="15" hidden="1" x14ac:dyDescent="0.25"/>
    <row r="3087" ht="15" hidden="1" x14ac:dyDescent="0.25"/>
    <row r="3088" ht="15" hidden="1" x14ac:dyDescent="0.25"/>
    <row r="3089" ht="15" hidden="1" x14ac:dyDescent="0.25"/>
    <row r="3090" ht="15" hidden="1" x14ac:dyDescent="0.25"/>
    <row r="3091" ht="15" hidden="1" x14ac:dyDescent="0.25"/>
    <row r="3092" ht="15" hidden="1" x14ac:dyDescent="0.25"/>
    <row r="3093" ht="15" hidden="1" x14ac:dyDescent="0.25"/>
    <row r="3094" ht="15" hidden="1" x14ac:dyDescent="0.25"/>
    <row r="3095" ht="15" hidden="1" x14ac:dyDescent="0.25"/>
    <row r="3096" ht="15" hidden="1" x14ac:dyDescent="0.25"/>
    <row r="3097" ht="15" hidden="1" x14ac:dyDescent="0.25"/>
    <row r="3098" ht="15" hidden="1" x14ac:dyDescent="0.25"/>
    <row r="3099" ht="15" hidden="1" x14ac:dyDescent="0.25"/>
    <row r="3100" ht="15" hidden="1" x14ac:dyDescent="0.25"/>
    <row r="3101" ht="15" hidden="1" x14ac:dyDescent="0.25"/>
    <row r="3102" ht="15" hidden="1" x14ac:dyDescent="0.25"/>
    <row r="3103" ht="15" hidden="1" x14ac:dyDescent="0.25"/>
    <row r="3104" ht="15" hidden="1" x14ac:dyDescent="0.25"/>
    <row r="3105" ht="15" hidden="1" x14ac:dyDescent="0.25"/>
    <row r="3106" ht="15" hidden="1" x14ac:dyDescent="0.25"/>
    <row r="3107" ht="15" hidden="1" x14ac:dyDescent="0.25"/>
    <row r="3108" ht="15" hidden="1" x14ac:dyDescent="0.25"/>
    <row r="3109" ht="15" hidden="1" x14ac:dyDescent="0.25"/>
    <row r="3110" ht="15" hidden="1" x14ac:dyDescent="0.25"/>
    <row r="3111" ht="15" hidden="1" x14ac:dyDescent="0.25"/>
    <row r="3112" ht="15" hidden="1" x14ac:dyDescent="0.25"/>
    <row r="3113" ht="15" hidden="1" x14ac:dyDescent="0.25"/>
    <row r="3114" ht="15" hidden="1" x14ac:dyDescent="0.25"/>
    <row r="3115" ht="15" hidden="1" x14ac:dyDescent="0.25"/>
    <row r="3116" ht="15" hidden="1" x14ac:dyDescent="0.25"/>
    <row r="3117" ht="15" hidden="1" x14ac:dyDescent="0.25"/>
    <row r="3118" ht="15" hidden="1" x14ac:dyDescent="0.25"/>
    <row r="3119" ht="15" hidden="1" x14ac:dyDescent="0.25"/>
    <row r="3120" ht="15" hidden="1" x14ac:dyDescent="0.25"/>
    <row r="3121" ht="15" hidden="1" x14ac:dyDescent="0.25"/>
    <row r="3122" ht="15" hidden="1" x14ac:dyDescent="0.25"/>
    <row r="3123" ht="15" hidden="1" x14ac:dyDescent="0.25"/>
    <row r="3124" ht="15" hidden="1" x14ac:dyDescent="0.25"/>
    <row r="3125" ht="15" hidden="1" x14ac:dyDescent="0.25"/>
    <row r="3126" ht="15" hidden="1" x14ac:dyDescent="0.25"/>
    <row r="3127" ht="15" hidden="1" x14ac:dyDescent="0.25"/>
    <row r="3128" ht="15" hidden="1" x14ac:dyDescent="0.25"/>
    <row r="3129" ht="15" hidden="1" x14ac:dyDescent="0.25"/>
    <row r="3130" ht="15" hidden="1" x14ac:dyDescent="0.25"/>
    <row r="3131" ht="15" hidden="1" x14ac:dyDescent="0.25"/>
    <row r="3132" ht="15" hidden="1" x14ac:dyDescent="0.25"/>
    <row r="3133" ht="15" hidden="1" x14ac:dyDescent="0.25"/>
    <row r="3134" ht="15" hidden="1" x14ac:dyDescent="0.25"/>
    <row r="3135" ht="15" hidden="1" x14ac:dyDescent="0.25"/>
    <row r="3136" ht="15" hidden="1" x14ac:dyDescent="0.25"/>
    <row r="3137" ht="15" hidden="1" x14ac:dyDescent="0.25"/>
    <row r="3138" ht="15" hidden="1" x14ac:dyDescent="0.25"/>
    <row r="3139" ht="15" hidden="1" x14ac:dyDescent="0.25"/>
    <row r="3140" ht="15" hidden="1" x14ac:dyDescent="0.25"/>
    <row r="3141" ht="15" hidden="1" x14ac:dyDescent="0.25"/>
    <row r="3142" ht="15" hidden="1" x14ac:dyDescent="0.25"/>
    <row r="3143" ht="15" hidden="1" x14ac:dyDescent="0.25"/>
    <row r="3144" ht="15" hidden="1" x14ac:dyDescent="0.25"/>
    <row r="3145" ht="15" hidden="1" x14ac:dyDescent="0.25"/>
    <row r="3146" ht="15" hidden="1" x14ac:dyDescent="0.25"/>
    <row r="3147" ht="15" hidden="1" x14ac:dyDescent="0.25"/>
    <row r="3148" ht="15" hidden="1" x14ac:dyDescent="0.25"/>
    <row r="3149" ht="15" hidden="1" x14ac:dyDescent="0.25"/>
    <row r="3150" ht="15" hidden="1" x14ac:dyDescent="0.25"/>
    <row r="3151" ht="15" hidden="1" x14ac:dyDescent="0.25"/>
    <row r="3152" ht="15" hidden="1" x14ac:dyDescent="0.25"/>
    <row r="3153" ht="15" hidden="1" x14ac:dyDescent="0.25"/>
    <row r="3154" ht="15" hidden="1" x14ac:dyDescent="0.25"/>
    <row r="3155" ht="15" hidden="1" x14ac:dyDescent="0.25"/>
    <row r="3156" ht="15" hidden="1" x14ac:dyDescent="0.25"/>
    <row r="3157" ht="15" hidden="1" x14ac:dyDescent="0.25"/>
    <row r="3158" ht="15" hidden="1" x14ac:dyDescent="0.25"/>
    <row r="3159" ht="15" hidden="1" x14ac:dyDescent="0.25"/>
    <row r="3160" ht="15" hidden="1" x14ac:dyDescent="0.25"/>
    <row r="3161" ht="15" hidden="1" x14ac:dyDescent="0.25"/>
    <row r="3162" ht="15" hidden="1" x14ac:dyDescent="0.25"/>
    <row r="3163" ht="15" hidden="1" x14ac:dyDescent="0.25"/>
    <row r="3164" ht="15" hidden="1" x14ac:dyDescent="0.25"/>
    <row r="3165" ht="15" hidden="1" x14ac:dyDescent="0.25"/>
    <row r="3166" ht="15" hidden="1" x14ac:dyDescent="0.25"/>
    <row r="3167" ht="15" hidden="1" x14ac:dyDescent="0.25"/>
    <row r="3168" ht="15" hidden="1" x14ac:dyDescent="0.25"/>
    <row r="3169" ht="15" hidden="1" x14ac:dyDescent="0.25"/>
    <row r="3170" ht="15" hidden="1" x14ac:dyDescent="0.25"/>
    <row r="3171" ht="15" hidden="1" x14ac:dyDescent="0.25"/>
    <row r="3172" ht="15" hidden="1" x14ac:dyDescent="0.25"/>
    <row r="3173" ht="15" hidden="1" x14ac:dyDescent="0.25"/>
    <row r="3174" ht="15" hidden="1" x14ac:dyDescent="0.25"/>
    <row r="3175" ht="15" hidden="1" x14ac:dyDescent="0.25"/>
    <row r="3176" ht="15" hidden="1" x14ac:dyDescent="0.25"/>
    <row r="3177" ht="15" hidden="1" x14ac:dyDescent="0.25"/>
    <row r="3178" ht="15" hidden="1" x14ac:dyDescent="0.25"/>
    <row r="3179" ht="15" hidden="1" x14ac:dyDescent="0.25"/>
    <row r="3180" ht="15" hidden="1" x14ac:dyDescent="0.25"/>
    <row r="3181" ht="15" hidden="1" x14ac:dyDescent="0.25"/>
    <row r="3182" ht="15" hidden="1" x14ac:dyDescent="0.25"/>
    <row r="3183" ht="15" hidden="1" x14ac:dyDescent="0.25"/>
    <row r="3184" ht="15" hidden="1" x14ac:dyDescent="0.25"/>
    <row r="3185" ht="15" hidden="1" x14ac:dyDescent="0.25"/>
    <row r="3186" ht="15" hidden="1" x14ac:dyDescent="0.25"/>
    <row r="3187" ht="15" hidden="1" x14ac:dyDescent="0.25"/>
    <row r="3188" ht="15" hidden="1" x14ac:dyDescent="0.25"/>
    <row r="3189" ht="15" hidden="1" x14ac:dyDescent="0.25"/>
    <row r="3190" ht="15" hidden="1" x14ac:dyDescent="0.25"/>
    <row r="3191" ht="15" hidden="1" x14ac:dyDescent="0.25"/>
    <row r="3192" ht="15" hidden="1" x14ac:dyDescent="0.25"/>
    <row r="3193" ht="15" hidden="1" x14ac:dyDescent="0.25"/>
    <row r="3194" ht="15" hidden="1" x14ac:dyDescent="0.25"/>
    <row r="3195" ht="15" hidden="1" x14ac:dyDescent="0.25"/>
    <row r="3196" ht="15" hidden="1" x14ac:dyDescent="0.25"/>
    <row r="3197" ht="15" hidden="1" x14ac:dyDescent="0.25"/>
    <row r="3198" ht="15" hidden="1" x14ac:dyDescent="0.25"/>
    <row r="3199" ht="15" hidden="1" x14ac:dyDescent="0.25"/>
    <row r="3200" ht="15" hidden="1" x14ac:dyDescent="0.25"/>
    <row r="3201" ht="15" hidden="1" x14ac:dyDescent="0.25"/>
    <row r="3202" ht="15" hidden="1" x14ac:dyDescent="0.25"/>
    <row r="3203" ht="15" hidden="1" x14ac:dyDescent="0.25"/>
    <row r="3204" ht="15" hidden="1" x14ac:dyDescent="0.25"/>
    <row r="3205" ht="15" hidden="1" x14ac:dyDescent="0.25"/>
    <row r="3206" ht="15" hidden="1" x14ac:dyDescent="0.25"/>
    <row r="3207" ht="15" hidden="1" x14ac:dyDescent="0.25"/>
    <row r="3208" ht="15" hidden="1" x14ac:dyDescent="0.25"/>
    <row r="3209" ht="15" hidden="1" x14ac:dyDescent="0.25"/>
    <row r="3210" ht="15" hidden="1" x14ac:dyDescent="0.25"/>
    <row r="3211" ht="15" hidden="1" x14ac:dyDescent="0.25"/>
    <row r="3212" ht="15" hidden="1" x14ac:dyDescent="0.25"/>
    <row r="3213" ht="15" hidden="1" x14ac:dyDescent="0.25"/>
    <row r="3214" ht="15" hidden="1" x14ac:dyDescent="0.25"/>
    <row r="3215" ht="15" hidden="1" x14ac:dyDescent="0.25"/>
    <row r="3216" ht="15" hidden="1" x14ac:dyDescent="0.25"/>
    <row r="3217" ht="15" hidden="1" x14ac:dyDescent="0.25"/>
    <row r="3218" ht="15" hidden="1" x14ac:dyDescent="0.25"/>
    <row r="3219" ht="15" hidden="1" x14ac:dyDescent="0.25"/>
    <row r="3220" ht="15" hidden="1" x14ac:dyDescent="0.25"/>
    <row r="3221" ht="15" hidden="1" x14ac:dyDescent="0.25"/>
    <row r="3222" ht="15" hidden="1" x14ac:dyDescent="0.25"/>
    <row r="3223" ht="15" hidden="1" x14ac:dyDescent="0.25"/>
    <row r="3224" ht="15" hidden="1" x14ac:dyDescent="0.25"/>
    <row r="3225" ht="15" hidden="1" x14ac:dyDescent="0.25"/>
    <row r="3226" ht="15" hidden="1" x14ac:dyDescent="0.25"/>
    <row r="3227" ht="15" hidden="1" x14ac:dyDescent="0.25"/>
    <row r="3228" ht="15" hidden="1" x14ac:dyDescent="0.25"/>
    <row r="3229" ht="15" hidden="1" x14ac:dyDescent="0.25"/>
    <row r="3230" ht="15" hidden="1" x14ac:dyDescent="0.25"/>
    <row r="3231" ht="15" hidden="1" x14ac:dyDescent="0.25"/>
    <row r="3232" ht="15" hidden="1" x14ac:dyDescent="0.25"/>
    <row r="3233" ht="15" hidden="1" x14ac:dyDescent="0.25"/>
    <row r="3234" ht="15" hidden="1" x14ac:dyDescent="0.25"/>
    <row r="3235" ht="15" hidden="1" x14ac:dyDescent="0.25"/>
    <row r="3236" ht="15" hidden="1" x14ac:dyDescent="0.25"/>
    <row r="3237" ht="15" hidden="1" x14ac:dyDescent="0.25"/>
    <row r="3238" ht="15" hidden="1" x14ac:dyDescent="0.25"/>
    <row r="3239" ht="15" hidden="1" x14ac:dyDescent="0.25"/>
    <row r="3240" ht="15" hidden="1" x14ac:dyDescent="0.25"/>
    <row r="3241" ht="15" hidden="1" x14ac:dyDescent="0.25"/>
    <row r="3242" ht="15" hidden="1" x14ac:dyDescent="0.25"/>
    <row r="3243" ht="15" hidden="1" x14ac:dyDescent="0.25"/>
    <row r="3244" ht="15" hidden="1" x14ac:dyDescent="0.25"/>
    <row r="3245" ht="15" hidden="1" x14ac:dyDescent="0.25"/>
    <row r="3246" ht="15" hidden="1" x14ac:dyDescent="0.25"/>
    <row r="3247" ht="15" hidden="1" x14ac:dyDescent="0.25"/>
    <row r="3248" ht="15" hidden="1" x14ac:dyDescent="0.25"/>
    <row r="3249" ht="15" hidden="1" x14ac:dyDescent="0.25"/>
    <row r="3250" ht="15" hidden="1" x14ac:dyDescent="0.25"/>
    <row r="3251" ht="15" hidden="1" x14ac:dyDescent="0.25"/>
    <row r="3252" ht="15" hidden="1" x14ac:dyDescent="0.25"/>
    <row r="3253" ht="15" hidden="1" x14ac:dyDescent="0.25"/>
    <row r="3254" ht="15" hidden="1" x14ac:dyDescent="0.25"/>
    <row r="3255" ht="15" hidden="1" x14ac:dyDescent="0.25"/>
    <row r="3256" ht="15" hidden="1" x14ac:dyDescent="0.25"/>
    <row r="3257" ht="15" hidden="1" x14ac:dyDescent="0.25"/>
    <row r="3258" ht="15" hidden="1" x14ac:dyDescent="0.25"/>
    <row r="3259" ht="15" hidden="1" x14ac:dyDescent="0.25"/>
    <row r="3260" ht="15" hidden="1" x14ac:dyDescent="0.25"/>
    <row r="3261" ht="15" hidden="1" x14ac:dyDescent="0.25"/>
    <row r="3262" ht="15" hidden="1" x14ac:dyDescent="0.25"/>
    <row r="3263" ht="15" hidden="1" x14ac:dyDescent="0.25"/>
    <row r="3264" ht="15" hidden="1" x14ac:dyDescent="0.25"/>
    <row r="3265" ht="15" hidden="1" x14ac:dyDescent="0.25"/>
    <row r="3266" ht="15" hidden="1" x14ac:dyDescent="0.25"/>
    <row r="3267" ht="15" hidden="1" x14ac:dyDescent="0.25"/>
    <row r="3268" ht="15" hidden="1" x14ac:dyDescent="0.25"/>
    <row r="3269" ht="15" hidden="1" x14ac:dyDescent="0.25"/>
    <row r="3270" ht="15" hidden="1" x14ac:dyDescent="0.25"/>
    <row r="3271" ht="15" hidden="1" x14ac:dyDescent="0.25"/>
    <row r="3272" ht="15" hidden="1" x14ac:dyDescent="0.25"/>
    <row r="3273" ht="15" hidden="1" x14ac:dyDescent="0.25"/>
    <row r="3274" ht="15" hidden="1" x14ac:dyDescent="0.25"/>
    <row r="3275" ht="15" hidden="1" x14ac:dyDescent="0.25"/>
    <row r="3276" ht="15" hidden="1" x14ac:dyDescent="0.25"/>
    <row r="3277" ht="15" hidden="1" x14ac:dyDescent="0.25"/>
    <row r="3278" ht="15" hidden="1" x14ac:dyDescent="0.25"/>
    <row r="3279" ht="15" hidden="1" x14ac:dyDescent="0.25"/>
    <row r="3280" ht="15" hidden="1" x14ac:dyDescent="0.25"/>
    <row r="3281" ht="15" hidden="1" x14ac:dyDescent="0.25"/>
    <row r="3282" ht="15" hidden="1" x14ac:dyDescent="0.25"/>
    <row r="3283" ht="15" hidden="1" x14ac:dyDescent="0.25"/>
    <row r="3284" ht="15" hidden="1" x14ac:dyDescent="0.25"/>
    <row r="3285" ht="15" hidden="1" x14ac:dyDescent="0.25"/>
    <row r="3286" ht="15" hidden="1" x14ac:dyDescent="0.25"/>
    <row r="3287" ht="15" hidden="1" x14ac:dyDescent="0.25"/>
    <row r="3288" ht="15" hidden="1" x14ac:dyDescent="0.25"/>
    <row r="3289" ht="15" hidden="1" x14ac:dyDescent="0.25"/>
    <row r="3290" ht="15" hidden="1" x14ac:dyDescent="0.25"/>
    <row r="3291" ht="15" hidden="1" x14ac:dyDescent="0.25"/>
    <row r="3292" ht="15" hidden="1" x14ac:dyDescent="0.25"/>
    <row r="3293" ht="15" hidden="1" x14ac:dyDescent="0.25"/>
    <row r="3294" ht="15" hidden="1" x14ac:dyDescent="0.25"/>
    <row r="3295" ht="15" hidden="1" x14ac:dyDescent="0.25"/>
    <row r="3296" ht="15" hidden="1" x14ac:dyDescent="0.25"/>
    <row r="3297" ht="15" hidden="1" x14ac:dyDescent="0.25"/>
    <row r="3298" ht="15" hidden="1" x14ac:dyDescent="0.25"/>
    <row r="3299" ht="15" hidden="1" x14ac:dyDescent="0.25"/>
    <row r="3300" ht="15" hidden="1" x14ac:dyDescent="0.25"/>
    <row r="3301" ht="15" hidden="1" x14ac:dyDescent="0.25"/>
    <row r="3302" ht="15" hidden="1" x14ac:dyDescent="0.25"/>
    <row r="3303" ht="15" hidden="1" x14ac:dyDescent="0.25"/>
    <row r="3304" ht="15" hidden="1" x14ac:dyDescent="0.25"/>
    <row r="3305" ht="15" hidden="1" x14ac:dyDescent="0.25"/>
    <row r="3306" ht="15" hidden="1" x14ac:dyDescent="0.25"/>
    <row r="3307" ht="15" hidden="1" x14ac:dyDescent="0.25"/>
    <row r="3308" ht="15" hidden="1" x14ac:dyDescent="0.25"/>
    <row r="3309" ht="15" hidden="1" x14ac:dyDescent="0.25"/>
    <row r="3310" ht="15" hidden="1" x14ac:dyDescent="0.25"/>
    <row r="3311" ht="15" hidden="1" x14ac:dyDescent="0.25"/>
    <row r="3312" ht="15" hidden="1" x14ac:dyDescent="0.25"/>
    <row r="3313" ht="15" hidden="1" x14ac:dyDescent="0.25"/>
    <row r="3314" ht="15" hidden="1" x14ac:dyDescent="0.25"/>
    <row r="3315" ht="15" hidden="1" x14ac:dyDescent="0.25"/>
    <row r="3316" ht="15" hidden="1" x14ac:dyDescent="0.25"/>
    <row r="3317" ht="15" hidden="1" x14ac:dyDescent="0.25"/>
    <row r="3318" ht="15" hidden="1" x14ac:dyDescent="0.25"/>
    <row r="3319" ht="15" hidden="1" x14ac:dyDescent="0.25"/>
    <row r="3320" ht="15" hidden="1" x14ac:dyDescent="0.25"/>
    <row r="3321" ht="15" hidden="1" x14ac:dyDescent="0.25"/>
    <row r="3322" ht="15" hidden="1" x14ac:dyDescent="0.25"/>
    <row r="3323" ht="15" hidden="1" x14ac:dyDescent="0.25"/>
    <row r="3324" ht="15" hidden="1" x14ac:dyDescent="0.25"/>
    <row r="3325" ht="15" hidden="1" x14ac:dyDescent="0.25"/>
    <row r="3326" ht="15" hidden="1" x14ac:dyDescent="0.25"/>
    <row r="3327" ht="15" hidden="1" x14ac:dyDescent="0.25"/>
    <row r="3328" ht="15" hidden="1" x14ac:dyDescent="0.25"/>
    <row r="3329" ht="15" hidden="1" x14ac:dyDescent="0.25"/>
    <row r="3330" ht="15" hidden="1" x14ac:dyDescent="0.25"/>
    <row r="3331" ht="15" hidden="1" x14ac:dyDescent="0.25"/>
    <row r="3332" ht="15" hidden="1" x14ac:dyDescent="0.25"/>
    <row r="3333" ht="15" hidden="1" x14ac:dyDescent="0.25"/>
    <row r="3334" ht="15" hidden="1" x14ac:dyDescent="0.25"/>
    <row r="3335" ht="15" hidden="1" x14ac:dyDescent="0.25"/>
    <row r="3336" ht="15" hidden="1" x14ac:dyDescent="0.25"/>
    <row r="3337" ht="15" hidden="1" x14ac:dyDescent="0.25"/>
    <row r="3338" ht="15" hidden="1" x14ac:dyDescent="0.25"/>
    <row r="3339" ht="15" hidden="1" x14ac:dyDescent="0.25"/>
    <row r="3340" ht="15" hidden="1" x14ac:dyDescent="0.25"/>
    <row r="3341" ht="15" hidden="1" x14ac:dyDescent="0.25"/>
    <row r="3342" ht="15" hidden="1" x14ac:dyDescent="0.25"/>
    <row r="3343" ht="15" hidden="1" x14ac:dyDescent="0.25"/>
    <row r="3344" ht="15" hidden="1" x14ac:dyDescent="0.25"/>
    <row r="3345" ht="15" hidden="1" x14ac:dyDescent="0.25"/>
    <row r="3346" ht="15" hidden="1" x14ac:dyDescent="0.25"/>
    <row r="3347" ht="15" hidden="1" x14ac:dyDescent="0.25"/>
    <row r="3348" ht="15" hidden="1" x14ac:dyDescent="0.25"/>
    <row r="3349" ht="15" hidden="1" x14ac:dyDescent="0.25"/>
    <row r="3350" ht="15" hidden="1" x14ac:dyDescent="0.25"/>
    <row r="3351" ht="15" hidden="1" x14ac:dyDescent="0.25"/>
    <row r="3352" ht="15" hidden="1" x14ac:dyDescent="0.25"/>
    <row r="3353" ht="15" hidden="1" x14ac:dyDescent="0.25"/>
    <row r="3354" ht="15" hidden="1" x14ac:dyDescent="0.25"/>
    <row r="3355" ht="15" hidden="1" x14ac:dyDescent="0.25"/>
    <row r="3356" ht="15" hidden="1" x14ac:dyDescent="0.25"/>
    <row r="3357" ht="15" hidden="1" x14ac:dyDescent="0.25"/>
    <row r="3358" ht="15" hidden="1" x14ac:dyDescent="0.25"/>
    <row r="3359" ht="15" hidden="1" x14ac:dyDescent="0.25"/>
    <row r="3360" ht="15" hidden="1" x14ac:dyDescent="0.25"/>
    <row r="3361" ht="15" hidden="1" x14ac:dyDescent="0.25"/>
    <row r="3362" ht="15" hidden="1" x14ac:dyDescent="0.25"/>
    <row r="3363" ht="15" hidden="1" x14ac:dyDescent="0.25"/>
    <row r="3364" ht="15" hidden="1" x14ac:dyDescent="0.25"/>
    <row r="3365" ht="15" hidden="1" x14ac:dyDescent="0.25"/>
    <row r="3366" ht="15" hidden="1" x14ac:dyDescent="0.25"/>
    <row r="3367" ht="15" hidden="1" x14ac:dyDescent="0.25"/>
    <row r="3368" ht="15" hidden="1" x14ac:dyDescent="0.25"/>
    <row r="3369" ht="15" hidden="1" x14ac:dyDescent="0.25"/>
    <row r="3370" ht="15" hidden="1" x14ac:dyDescent="0.25"/>
    <row r="3371" ht="15" hidden="1" x14ac:dyDescent="0.25"/>
    <row r="3372" ht="15" hidden="1" x14ac:dyDescent="0.25"/>
    <row r="3373" ht="15" hidden="1" x14ac:dyDescent="0.25"/>
    <row r="3374" ht="15" hidden="1" x14ac:dyDescent="0.25"/>
    <row r="3375" ht="15" hidden="1" x14ac:dyDescent="0.25"/>
    <row r="3376" ht="15" hidden="1" x14ac:dyDescent="0.25"/>
    <row r="3377" ht="15" hidden="1" x14ac:dyDescent="0.25"/>
    <row r="3378" ht="15" hidden="1" x14ac:dyDescent="0.25"/>
    <row r="3379" ht="15" hidden="1" x14ac:dyDescent="0.25"/>
    <row r="3380" ht="15" hidden="1" x14ac:dyDescent="0.25"/>
    <row r="3381" ht="15" hidden="1" x14ac:dyDescent="0.25"/>
    <row r="3382" ht="15" hidden="1" x14ac:dyDescent="0.25"/>
    <row r="3383" ht="15" hidden="1" x14ac:dyDescent="0.25"/>
    <row r="3384" ht="15" hidden="1" x14ac:dyDescent="0.25"/>
    <row r="3385" ht="15" hidden="1" x14ac:dyDescent="0.25"/>
    <row r="3386" ht="15" hidden="1" x14ac:dyDescent="0.25"/>
    <row r="3387" ht="15" hidden="1" x14ac:dyDescent="0.25"/>
    <row r="3388" ht="15" hidden="1" x14ac:dyDescent="0.25"/>
    <row r="3389" ht="15" hidden="1" x14ac:dyDescent="0.25"/>
    <row r="3390" ht="15" hidden="1" x14ac:dyDescent="0.25"/>
    <row r="3391" ht="15" hidden="1" x14ac:dyDescent="0.25"/>
    <row r="3392" ht="15" hidden="1" x14ac:dyDescent="0.25"/>
    <row r="3393" ht="15" hidden="1" x14ac:dyDescent="0.25"/>
    <row r="3394" ht="15" hidden="1" x14ac:dyDescent="0.25"/>
    <row r="3395" ht="15" hidden="1" x14ac:dyDescent="0.25"/>
    <row r="3396" ht="15" hidden="1" x14ac:dyDescent="0.25"/>
    <row r="3397" ht="15" hidden="1" x14ac:dyDescent="0.25"/>
    <row r="3398" ht="15" hidden="1" x14ac:dyDescent="0.25"/>
    <row r="3399" ht="15" hidden="1" x14ac:dyDescent="0.25"/>
    <row r="3400" ht="15" hidden="1" x14ac:dyDescent="0.25"/>
    <row r="3401" ht="15" hidden="1" x14ac:dyDescent="0.25"/>
    <row r="3402" ht="15" hidden="1" x14ac:dyDescent="0.25"/>
    <row r="3403" ht="15" hidden="1" x14ac:dyDescent="0.25"/>
    <row r="3404" ht="15" hidden="1" x14ac:dyDescent="0.25"/>
    <row r="3405" ht="15" hidden="1" x14ac:dyDescent="0.25"/>
    <row r="3406" ht="15" hidden="1" x14ac:dyDescent="0.25"/>
    <row r="3407" ht="15" hidden="1" x14ac:dyDescent="0.25"/>
    <row r="3408" ht="15" hidden="1" x14ac:dyDescent="0.25"/>
    <row r="3409" ht="15" hidden="1" x14ac:dyDescent="0.25"/>
    <row r="3410" ht="15" hidden="1" x14ac:dyDescent="0.25"/>
    <row r="3411" ht="15" hidden="1" x14ac:dyDescent="0.25"/>
    <row r="3412" ht="15" hidden="1" x14ac:dyDescent="0.25"/>
    <row r="3413" ht="15" hidden="1" x14ac:dyDescent="0.25"/>
    <row r="3414" ht="15" hidden="1" x14ac:dyDescent="0.25"/>
    <row r="3415" ht="15" hidden="1" x14ac:dyDescent="0.25"/>
    <row r="3416" ht="15" hidden="1" x14ac:dyDescent="0.25"/>
    <row r="3417" ht="15" hidden="1" x14ac:dyDescent="0.25"/>
    <row r="3418" ht="15" hidden="1" x14ac:dyDescent="0.25"/>
    <row r="3419" ht="15" hidden="1" x14ac:dyDescent="0.25"/>
    <row r="3420" ht="15" hidden="1" x14ac:dyDescent="0.25"/>
    <row r="3421" ht="15" hidden="1" x14ac:dyDescent="0.25"/>
    <row r="3422" ht="15" hidden="1" x14ac:dyDescent="0.25"/>
    <row r="3423" ht="15" hidden="1" x14ac:dyDescent="0.25"/>
    <row r="3424" ht="15" hidden="1" x14ac:dyDescent="0.25"/>
    <row r="3425" ht="15" hidden="1" x14ac:dyDescent="0.25"/>
    <row r="3426" ht="15" hidden="1" x14ac:dyDescent="0.25"/>
    <row r="3427" ht="15" hidden="1" x14ac:dyDescent="0.25"/>
    <row r="3428" ht="15" hidden="1" x14ac:dyDescent="0.25"/>
    <row r="3429" ht="15" hidden="1" x14ac:dyDescent="0.25"/>
    <row r="3430" ht="15" hidden="1" x14ac:dyDescent="0.25"/>
    <row r="3431" ht="15" hidden="1" x14ac:dyDescent="0.25"/>
    <row r="3432" ht="15" hidden="1" x14ac:dyDescent="0.25"/>
    <row r="3433" ht="15" hidden="1" x14ac:dyDescent="0.25"/>
    <row r="3434" ht="15" hidden="1" x14ac:dyDescent="0.25"/>
    <row r="3435" ht="15" hidden="1" x14ac:dyDescent="0.25"/>
    <row r="3436" ht="15" hidden="1" x14ac:dyDescent="0.25"/>
    <row r="3437" ht="15" hidden="1" x14ac:dyDescent="0.25"/>
    <row r="3438" ht="15" hidden="1" x14ac:dyDescent="0.25"/>
    <row r="3439" ht="15" hidden="1" x14ac:dyDescent="0.25"/>
    <row r="3440" ht="15" hidden="1" x14ac:dyDescent="0.25"/>
    <row r="3441" ht="15" hidden="1" x14ac:dyDescent="0.25"/>
    <row r="3442" ht="15" hidden="1" x14ac:dyDescent="0.25"/>
    <row r="3443" ht="15" hidden="1" x14ac:dyDescent="0.25"/>
    <row r="3444" ht="15" hidden="1" x14ac:dyDescent="0.25"/>
    <row r="3445" ht="15" hidden="1" x14ac:dyDescent="0.25"/>
    <row r="3446" ht="15" hidden="1" x14ac:dyDescent="0.25"/>
    <row r="3447" ht="15" hidden="1" x14ac:dyDescent="0.25"/>
    <row r="3448" ht="15" hidden="1" x14ac:dyDescent="0.25"/>
    <row r="3449" ht="15" hidden="1" x14ac:dyDescent="0.25"/>
    <row r="3450" ht="15" hidden="1" x14ac:dyDescent="0.25"/>
    <row r="3451" ht="15" hidden="1" x14ac:dyDescent="0.25"/>
    <row r="3452" ht="15" hidden="1" x14ac:dyDescent="0.25"/>
    <row r="3453" ht="15" hidden="1" x14ac:dyDescent="0.25"/>
    <row r="3454" ht="15" hidden="1" x14ac:dyDescent="0.25"/>
    <row r="3455" ht="15" hidden="1" x14ac:dyDescent="0.25"/>
    <row r="3456" ht="15" hidden="1" x14ac:dyDescent="0.25"/>
    <row r="3457" ht="15" hidden="1" x14ac:dyDescent="0.25"/>
    <row r="3458" ht="15" hidden="1" x14ac:dyDescent="0.25"/>
    <row r="3459" ht="15" hidden="1" x14ac:dyDescent="0.25"/>
    <row r="3460" ht="15" hidden="1" x14ac:dyDescent="0.25"/>
    <row r="3461" ht="15" hidden="1" x14ac:dyDescent="0.25"/>
    <row r="3462" ht="15" hidden="1" x14ac:dyDescent="0.25"/>
    <row r="3463" ht="15" hidden="1" x14ac:dyDescent="0.25"/>
    <row r="3464" ht="15" hidden="1" x14ac:dyDescent="0.25"/>
    <row r="3465" ht="15" hidden="1" x14ac:dyDescent="0.25"/>
    <row r="3466" ht="15" hidden="1" x14ac:dyDescent="0.25"/>
    <row r="3467" ht="15" hidden="1" x14ac:dyDescent="0.25"/>
    <row r="3468" ht="15" hidden="1" x14ac:dyDescent="0.25"/>
    <row r="3469" ht="15" hidden="1" x14ac:dyDescent="0.25"/>
    <row r="3470" ht="15" hidden="1" x14ac:dyDescent="0.25"/>
    <row r="3471" ht="15" hidden="1" x14ac:dyDescent="0.25"/>
    <row r="3472" ht="15" hidden="1" x14ac:dyDescent="0.25"/>
    <row r="3473" ht="15" hidden="1" x14ac:dyDescent="0.25"/>
    <row r="3474" ht="15" hidden="1" x14ac:dyDescent="0.25"/>
    <row r="3475" ht="15" hidden="1" x14ac:dyDescent="0.25"/>
    <row r="3476" ht="15" hidden="1" x14ac:dyDescent="0.25"/>
    <row r="3477" ht="15" hidden="1" x14ac:dyDescent="0.25"/>
    <row r="3478" ht="15" hidden="1" x14ac:dyDescent="0.25"/>
    <row r="3479" ht="15" hidden="1" x14ac:dyDescent="0.25"/>
    <row r="3480" ht="15" hidden="1" x14ac:dyDescent="0.25"/>
    <row r="3481" ht="15" hidden="1" x14ac:dyDescent="0.25"/>
    <row r="3482" ht="15" hidden="1" x14ac:dyDescent="0.25"/>
    <row r="3483" ht="15" hidden="1" x14ac:dyDescent="0.25"/>
    <row r="3484" ht="15" hidden="1" x14ac:dyDescent="0.25"/>
    <row r="3485" ht="15" hidden="1" x14ac:dyDescent="0.25"/>
    <row r="3486" ht="15" hidden="1" x14ac:dyDescent="0.25"/>
    <row r="3487" ht="15" hidden="1" x14ac:dyDescent="0.25"/>
    <row r="3488" ht="15" hidden="1" x14ac:dyDescent="0.25"/>
    <row r="3489" ht="15" hidden="1" x14ac:dyDescent="0.25"/>
    <row r="3490" ht="15" hidden="1" x14ac:dyDescent="0.25"/>
    <row r="3491" ht="15" hidden="1" x14ac:dyDescent="0.25"/>
    <row r="3492" ht="15" hidden="1" x14ac:dyDescent="0.25"/>
    <row r="3493" ht="15" hidden="1" x14ac:dyDescent="0.25"/>
    <row r="3494" ht="15" hidden="1" x14ac:dyDescent="0.25"/>
    <row r="3495" ht="15" hidden="1" x14ac:dyDescent="0.25"/>
    <row r="3496" ht="15" hidden="1" x14ac:dyDescent="0.25"/>
    <row r="3497" ht="15" hidden="1" x14ac:dyDescent="0.25"/>
    <row r="3498" ht="15" hidden="1" x14ac:dyDescent="0.25"/>
    <row r="3499" ht="15" hidden="1" x14ac:dyDescent="0.25"/>
    <row r="3500" ht="15" hidden="1" x14ac:dyDescent="0.25"/>
    <row r="3501" ht="15" hidden="1" x14ac:dyDescent="0.25"/>
    <row r="3502" ht="15" hidden="1" x14ac:dyDescent="0.25"/>
    <row r="3503" ht="15" hidden="1" x14ac:dyDescent="0.25"/>
    <row r="3504" ht="15" hidden="1" x14ac:dyDescent="0.25"/>
    <row r="3505" ht="15" hidden="1" x14ac:dyDescent="0.25"/>
    <row r="3506" ht="15" hidden="1" x14ac:dyDescent="0.25"/>
    <row r="3507" ht="15" hidden="1" x14ac:dyDescent="0.25"/>
    <row r="3508" ht="15" hidden="1" x14ac:dyDescent="0.25"/>
    <row r="3509" ht="15" hidden="1" x14ac:dyDescent="0.25"/>
    <row r="3510" ht="15" hidden="1" x14ac:dyDescent="0.25"/>
    <row r="3511" ht="15" hidden="1" x14ac:dyDescent="0.25"/>
    <row r="3512" ht="15" hidden="1" x14ac:dyDescent="0.25"/>
    <row r="3513" ht="15" hidden="1" x14ac:dyDescent="0.25"/>
    <row r="3514" ht="15" hidden="1" x14ac:dyDescent="0.25"/>
    <row r="3515" ht="15" hidden="1" x14ac:dyDescent="0.25"/>
    <row r="3516" ht="15" hidden="1" x14ac:dyDescent="0.25"/>
    <row r="3517" ht="15" hidden="1" x14ac:dyDescent="0.25"/>
    <row r="3518" ht="15" hidden="1" x14ac:dyDescent="0.25"/>
    <row r="3519" ht="15" hidden="1" x14ac:dyDescent="0.25"/>
    <row r="3520" ht="15" hidden="1" x14ac:dyDescent="0.25"/>
    <row r="3521" ht="15" hidden="1" x14ac:dyDescent="0.25"/>
    <row r="3522" ht="15" hidden="1" x14ac:dyDescent="0.25"/>
    <row r="3523" ht="15" hidden="1" x14ac:dyDescent="0.25"/>
    <row r="3524" ht="15" hidden="1" x14ac:dyDescent="0.25"/>
    <row r="3525" ht="15" hidden="1" x14ac:dyDescent="0.25"/>
    <row r="3526" ht="15" hidden="1" x14ac:dyDescent="0.25"/>
    <row r="3527" ht="15" hidden="1" x14ac:dyDescent="0.25"/>
    <row r="3528" ht="15" hidden="1" x14ac:dyDescent="0.25"/>
    <row r="3529" ht="15" hidden="1" x14ac:dyDescent="0.25"/>
    <row r="3530" ht="15" hidden="1" x14ac:dyDescent="0.25"/>
    <row r="3531" ht="15" hidden="1" x14ac:dyDescent="0.25"/>
    <row r="3532" ht="15" hidden="1" x14ac:dyDescent="0.25"/>
    <row r="3533" ht="15" hidden="1" x14ac:dyDescent="0.25"/>
    <row r="3534" ht="15" hidden="1" x14ac:dyDescent="0.25"/>
    <row r="3535" ht="15" hidden="1" x14ac:dyDescent="0.25"/>
    <row r="3536" ht="15" hidden="1" x14ac:dyDescent="0.25"/>
    <row r="3537" ht="15" hidden="1" x14ac:dyDescent="0.25"/>
    <row r="3538" ht="15" hidden="1" x14ac:dyDescent="0.25"/>
    <row r="3539" ht="15" hidden="1" x14ac:dyDescent="0.25"/>
    <row r="3540" ht="15" hidden="1" x14ac:dyDescent="0.25"/>
    <row r="3541" ht="15" hidden="1" x14ac:dyDescent="0.25"/>
    <row r="3542" ht="15" hidden="1" x14ac:dyDescent="0.25"/>
    <row r="3543" ht="15" hidden="1" x14ac:dyDescent="0.25"/>
    <row r="3544" ht="15" hidden="1" x14ac:dyDescent="0.25"/>
    <row r="3545" ht="15" hidden="1" x14ac:dyDescent="0.25"/>
    <row r="3546" ht="15" hidden="1" x14ac:dyDescent="0.25"/>
    <row r="3547" ht="15" hidden="1" x14ac:dyDescent="0.25"/>
    <row r="3548" ht="15" hidden="1" x14ac:dyDescent="0.25"/>
    <row r="3549" ht="15" hidden="1" x14ac:dyDescent="0.25"/>
    <row r="3550" ht="15" hidden="1" x14ac:dyDescent="0.25"/>
    <row r="3551" ht="15" hidden="1" x14ac:dyDescent="0.25"/>
    <row r="3552" ht="15" hidden="1" x14ac:dyDescent="0.25"/>
    <row r="3553" ht="15" hidden="1" x14ac:dyDescent="0.25"/>
    <row r="3554" ht="15" hidden="1" x14ac:dyDescent="0.25"/>
    <row r="3555" ht="15" hidden="1" x14ac:dyDescent="0.25"/>
    <row r="3556" ht="15" hidden="1" x14ac:dyDescent="0.25"/>
    <row r="3557" ht="15" hidden="1" x14ac:dyDescent="0.25"/>
    <row r="3558" ht="15" hidden="1" x14ac:dyDescent="0.25"/>
    <row r="3559" ht="15" hidden="1" x14ac:dyDescent="0.25"/>
    <row r="3560" ht="15" hidden="1" x14ac:dyDescent="0.25"/>
    <row r="3561" ht="15" hidden="1" x14ac:dyDescent="0.25"/>
    <row r="3562" ht="15" hidden="1" x14ac:dyDescent="0.25"/>
    <row r="3563" ht="15" hidden="1" x14ac:dyDescent="0.25"/>
    <row r="3564" ht="15" hidden="1" x14ac:dyDescent="0.25"/>
    <row r="3565" ht="15" hidden="1" x14ac:dyDescent="0.25"/>
    <row r="3566" ht="15" hidden="1" x14ac:dyDescent="0.25"/>
    <row r="3567" ht="15" hidden="1" x14ac:dyDescent="0.25"/>
    <row r="3568" ht="15" hidden="1" x14ac:dyDescent="0.25"/>
    <row r="3569" ht="15" hidden="1" x14ac:dyDescent="0.25"/>
    <row r="3570" ht="15" hidden="1" x14ac:dyDescent="0.25"/>
    <row r="3571" ht="15" hidden="1" x14ac:dyDescent="0.25"/>
    <row r="3572" ht="15" hidden="1" x14ac:dyDescent="0.25"/>
    <row r="3573" ht="15" hidden="1" x14ac:dyDescent="0.25"/>
    <row r="3574" ht="15" hidden="1" x14ac:dyDescent="0.25"/>
    <row r="3575" ht="15" hidden="1" x14ac:dyDescent="0.25"/>
    <row r="3576" ht="15" hidden="1" x14ac:dyDescent="0.25"/>
    <row r="3577" ht="15" hidden="1" x14ac:dyDescent="0.25"/>
    <row r="3578" ht="15" hidden="1" x14ac:dyDescent="0.25"/>
    <row r="3579" ht="15" hidden="1" x14ac:dyDescent="0.25"/>
    <row r="3580" ht="15" hidden="1" x14ac:dyDescent="0.25"/>
    <row r="3581" ht="15" hidden="1" x14ac:dyDescent="0.25"/>
    <row r="3582" ht="15" hidden="1" x14ac:dyDescent="0.25"/>
    <row r="3583" ht="15" hidden="1" x14ac:dyDescent="0.25"/>
    <row r="3584" ht="15" hidden="1" x14ac:dyDescent="0.25"/>
    <row r="3585" ht="15" hidden="1" x14ac:dyDescent="0.25"/>
    <row r="3586" ht="15" hidden="1" x14ac:dyDescent="0.25"/>
    <row r="3587" ht="15" hidden="1" x14ac:dyDescent="0.25"/>
    <row r="3588" ht="15" hidden="1" x14ac:dyDescent="0.25"/>
    <row r="3589" ht="15" hidden="1" x14ac:dyDescent="0.25"/>
    <row r="3590" ht="15" hidden="1" x14ac:dyDescent="0.25"/>
    <row r="3591" ht="15" hidden="1" x14ac:dyDescent="0.25"/>
    <row r="3592" ht="15" hidden="1" x14ac:dyDescent="0.25"/>
    <row r="3593" ht="15" hidden="1" x14ac:dyDescent="0.25"/>
    <row r="3594" ht="15" hidden="1" x14ac:dyDescent="0.25"/>
    <row r="3595" ht="15" hidden="1" x14ac:dyDescent="0.25"/>
    <row r="3596" ht="15" hidden="1" x14ac:dyDescent="0.25"/>
    <row r="3597" ht="15" hidden="1" x14ac:dyDescent="0.25"/>
    <row r="3598" ht="15" hidden="1" x14ac:dyDescent="0.25"/>
    <row r="3599" ht="15" hidden="1" x14ac:dyDescent="0.25"/>
    <row r="3600" ht="15" hidden="1" x14ac:dyDescent="0.25"/>
    <row r="3601" ht="15" hidden="1" x14ac:dyDescent="0.25"/>
    <row r="3602" ht="15" hidden="1" x14ac:dyDescent="0.25"/>
    <row r="3603" ht="15" hidden="1" x14ac:dyDescent="0.25"/>
    <row r="3604" ht="15" hidden="1" x14ac:dyDescent="0.25"/>
    <row r="3605" ht="15" hidden="1" x14ac:dyDescent="0.25"/>
    <row r="3606" ht="15" hidden="1" x14ac:dyDescent="0.25"/>
    <row r="3607" ht="15" hidden="1" x14ac:dyDescent="0.25"/>
    <row r="3608" ht="15" hidden="1" x14ac:dyDescent="0.25"/>
    <row r="3609" ht="15" hidden="1" x14ac:dyDescent="0.25"/>
    <row r="3610" ht="15" hidden="1" x14ac:dyDescent="0.25"/>
    <row r="3611" ht="15" hidden="1" x14ac:dyDescent="0.25"/>
    <row r="3612" ht="15" hidden="1" x14ac:dyDescent="0.25"/>
    <row r="3613" ht="15" hidden="1" x14ac:dyDescent="0.25"/>
    <row r="3614" ht="15" hidden="1" x14ac:dyDescent="0.25"/>
    <row r="3615" ht="15" hidden="1" x14ac:dyDescent="0.25"/>
    <row r="3616" ht="15" hidden="1" x14ac:dyDescent="0.25"/>
    <row r="3617" ht="15" hidden="1" x14ac:dyDescent="0.25"/>
    <row r="3618" ht="15" hidden="1" x14ac:dyDescent="0.25"/>
    <row r="3619" ht="15" hidden="1" x14ac:dyDescent="0.25"/>
    <row r="3620" ht="15" hidden="1" x14ac:dyDescent="0.25"/>
    <row r="3621" ht="15" hidden="1" x14ac:dyDescent="0.25"/>
    <row r="3622" ht="15" hidden="1" x14ac:dyDescent="0.25"/>
    <row r="3623" ht="15" hidden="1" x14ac:dyDescent="0.25"/>
    <row r="3624" ht="15" hidden="1" x14ac:dyDescent="0.25"/>
    <row r="3625" ht="15" hidden="1" x14ac:dyDescent="0.25"/>
    <row r="3626" ht="15" hidden="1" x14ac:dyDescent="0.25"/>
    <row r="3627" ht="15" hidden="1" x14ac:dyDescent="0.25"/>
    <row r="3628" ht="15" hidden="1" x14ac:dyDescent="0.25"/>
    <row r="3629" ht="15" hidden="1" x14ac:dyDescent="0.25"/>
    <row r="3630" ht="15" hidden="1" x14ac:dyDescent="0.25"/>
    <row r="3631" ht="15" hidden="1" x14ac:dyDescent="0.25"/>
    <row r="3632" ht="15" hidden="1" x14ac:dyDescent="0.25"/>
    <row r="3633" ht="15" hidden="1" x14ac:dyDescent="0.25"/>
    <row r="3634" ht="15" hidden="1" x14ac:dyDescent="0.25"/>
    <row r="3635" ht="15" hidden="1" x14ac:dyDescent="0.25"/>
    <row r="3636" ht="15" hidden="1" x14ac:dyDescent="0.25"/>
    <row r="3637" ht="15" hidden="1" x14ac:dyDescent="0.25"/>
    <row r="3638" ht="15" hidden="1" x14ac:dyDescent="0.25"/>
    <row r="3639" ht="15" hidden="1" x14ac:dyDescent="0.25"/>
    <row r="3640" ht="15" hidden="1" x14ac:dyDescent="0.25"/>
    <row r="3641" ht="15" hidden="1" x14ac:dyDescent="0.25"/>
    <row r="3642" ht="15" hidden="1" x14ac:dyDescent="0.25"/>
    <row r="3643" ht="15" hidden="1" x14ac:dyDescent="0.25"/>
    <row r="3644" ht="15" hidden="1" x14ac:dyDescent="0.25"/>
    <row r="3645" ht="15" hidden="1" x14ac:dyDescent="0.25"/>
    <row r="3646" ht="15" hidden="1" x14ac:dyDescent="0.25"/>
    <row r="3647" ht="15" hidden="1" x14ac:dyDescent="0.25"/>
    <row r="3648" ht="15" hidden="1" x14ac:dyDescent="0.25"/>
    <row r="3649" ht="15" hidden="1" x14ac:dyDescent="0.25"/>
    <row r="3650" ht="15" hidden="1" x14ac:dyDescent="0.25"/>
    <row r="3651" ht="15" hidden="1" x14ac:dyDescent="0.25"/>
    <row r="3652" ht="15" hidden="1" x14ac:dyDescent="0.25"/>
    <row r="3653" ht="15" hidden="1" x14ac:dyDescent="0.25"/>
    <row r="3654" ht="15" hidden="1" x14ac:dyDescent="0.25"/>
    <row r="3655" ht="15" hidden="1" x14ac:dyDescent="0.25"/>
    <row r="3656" ht="15" hidden="1" x14ac:dyDescent="0.25"/>
    <row r="3657" ht="15" hidden="1" x14ac:dyDescent="0.25"/>
    <row r="3658" ht="15" hidden="1" x14ac:dyDescent="0.25"/>
    <row r="3659" ht="15" hidden="1" x14ac:dyDescent="0.25"/>
    <row r="3660" ht="15" hidden="1" x14ac:dyDescent="0.25"/>
    <row r="3661" ht="15" hidden="1" x14ac:dyDescent="0.25"/>
    <row r="3662" ht="15" hidden="1" x14ac:dyDescent="0.25"/>
    <row r="3663" ht="15" hidden="1" x14ac:dyDescent="0.25"/>
    <row r="3664" ht="15" hidden="1" x14ac:dyDescent="0.25"/>
    <row r="3665" ht="15" hidden="1" x14ac:dyDescent="0.25"/>
    <row r="3666" ht="15" hidden="1" x14ac:dyDescent="0.25"/>
    <row r="3667" ht="15" hidden="1" x14ac:dyDescent="0.25"/>
    <row r="3668" ht="15" hidden="1" x14ac:dyDescent="0.25"/>
    <row r="3669" ht="15" hidden="1" x14ac:dyDescent="0.25"/>
    <row r="3670" ht="15" hidden="1" x14ac:dyDescent="0.25"/>
    <row r="3671" ht="15" hidden="1" x14ac:dyDescent="0.25"/>
    <row r="3672" ht="15" hidden="1" x14ac:dyDescent="0.25"/>
    <row r="3673" ht="15" hidden="1" x14ac:dyDescent="0.25"/>
    <row r="3674" ht="15" hidden="1" x14ac:dyDescent="0.25"/>
    <row r="3675" ht="15" hidden="1" x14ac:dyDescent="0.25"/>
    <row r="3676" ht="15" hidden="1" x14ac:dyDescent="0.25"/>
    <row r="3677" ht="15" hidden="1" x14ac:dyDescent="0.25"/>
    <row r="3678" ht="15" hidden="1" x14ac:dyDescent="0.25"/>
    <row r="3679" ht="15" hidden="1" x14ac:dyDescent="0.25"/>
    <row r="3680" ht="15" hidden="1" x14ac:dyDescent="0.25"/>
    <row r="3681" ht="15" hidden="1" x14ac:dyDescent="0.25"/>
    <row r="3682" ht="15" hidden="1" x14ac:dyDescent="0.25"/>
    <row r="3683" ht="15" hidden="1" x14ac:dyDescent="0.25"/>
    <row r="3684" ht="15" hidden="1" x14ac:dyDescent="0.25"/>
    <row r="3685" ht="15" hidden="1" x14ac:dyDescent="0.25"/>
    <row r="3686" ht="15" hidden="1" x14ac:dyDescent="0.25"/>
    <row r="3687" ht="15" hidden="1" x14ac:dyDescent="0.25"/>
    <row r="3688" ht="15" hidden="1" x14ac:dyDescent="0.25"/>
    <row r="3689" ht="15" hidden="1" x14ac:dyDescent="0.25"/>
    <row r="3690" ht="15" hidden="1" x14ac:dyDescent="0.25"/>
    <row r="3691" ht="15" hidden="1" x14ac:dyDescent="0.25"/>
    <row r="3692" ht="15" hidden="1" x14ac:dyDescent="0.25"/>
    <row r="3693" ht="15" hidden="1" x14ac:dyDescent="0.25"/>
    <row r="3694" ht="15" hidden="1" x14ac:dyDescent="0.25"/>
    <row r="3695" ht="15" hidden="1" x14ac:dyDescent="0.25"/>
    <row r="3696" ht="15" hidden="1" x14ac:dyDescent="0.25"/>
    <row r="3697" ht="15" hidden="1" x14ac:dyDescent="0.25"/>
    <row r="3698" ht="15" hidden="1" x14ac:dyDescent="0.25"/>
    <row r="3699" ht="15" hidden="1" x14ac:dyDescent="0.25"/>
    <row r="3700" ht="15" hidden="1" x14ac:dyDescent="0.25"/>
    <row r="3701" ht="15" hidden="1" x14ac:dyDescent="0.25"/>
    <row r="3702" ht="15" hidden="1" x14ac:dyDescent="0.25"/>
    <row r="3703" ht="15" hidden="1" x14ac:dyDescent="0.25"/>
    <row r="3704" ht="15" hidden="1" x14ac:dyDescent="0.25"/>
    <row r="3705" ht="15" hidden="1" x14ac:dyDescent="0.25"/>
    <row r="3706" ht="15" hidden="1" x14ac:dyDescent="0.25"/>
    <row r="3707" ht="15" hidden="1" x14ac:dyDescent="0.25"/>
    <row r="3708" ht="15" hidden="1" x14ac:dyDescent="0.25"/>
    <row r="3709" ht="15" hidden="1" x14ac:dyDescent="0.25"/>
    <row r="3710" ht="15" hidden="1" x14ac:dyDescent="0.25"/>
    <row r="3711" ht="15" hidden="1" x14ac:dyDescent="0.25"/>
    <row r="3712" ht="15" hidden="1" x14ac:dyDescent="0.25"/>
    <row r="3713" ht="15" hidden="1" x14ac:dyDescent="0.25"/>
    <row r="3714" ht="15" hidden="1" x14ac:dyDescent="0.25"/>
    <row r="3715" ht="15" hidden="1" x14ac:dyDescent="0.25"/>
    <row r="3716" ht="15" hidden="1" x14ac:dyDescent="0.25"/>
    <row r="3717" ht="15" hidden="1" x14ac:dyDescent="0.25"/>
    <row r="3718" ht="15" hidden="1" x14ac:dyDescent="0.25"/>
    <row r="3719" ht="15" hidden="1" x14ac:dyDescent="0.25"/>
    <row r="3720" ht="15" hidden="1" x14ac:dyDescent="0.25"/>
    <row r="3721" ht="15" hidden="1" x14ac:dyDescent="0.25"/>
    <row r="3722" ht="15" hidden="1" x14ac:dyDescent="0.25"/>
    <row r="3723" ht="15" hidden="1" x14ac:dyDescent="0.25"/>
    <row r="3724" ht="15" hidden="1" x14ac:dyDescent="0.25"/>
    <row r="3725" ht="15" hidden="1" x14ac:dyDescent="0.25"/>
    <row r="3726" ht="15" hidden="1" x14ac:dyDescent="0.25"/>
    <row r="3727" ht="15" hidden="1" x14ac:dyDescent="0.25"/>
    <row r="3728" ht="15" hidden="1" x14ac:dyDescent="0.25"/>
    <row r="3729" ht="15" hidden="1" x14ac:dyDescent="0.25"/>
    <row r="3730" ht="15" hidden="1" x14ac:dyDescent="0.25"/>
    <row r="3731" ht="15" hidden="1" x14ac:dyDescent="0.25"/>
    <row r="3732" ht="15" hidden="1" x14ac:dyDescent="0.25"/>
    <row r="3733" ht="15" hidden="1" x14ac:dyDescent="0.25"/>
    <row r="3734" ht="15" hidden="1" x14ac:dyDescent="0.25"/>
    <row r="3735" ht="15" hidden="1" x14ac:dyDescent="0.25"/>
    <row r="3736" ht="15" hidden="1" x14ac:dyDescent="0.25"/>
    <row r="3737" ht="15" hidden="1" x14ac:dyDescent="0.25"/>
    <row r="3738" ht="15" hidden="1" x14ac:dyDescent="0.25"/>
    <row r="3739" ht="15" hidden="1" x14ac:dyDescent="0.25"/>
    <row r="3740" ht="15" hidden="1" x14ac:dyDescent="0.25"/>
    <row r="3741" ht="15" hidden="1" x14ac:dyDescent="0.25"/>
    <row r="3742" ht="15" hidden="1" x14ac:dyDescent="0.25"/>
    <row r="3743" ht="15" hidden="1" x14ac:dyDescent="0.25"/>
    <row r="3744" ht="15" hidden="1" x14ac:dyDescent="0.25"/>
    <row r="3745" ht="15" hidden="1" x14ac:dyDescent="0.25"/>
    <row r="3746" ht="15" hidden="1" x14ac:dyDescent="0.25"/>
    <row r="3747" ht="15" hidden="1" x14ac:dyDescent="0.25"/>
    <row r="3748" ht="15" hidden="1" x14ac:dyDescent="0.25"/>
    <row r="3749" ht="15" hidden="1" x14ac:dyDescent="0.25"/>
    <row r="3750" ht="15" hidden="1" x14ac:dyDescent="0.25"/>
    <row r="3751" ht="15" hidden="1" x14ac:dyDescent="0.25"/>
    <row r="3752" ht="15" hidden="1" x14ac:dyDescent="0.25"/>
    <row r="3753" ht="15" hidden="1" x14ac:dyDescent="0.25"/>
    <row r="3754" ht="15" hidden="1" x14ac:dyDescent="0.25"/>
    <row r="3755" ht="15" hidden="1" x14ac:dyDescent="0.25"/>
    <row r="3756" ht="15" hidden="1" x14ac:dyDescent="0.25"/>
    <row r="3757" ht="15" hidden="1" x14ac:dyDescent="0.25"/>
    <row r="3758" ht="15" hidden="1" x14ac:dyDescent="0.25"/>
    <row r="3759" ht="15" hidden="1" x14ac:dyDescent="0.25"/>
    <row r="3760" ht="15" hidden="1" x14ac:dyDescent="0.25"/>
    <row r="3761" ht="15" hidden="1" x14ac:dyDescent="0.25"/>
    <row r="3762" ht="15" hidden="1" x14ac:dyDescent="0.25"/>
    <row r="3763" ht="15" hidden="1" x14ac:dyDescent="0.25"/>
    <row r="3764" ht="15" hidden="1" x14ac:dyDescent="0.25"/>
    <row r="3765" ht="15" hidden="1" x14ac:dyDescent="0.25"/>
    <row r="3766" ht="15" hidden="1" x14ac:dyDescent="0.25"/>
    <row r="3767" ht="15" hidden="1" x14ac:dyDescent="0.25"/>
    <row r="3768" ht="15" hidden="1" x14ac:dyDescent="0.25"/>
    <row r="3769" ht="15" hidden="1" x14ac:dyDescent="0.25"/>
    <row r="3770" ht="15" hidden="1" x14ac:dyDescent="0.25"/>
    <row r="3771" ht="15" hidden="1" x14ac:dyDescent="0.25"/>
    <row r="3772" ht="15" hidden="1" x14ac:dyDescent="0.25"/>
    <row r="3773" ht="15" hidden="1" x14ac:dyDescent="0.25"/>
    <row r="3774" ht="15" hidden="1" x14ac:dyDescent="0.25"/>
    <row r="3775" ht="15" hidden="1" x14ac:dyDescent="0.25"/>
    <row r="3776" ht="15" hidden="1" x14ac:dyDescent="0.25"/>
    <row r="3777" ht="15" hidden="1" x14ac:dyDescent="0.25"/>
    <row r="3778" ht="15" hidden="1" x14ac:dyDescent="0.25"/>
    <row r="3779" ht="15" hidden="1" x14ac:dyDescent="0.25"/>
    <row r="3780" ht="15" hidden="1" x14ac:dyDescent="0.25"/>
    <row r="3781" ht="15" hidden="1" x14ac:dyDescent="0.25"/>
    <row r="3782" ht="15" hidden="1" x14ac:dyDescent="0.25"/>
    <row r="3783" ht="15" hidden="1" x14ac:dyDescent="0.25"/>
    <row r="3784" ht="15" hidden="1" x14ac:dyDescent="0.25"/>
    <row r="3785" ht="15" hidden="1" x14ac:dyDescent="0.25"/>
    <row r="3786" ht="15" hidden="1" x14ac:dyDescent="0.25"/>
    <row r="3787" ht="15" hidden="1" x14ac:dyDescent="0.25"/>
    <row r="3788" ht="15" hidden="1" x14ac:dyDescent="0.25"/>
    <row r="3789" ht="15" hidden="1" x14ac:dyDescent="0.25"/>
    <row r="3790" ht="15" hidden="1" x14ac:dyDescent="0.25"/>
    <row r="3791" ht="15" hidden="1" x14ac:dyDescent="0.25"/>
    <row r="3792" ht="15" hidden="1" x14ac:dyDescent="0.25"/>
    <row r="3793" ht="15" hidden="1" x14ac:dyDescent="0.25"/>
    <row r="3794" ht="15" hidden="1" x14ac:dyDescent="0.25"/>
    <row r="3795" ht="15" hidden="1" x14ac:dyDescent="0.25"/>
    <row r="3796" ht="15" hidden="1" x14ac:dyDescent="0.25"/>
    <row r="3797" ht="15" hidden="1" x14ac:dyDescent="0.25"/>
    <row r="3798" ht="15" hidden="1" x14ac:dyDescent="0.25"/>
    <row r="3799" ht="15" hidden="1" x14ac:dyDescent="0.25"/>
    <row r="3800" ht="15" hidden="1" x14ac:dyDescent="0.25"/>
    <row r="3801" ht="15" hidden="1" x14ac:dyDescent="0.25"/>
    <row r="3802" ht="15" hidden="1" x14ac:dyDescent="0.25"/>
    <row r="3803" ht="15" hidden="1" x14ac:dyDescent="0.25"/>
    <row r="3804" ht="15" hidden="1" x14ac:dyDescent="0.25"/>
    <row r="3805" ht="15" hidden="1" x14ac:dyDescent="0.25"/>
    <row r="3806" ht="15" hidden="1" x14ac:dyDescent="0.25"/>
    <row r="3807" ht="15" hidden="1" x14ac:dyDescent="0.25"/>
    <row r="3808" ht="15" hidden="1" x14ac:dyDescent="0.25"/>
    <row r="3809" ht="15" hidden="1" x14ac:dyDescent="0.25"/>
    <row r="3810" ht="15" hidden="1" x14ac:dyDescent="0.25"/>
    <row r="3811" ht="15" hidden="1" x14ac:dyDescent="0.25"/>
    <row r="3812" ht="15" hidden="1" x14ac:dyDescent="0.25"/>
    <row r="3813" ht="15" hidden="1" x14ac:dyDescent="0.25"/>
    <row r="3814" ht="15" hidden="1" x14ac:dyDescent="0.25"/>
    <row r="3815" ht="15" hidden="1" x14ac:dyDescent="0.25"/>
    <row r="3816" ht="15" hidden="1" x14ac:dyDescent="0.25"/>
    <row r="3817" ht="15" hidden="1" x14ac:dyDescent="0.25"/>
    <row r="3818" ht="15" hidden="1" x14ac:dyDescent="0.25"/>
    <row r="3819" ht="15" hidden="1" x14ac:dyDescent="0.25"/>
    <row r="3820" ht="15" hidden="1" x14ac:dyDescent="0.25"/>
    <row r="3821" ht="15" hidden="1" x14ac:dyDescent="0.25"/>
    <row r="3822" ht="15" hidden="1" x14ac:dyDescent="0.25"/>
    <row r="3823" ht="15" hidden="1" x14ac:dyDescent="0.25"/>
    <row r="3824" ht="15" hidden="1" x14ac:dyDescent="0.25"/>
    <row r="3825" ht="15" hidden="1" x14ac:dyDescent="0.25"/>
    <row r="3826" ht="15" hidden="1" x14ac:dyDescent="0.25"/>
    <row r="3827" ht="15" hidden="1" x14ac:dyDescent="0.25"/>
    <row r="3828" ht="15" hidden="1" x14ac:dyDescent="0.25"/>
    <row r="3829" ht="15" hidden="1" x14ac:dyDescent="0.25"/>
    <row r="3830" ht="15" hidden="1" x14ac:dyDescent="0.25"/>
    <row r="3831" ht="15" hidden="1" x14ac:dyDescent="0.25"/>
    <row r="3832" ht="15" hidden="1" x14ac:dyDescent="0.25"/>
    <row r="3833" ht="15" hidden="1" x14ac:dyDescent="0.25"/>
    <row r="3834" ht="15" hidden="1" x14ac:dyDescent="0.25"/>
    <row r="3835" ht="15" hidden="1" x14ac:dyDescent="0.25"/>
    <row r="3836" ht="15" hidden="1" x14ac:dyDescent="0.25"/>
    <row r="3837" ht="15" hidden="1" x14ac:dyDescent="0.25"/>
    <row r="3838" ht="15" hidden="1" x14ac:dyDescent="0.25"/>
    <row r="3839" ht="15" hidden="1" x14ac:dyDescent="0.25"/>
    <row r="3840" ht="15" hidden="1" x14ac:dyDescent="0.25"/>
    <row r="3841" ht="15" hidden="1" x14ac:dyDescent="0.25"/>
    <row r="3842" ht="15" hidden="1" x14ac:dyDescent="0.25"/>
    <row r="3843" ht="15" hidden="1" x14ac:dyDescent="0.25"/>
    <row r="3844" ht="15" hidden="1" x14ac:dyDescent="0.25"/>
    <row r="3845" ht="15" hidden="1" x14ac:dyDescent="0.25"/>
    <row r="3846" ht="15" hidden="1" x14ac:dyDescent="0.25"/>
    <row r="3847" ht="15" hidden="1" x14ac:dyDescent="0.25"/>
    <row r="3848" ht="15" hidden="1" x14ac:dyDescent="0.25"/>
    <row r="3849" ht="15" hidden="1" x14ac:dyDescent="0.25"/>
    <row r="3850" ht="15" hidden="1" x14ac:dyDescent="0.25"/>
    <row r="3851" ht="15" hidden="1" x14ac:dyDescent="0.25"/>
    <row r="3852" ht="15" hidden="1" x14ac:dyDescent="0.25"/>
    <row r="3853" ht="15" hidden="1" x14ac:dyDescent="0.25"/>
    <row r="3854" ht="15" hidden="1" x14ac:dyDescent="0.25"/>
    <row r="3855" ht="15" hidden="1" x14ac:dyDescent="0.25"/>
    <row r="3856" ht="15" hidden="1" x14ac:dyDescent="0.25"/>
    <row r="3857" ht="15" hidden="1" x14ac:dyDescent="0.25"/>
    <row r="3858" ht="15" hidden="1" x14ac:dyDescent="0.25"/>
    <row r="3859" ht="15" hidden="1" x14ac:dyDescent="0.25"/>
    <row r="3860" ht="15" hidden="1" x14ac:dyDescent="0.25"/>
    <row r="3861" ht="15" hidden="1" x14ac:dyDescent="0.25"/>
    <row r="3862" ht="15" hidden="1" x14ac:dyDescent="0.25"/>
    <row r="3863" ht="15" hidden="1" x14ac:dyDescent="0.25"/>
    <row r="3864" ht="15" hidden="1" x14ac:dyDescent="0.25"/>
    <row r="3865" ht="15" hidden="1" x14ac:dyDescent="0.25"/>
    <row r="3866" ht="15" hidden="1" x14ac:dyDescent="0.25"/>
    <row r="3867" ht="15" hidden="1" x14ac:dyDescent="0.25"/>
    <row r="3868" ht="15" hidden="1" x14ac:dyDescent="0.25"/>
    <row r="3869" ht="15" hidden="1" x14ac:dyDescent="0.25"/>
    <row r="3870" ht="15" hidden="1" x14ac:dyDescent="0.25"/>
    <row r="3871" ht="15" hidden="1" x14ac:dyDescent="0.25"/>
    <row r="3872" ht="15" hidden="1" x14ac:dyDescent="0.25"/>
    <row r="3873" ht="15" hidden="1" x14ac:dyDescent="0.25"/>
    <row r="3874" ht="15" hidden="1" x14ac:dyDescent="0.25"/>
    <row r="3875" ht="15" hidden="1" x14ac:dyDescent="0.25"/>
    <row r="3876" ht="15" hidden="1" x14ac:dyDescent="0.25"/>
    <row r="3877" ht="15" hidden="1" x14ac:dyDescent="0.25"/>
    <row r="3878" ht="15" hidden="1" x14ac:dyDescent="0.25"/>
    <row r="3879" ht="15" hidden="1" x14ac:dyDescent="0.25"/>
    <row r="3880" ht="15" hidden="1" x14ac:dyDescent="0.25"/>
    <row r="3881" ht="15" hidden="1" x14ac:dyDescent="0.25"/>
    <row r="3882" ht="15" hidden="1" x14ac:dyDescent="0.25"/>
    <row r="3883" ht="15" hidden="1" x14ac:dyDescent="0.25"/>
    <row r="3884" ht="15" hidden="1" x14ac:dyDescent="0.25"/>
    <row r="3885" ht="15" hidden="1" x14ac:dyDescent="0.25"/>
    <row r="3886" ht="15" hidden="1" x14ac:dyDescent="0.25"/>
    <row r="3887" ht="15" hidden="1" x14ac:dyDescent="0.25"/>
    <row r="3888" ht="15" hidden="1" x14ac:dyDescent="0.25"/>
    <row r="3889" ht="15" hidden="1" x14ac:dyDescent="0.25"/>
    <row r="3890" ht="15" hidden="1" x14ac:dyDescent="0.25"/>
    <row r="3891" ht="15" hidden="1" x14ac:dyDescent="0.25"/>
    <row r="3892" ht="15" hidden="1" x14ac:dyDescent="0.25"/>
    <row r="3893" ht="15" hidden="1" x14ac:dyDescent="0.25"/>
    <row r="3894" ht="15" hidden="1" x14ac:dyDescent="0.25"/>
    <row r="3895" ht="15" hidden="1" x14ac:dyDescent="0.25"/>
    <row r="3896" ht="15" hidden="1" x14ac:dyDescent="0.25"/>
    <row r="3897" ht="15" hidden="1" x14ac:dyDescent="0.25"/>
    <row r="3898" ht="15" hidden="1" x14ac:dyDescent="0.25"/>
    <row r="3899" ht="15" hidden="1" x14ac:dyDescent="0.25"/>
    <row r="3900" ht="15" hidden="1" x14ac:dyDescent="0.25"/>
    <row r="3901" ht="15" hidden="1" x14ac:dyDescent="0.25"/>
    <row r="3902" ht="15" hidden="1" x14ac:dyDescent="0.25"/>
    <row r="3903" ht="15" hidden="1" x14ac:dyDescent="0.25"/>
    <row r="3904" ht="15" hidden="1" x14ac:dyDescent="0.25"/>
    <row r="3905" ht="15" hidden="1" x14ac:dyDescent="0.25"/>
    <row r="3906" ht="15" hidden="1" x14ac:dyDescent="0.25"/>
    <row r="3907" ht="15" hidden="1" x14ac:dyDescent="0.25"/>
    <row r="3908" ht="15" hidden="1" x14ac:dyDescent="0.25"/>
    <row r="3909" ht="15" hidden="1" x14ac:dyDescent="0.25"/>
    <row r="3910" ht="15" hidden="1" x14ac:dyDescent="0.25"/>
    <row r="3911" ht="15" hidden="1" x14ac:dyDescent="0.25"/>
    <row r="3912" ht="15" hidden="1" x14ac:dyDescent="0.25"/>
    <row r="3913" ht="15" hidden="1" x14ac:dyDescent="0.25"/>
    <row r="3914" ht="15" hidden="1" x14ac:dyDescent="0.25"/>
    <row r="3915" ht="15" hidden="1" x14ac:dyDescent="0.25"/>
    <row r="3916" ht="15" hidden="1" x14ac:dyDescent="0.25"/>
    <row r="3917" ht="15" hidden="1" x14ac:dyDescent="0.25"/>
    <row r="3918" ht="15" hidden="1" x14ac:dyDescent="0.25"/>
    <row r="3919" ht="15" hidden="1" x14ac:dyDescent="0.25"/>
    <row r="3920" ht="15" hidden="1" x14ac:dyDescent="0.25"/>
    <row r="3921" ht="15" hidden="1" x14ac:dyDescent="0.25"/>
    <row r="3922" ht="15" hidden="1" x14ac:dyDescent="0.25"/>
    <row r="3923" ht="15" hidden="1" x14ac:dyDescent="0.25"/>
    <row r="3924" ht="15" hidden="1" x14ac:dyDescent="0.25"/>
    <row r="3925" ht="15" hidden="1" x14ac:dyDescent="0.25"/>
    <row r="3926" ht="15" hidden="1" x14ac:dyDescent="0.25"/>
    <row r="3927" ht="15" hidden="1" x14ac:dyDescent="0.25"/>
    <row r="3928" ht="15" hidden="1" x14ac:dyDescent="0.25"/>
    <row r="3929" ht="15" hidden="1" x14ac:dyDescent="0.25"/>
    <row r="3930" ht="15" hidden="1" x14ac:dyDescent="0.25"/>
    <row r="3931" ht="15" hidden="1" x14ac:dyDescent="0.25"/>
    <row r="3932" ht="15" hidden="1" x14ac:dyDescent="0.25"/>
    <row r="3933" ht="15" hidden="1" x14ac:dyDescent="0.25"/>
    <row r="3934" ht="15" hidden="1" x14ac:dyDescent="0.25"/>
    <row r="3935" ht="15" hidden="1" x14ac:dyDescent="0.25"/>
    <row r="3936" ht="15" hidden="1" x14ac:dyDescent="0.25"/>
    <row r="3937" ht="15" hidden="1" x14ac:dyDescent="0.25"/>
    <row r="3938" ht="15" hidden="1" x14ac:dyDescent="0.25"/>
    <row r="3939" ht="15" hidden="1" x14ac:dyDescent="0.25"/>
    <row r="3940" ht="15" hidden="1" x14ac:dyDescent="0.25"/>
    <row r="3941" ht="15" hidden="1" x14ac:dyDescent="0.25"/>
    <row r="3942" ht="15" hidden="1" x14ac:dyDescent="0.25"/>
    <row r="3943" ht="15" hidden="1" x14ac:dyDescent="0.25"/>
    <row r="3944" ht="15" hidden="1" x14ac:dyDescent="0.25"/>
    <row r="3945" ht="15" hidden="1" x14ac:dyDescent="0.25"/>
    <row r="3946" ht="15" hidden="1" x14ac:dyDescent="0.25"/>
    <row r="3947" ht="15" hidden="1" x14ac:dyDescent="0.25"/>
    <row r="3948" ht="15" hidden="1" x14ac:dyDescent="0.25"/>
    <row r="3949" ht="15" hidden="1" x14ac:dyDescent="0.25"/>
    <row r="3950" ht="15" hidden="1" x14ac:dyDescent="0.25"/>
    <row r="3951" ht="15" hidden="1" x14ac:dyDescent="0.25"/>
    <row r="3952" ht="15" hidden="1" x14ac:dyDescent="0.25"/>
    <row r="3953" ht="15" hidden="1" x14ac:dyDescent="0.25"/>
    <row r="3954" ht="15" hidden="1" x14ac:dyDescent="0.25"/>
    <row r="3955" ht="15" hidden="1" x14ac:dyDescent="0.25"/>
    <row r="3956" ht="15" hidden="1" x14ac:dyDescent="0.25"/>
    <row r="3957" ht="15" hidden="1" x14ac:dyDescent="0.25"/>
    <row r="3958" ht="15" hidden="1" x14ac:dyDescent="0.25"/>
    <row r="3959" ht="15" hidden="1" x14ac:dyDescent="0.25"/>
    <row r="3960" ht="15" hidden="1" x14ac:dyDescent="0.25"/>
    <row r="3961" ht="15" hidden="1" x14ac:dyDescent="0.25"/>
    <row r="3962" ht="15" hidden="1" x14ac:dyDescent="0.25"/>
    <row r="3963" ht="15" hidden="1" x14ac:dyDescent="0.25"/>
    <row r="3964" ht="15" hidden="1" x14ac:dyDescent="0.25"/>
    <row r="3965" ht="15" hidden="1" x14ac:dyDescent="0.25"/>
    <row r="3966" ht="15" hidden="1" x14ac:dyDescent="0.25"/>
    <row r="3967" ht="15" hidden="1" x14ac:dyDescent="0.25"/>
    <row r="3968" ht="15" hidden="1" x14ac:dyDescent="0.25"/>
    <row r="3969" ht="15" hidden="1" x14ac:dyDescent="0.25"/>
    <row r="3970" ht="15" hidden="1" x14ac:dyDescent="0.25"/>
    <row r="3971" ht="15" hidden="1" x14ac:dyDescent="0.25"/>
    <row r="3972" ht="15" hidden="1" x14ac:dyDescent="0.25"/>
    <row r="3973" ht="15" hidden="1" x14ac:dyDescent="0.25"/>
    <row r="3974" ht="15" hidden="1" x14ac:dyDescent="0.25"/>
    <row r="3975" ht="15" hidden="1" x14ac:dyDescent="0.25"/>
    <row r="3976" ht="15" hidden="1" x14ac:dyDescent="0.25"/>
    <row r="3977" ht="15" hidden="1" x14ac:dyDescent="0.25"/>
    <row r="3978" ht="15" hidden="1" x14ac:dyDescent="0.25"/>
    <row r="3979" ht="15" hidden="1" x14ac:dyDescent="0.25"/>
    <row r="3980" ht="15" hidden="1" x14ac:dyDescent="0.25"/>
    <row r="3981" ht="15" hidden="1" x14ac:dyDescent="0.25"/>
    <row r="3982" ht="15" hidden="1" x14ac:dyDescent="0.25"/>
    <row r="3983" ht="15" hidden="1" x14ac:dyDescent="0.25"/>
    <row r="3984" ht="15" hidden="1" x14ac:dyDescent="0.25"/>
    <row r="3985" ht="15" hidden="1" x14ac:dyDescent="0.25"/>
    <row r="3986" ht="15" hidden="1" x14ac:dyDescent="0.25"/>
    <row r="3987" ht="15" hidden="1" x14ac:dyDescent="0.25"/>
    <row r="3988" ht="15" hidden="1" x14ac:dyDescent="0.25"/>
    <row r="3989" ht="15" hidden="1" x14ac:dyDescent="0.25"/>
    <row r="3990" ht="15" hidden="1" x14ac:dyDescent="0.25"/>
    <row r="3991" ht="15" hidden="1" x14ac:dyDescent="0.25"/>
    <row r="3992" ht="15" hidden="1" x14ac:dyDescent="0.25"/>
    <row r="3993" ht="15" hidden="1" x14ac:dyDescent="0.25"/>
    <row r="3994" ht="15" hidden="1" x14ac:dyDescent="0.25"/>
    <row r="3995" ht="15" hidden="1" x14ac:dyDescent="0.25"/>
    <row r="3996" ht="15" hidden="1" x14ac:dyDescent="0.25"/>
    <row r="3997" ht="15" hidden="1" x14ac:dyDescent="0.25"/>
    <row r="3998" ht="15" hidden="1" x14ac:dyDescent="0.25"/>
    <row r="3999" ht="15" hidden="1" x14ac:dyDescent="0.25"/>
    <row r="4000" ht="15" hidden="1" x14ac:dyDescent="0.25"/>
    <row r="4001" ht="15" hidden="1" x14ac:dyDescent="0.25"/>
    <row r="4002" ht="15" hidden="1" x14ac:dyDescent="0.25"/>
    <row r="4003" ht="15" hidden="1" x14ac:dyDescent="0.25"/>
    <row r="4004" ht="15" hidden="1" x14ac:dyDescent="0.25"/>
    <row r="4005" ht="15" hidden="1" x14ac:dyDescent="0.25"/>
    <row r="4006" ht="15" hidden="1" x14ac:dyDescent="0.25"/>
    <row r="4007" ht="15" hidden="1" x14ac:dyDescent="0.25"/>
    <row r="4008" ht="15" hidden="1" x14ac:dyDescent="0.25"/>
    <row r="4009" ht="15" hidden="1" x14ac:dyDescent="0.25"/>
    <row r="4010" ht="15" hidden="1" x14ac:dyDescent="0.25"/>
    <row r="4011" ht="15" hidden="1" x14ac:dyDescent="0.25"/>
    <row r="4012" ht="15" hidden="1" x14ac:dyDescent="0.25"/>
    <row r="4013" ht="15" hidden="1" x14ac:dyDescent="0.25"/>
    <row r="4014" ht="15" hidden="1" x14ac:dyDescent="0.25"/>
    <row r="4015" ht="15" hidden="1" x14ac:dyDescent="0.25"/>
    <row r="4016" ht="15" hidden="1" x14ac:dyDescent="0.25"/>
    <row r="4017" ht="15" hidden="1" x14ac:dyDescent="0.25"/>
    <row r="4018" ht="15" hidden="1" x14ac:dyDescent="0.25"/>
    <row r="4019" ht="15" hidden="1" x14ac:dyDescent="0.25"/>
    <row r="4020" ht="15" hidden="1" x14ac:dyDescent="0.25"/>
    <row r="4021" ht="15" hidden="1" x14ac:dyDescent="0.25"/>
    <row r="4022" ht="15" hidden="1" x14ac:dyDescent="0.25"/>
    <row r="4023" ht="15" hidden="1" x14ac:dyDescent="0.25"/>
    <row r="4024" ht="15" hidden="1" x14ac:dyDescent="0.25"/>
    <row r="4025" ht="15" hidden="1" x14ac:dyDescent="0.25"/>
    <row r="4026" ht="15" hidden="1" x14ac:dyDescent="0.25"/>
    <row r="4027" ht="15" hidden="1" x14ac:dyDescent="0.25"/>
    <row r="4028" ht="15" hidden="1" x14ac:dyDescent="0.25"/>
    <row r="4029" ht="15" hidden="1" x14ac:dyDescent="0.25"/>
    <row r="4030" ht="15" hidden="1" x14ac:dyDescent="0.25"/>
    <row r="4031" ht="15" hidden="1" x14ac:dyDescent="0.25"/>
    <row r="4032" ht="15" hidden="1" x14ac:dyDescent="0.25"/>
    <row r="4033" ht="15" hidden="1" x14ac:dyDescent="0.25"/>
    <row r="4034" ht="15" hidden="1" x14ac:dyDescent="0.25"/>
    <row r="4035" ht="15" hidden="1" x14ac:dyDescent="0.25"/>
    <row r="4036" ht="15" hidden="1" x14ac:dyDescent="0.25"/>
    <row r="4037" ht="15" hidden="1" x14ac:dyDescent="0.25"/>
    <row r="4038" ht="15" hidden="1" x14ac:dyDescent="0.25"/>
    <row r="4039" ht="15" hidden="1" x14ac:dyDescent="0.25"/>
    <row r="4040" ht="15" hidden="1" x14ac:dyDescent="0.25"/>
    <row r="4041" ht="15" hidden="1" x14ac:dyDescent="0.25"/>
    <row r="4042" ht="15" hidden="1" x14ac:dyDescent="0.25"/>
    <row r="4043" ht="15" hidden="1" x14ac:dyDescent="0.25"/>
    <row r="4044" ht="15" hidden="1" x14ac:dyDescent="0.25"/>
    <row r="4045" ht="15" hidden="1" x14ac:dyDescent="0.25"/>
    <row r="4046" ht="15" hidden="1" x14ac:dyDescent="0.25"/>
    <row r="4047" ht="15" hidden="1" x14ac:dyDescent="0.25"/>
    <row r="4048" ht="15" hidden="1" x14ac:dyDescent="0.25"/>
    <row r="4049" ht="15" hidden="1" x14ac:dyDescent="0.25"/>
    <row r="4050" ht="15" hidden="1" x14ac:dyDescent="0.25"/>
    <row r="4051" ht="15" hidden="1" x14ac:dyDescent="0.25"/>
    <row r="4052" ht="15" hidden="1" x14ac:dyDescent="0.25"/>
    <row r="4053" ht="15" hidden="1" x14ac:dyDescent="0.25"/>
    <row r="4054" ht="15" hidden="1" x14ac:dyDescent="0.25"/>
    <row r="4055" ht="15" hidden="1" x14ac:dyDescent="0.25"/>
    <row r="4056" ht="15" hidden="1" x14ac:dyDescent="0.25"/>
    <row r="4057" ht="15" hidden="1" x14ac:dyDescent="0.25"/>
    <row r="4058" ht="15" hidden="1" x14ac:dyDescent="0.25"/>
    <row r="4059" ht="15" hidden="1" x14ac:dyDescent="0.25"/>
    <row r="4060" ht="15" hidden="1" x14ac:dyDescent="0.25"/>
    <row r="4061" ht="15" hidden="1" x14ac:dyDescent="0.25"/>
    <row r="4062" ht="15" hidden="1" x14ac:dyDescent="0.25"/>
    <row r="4063" ht="15" hidden="1" x14ac:dyDescent="0.25"/>
    <row r="4064" ht="15" hidden="1" x14ac:dyDescent="0.25"/>
    <row r="4065" ht="15" hidden="1" x14ac:dyDescent="0.25"/>
    <row r="4066" ht="15" hidden="1" x14ac:dyDescent="0.25"/>
    <row r="4067" ht="15" hidden="1" x14ac:dyDescent="0.25"/>
    <row r="4068" ht="15" hidden="1" x14ac:dyDescent="0.25"/>
    <row r="4069" ht="15" hidden="1" x14ac:dyDescent="0.25"/>
    <row r="4070" ht="15" hidden="1" x14ac:dyDescent="0.25"/>
    <row r="4071" ht="15" hidden="1" x14ac:dyDescent="0.25"/>
    <row r="4072" ht="15" hidden="1" x14ac:dyDescent="0.25"/>
    <row r="4073" ht="15" hidden="1" x14ac:dyDescent="0.25"/>
    <row r="4074" ht="15" hidden="1" x14ac:dyDescent="0.25"/>
    <row r="4075" ht="15" hidden="1" x14ac:dyDescent="0.25"/>
    <row r="4076" ht="15" hidden="1" x14ac:dyDescent="0.25"/>
    <row r="4077" ht="15" hidden="1" x14ac:dyDescent="0.25"/>
    <row r="4078" ht="15" hidden="1" x14ac:dyDescent="0.25"/>
    <row r="4079" ht="15" hidden="1" x14ac:dyDescent="0.25"/>
    <row r="4080" ht="15" hidden="1" x14ac:dyDescent="0.25"/>
    <row r="4081" ht="15" hidden="1" x14ac:dyDescent="0.25"/>
    <row r="4082" ht="15" hidden="1" x14ac:dyDescent="0.25"/>
    <row r="4083" ht="15" hidden="1" x14ac:dyDescent="0.25"/>
    <row r="4084" ht="15" hidden="1" x14ac:dyDescent="0.25"/>
    <row r="4085" ht="15" hidden="1" x14ac:dyDescent="0.25"/>
    <row r="4086" ht="15" hidden="1" x14ac:dyDescent="0.25"/>
    <row r="4087" ht="15" hidden="1" x14ac:dyDescent="0.25"/>
    <row r="4088" ht="15" hidden="1" x14ac:dyDescent="0.25"/>
    <row r="4089" ht="15" hidden="1" x14ac:dyDescent="0.25"/>
    <row r="4090" ht="15" hidden="1" x14ac:dyDescent="0.25"/>
    <row r="4091" ht="15" hidden="1" x14ac:dyDescent="0.25"/>
    <row r="4092" ht="15" hidden="1" x14ac:dyDescent="0.25"/>
    <row r="4093" ht="15" hidden="1" x14ac:dyDescent="0.25"/>
    <row r="4094" ht="15" hidden="1" x14ac:dyDescent="0.25"/>
    <row r="4095" ht="15" hidden="1" x14ac:dyDescent="0.25"/>
    <row r="4096" ht="15" hidden="1" x14ac:dyDescent="0.25"/>
    <row r="4097" ht="15" hidden="1" x14ac:dyDescent="0.25"/>
    <row r="4098" ht="15" hidden="1" x14ac:dyDescent="0.25"/>
    <row r="4099" ht="15" hidden="1" x14ac:dyDescent="0.25"/>
    <row r="4100" ht="15" hidden="1" x14ac:dyDescent="0.25"/>
    <row r="4101" ht="15" hidden="1" x14ac:dyDescent="0.25"/>
    <row r="4102" ht="15" hidden="1" x14ac:dyDescent="0.25"/>
    <row r="4103" ht="15" hidden="1" x14ac:dyDescent="0.25"/>
    <row r="4104" ht="15" hidden="1" x14ac:dyDescent="0.25"/>
    <row r="4105" ht="15" hidden="1" x14ac:dyDescent="0.25"/>
    <row r="4106" ht="15" hidden="1" x14ac:dyDescent="0.25"/>
    <row r="4107" ht="15" hidden="1" x14ac:dyDescent="0.25"/>
    <row r="4108" ht="15" hidden="1" x14ac:dyDescent="0.25"/>
    <row r="4109" ht="15" hidden="1" x14ac:dyDescent="0.25"/>
    <row r="4110" ht="15" hidden="1" x14ac:dyDescent="0.25"/>
    <row r="4111" ht="15" hidden="1" x14ac:dyDescent="0.25"/>
    <row r="4112" ht="15" hidden="1" x14ac:dyDescent="0.25"/>
    <row r="4113" ht="15" hidden="1" x14ac:dyDescent="0.25"/>
    <row r="4114" ht="15" hidden="1" x14ac:dyDescent="0.25"/>
    <row r="4115" ht="15" hidden="1" x14ac:dyDescent="0.25"/>
    <row r="4116" ht="15" hidden="1" x14ac:dyDescent="0.25"/>
    <row r="4117" ht="15" hidden="1" x14ac:dyDescent="0.25"/>
    <row r="4118" ht="15" hidden="1" x14ac:dyDescent="0.25"/>
    <row r="4119" ht="15" hidden="1" x14ac:dyDescent="0.25"/>
    <row r="4120" ht="15" hidden="1" x14ac:dyDescent="0.25"/>
    <row r="4121" ht="15" hidden="1" x14ac:dyDescent="0.25"/>
    <row r="4122" ht="15" hidden="1" x14ac:dyDescent="0.25"/>
    <row r="4123" ht="15" hidden="1" x14ac:dyDescent="0.25"/>
    <row r="4124" ht="15" hidden="1" x14ac:dyDescent="0.25"/>
    <row r="4125" ht="15" hidden="1" x14ac:dyDescent="0.25"/>
    <row r="4126" ht="15" hidden="1" x14ac:dyDescent="0.25"/>
    <row r="4127" ht="15" hidden="1" x14ac:dyDescent="0.25"/>
    <row r="4128" ht="15" hidden="1" x14ac:dyDescent="0.25"/>
    <row r="4129" ht="15" hidden="1" x14ac:dyDescent="0.25"/>
    <row r="4130" ht="15" hidden="1" x14ac:dyDescent="0.25"/>
    <row r="4131" ht="15" hidden="1" x14ac:dyDescent="0.25"/>
    <row r="4132" ht="15" hidden="1" x14ac:dyDescent="0.25"/>
    <row r="4133" ht="15" hidden="1" x14ac:dyDescent="0.25"/>
    <row r="4134" ht="15" hidden="1" x14ac:dyDescent="0.25"/>
    <row r="4135" ht="15" hidden="1" x14ac:dyDescent="0.25"/>
    <row r="4136" ht="15" hidden="1" x14ac:dyDescent="0.25"/>
    <row r="4137" ht="15" hidden="1" x14ac:dyDescent="0.25"/>
    <row r="4138" ht="15" hidden="1" x14ac:dyDescent="0.25"/>
    <row r="4139" ht="15" hidden="1" x14ac:dyDescent="0.25"/>
    <row r="4140" ht="15" hidden="1" x14ac:dyDescent="0.25"/>
    <row r="4141" ht="15" hidden="1" x14ac:dyDescent="0.25"/>
    <row r="4142" ht="15" hidden="1" x14ac:dyDescent="0.25"/>
    <row r="4143" ht="15" hidden="1" x14ac:dyDescent="0.25"/>
    <row r="4144" ht="15" hidden="1" x14ac:dyDescent="0.25"/>
    <row r="4145" ht="15" hidden="1" x14ac:dyDescent="0.25"/>
    <row r="4146" ht="15" hidden="1" x14ac:dyDescent="0.25"/>
    <row r="4147" ht="15" hidden="1" x14ac:dyDescent="0.25"/>
    <row r="4148" ht="15" hidden="1" x14ac:dyDescent="0.25"/>
    <row r="4149" ht="15" hidden="1" x14ac:dyDescent="0.25"/>
    <row r="4150" ht="15" hidden="1" x14ac:dyDescent="0.25"/>
    <row r="4151" ht="15" hidden="1" x14ac:dyDescent="0.25"/>
    <row r="4152" ht="15" hidden="1" x14ac:dyDescent="0.25"/>
    <row r="4153" ht="15" hidden="1" x14ac:dyDescent="0.25"/>
    <row r="4154" ht="15" hidden="1" x14ac:dyDescent="0.25"/>
    <row r="4155" ht="15" hidden="1" x14ac:dyDescent="0.25"/>
    <row r="4156" ht="15" hidden="1" x14ac:dyDescent="0.25"/>
    <row r="4157" ht="15" hidden="1" x14ac:dyDescent="0.25"/>
    <row r="4158" ht="15" hidden="1" x14ac:dyDescent="0.25"/>
    <row r="4159" ht="15" hidden="1" x14ac:dyDescent="0.25"/>
    <row r="4160" ht="15" hidden="1" x14ac:dyDescent="0.25"/>
    <row r="4161" ht="15" hidden="1" x14ac:dyDescent="0.25"/>
    <row r="4162" ht="15" hidden="1" x14ac:dyDescent="0.25"/>
    <row r="4163" ht="15" hidden="1" x14ac:dyDescent="0.25"/>
    <row r="4164" ht="15" hidden="1" x14ac:dyDescent="0.25"/>
    <row r="4165" ht="15" hidden="1" x14ac:dyDescent="0.25"/>
    <row r="4166" ht="15" hidden="1" x14ac:dyDescent="0.25"/>
    <row r="4167" ht="15" hidden="1" x14ac:dyDescent="0.25"/>
    <row r="4168" ht="15" hidden="1" x14ac:dyDescent="0.25"/>
    <row r="4169" ht="15" hidden="1" x14ac:dyDescent="0.25"/>
    <row r="4170" ht="15" hidden="1" x14ac:dyDescent="0.25"/>
    <row r="4171" ht="15" hidden="1" x14ac:dyDescent="0.25"/>
    <row r="4172" ht="15" hidden="1" x14ac:dyDescent="0.25"/>
    <row r="4173" ht="15" hidden="1" x14ac:dyDescent="0.25"/>
    <row r="4174" ht="15" hidden="1" x14ac:dyDescent="0.25"/>
    <row r="4175" ht="15" hidden="1" x14ac:dyDescent="0.25"/>
    <row r="4176" ht="15" hidden="1" x14ac:dyDescent="0.25"/>
    <row r="4177" ht="15" hidden="1" x14ac:dyDescent="0.25"/>
    <row r="4178" ht="15" hidden="1" x14ac:dyDescent="0.25"/>
    <row r="4179" ht="15" hidden="1" x14ac:dyDescent="0.25"/>
    <row r="4180" ht="15" hidden="1" x14ac:dyDescent="0.25"/>
    <row r="4181" ht="15" hidden="1" x14ac:dyDescent="0.25"/>
    <row r="4182" ht="15" hidden="1" x14ac:dyDescent="0.25"/>
    <row r="4183" ht="15" hidden="1" x14ac:dyDescent="0.25"/>
    <row r="4184" ht="15" hidden="1" x14ac:dyDescent="0.25"/>
    <row r="4185" ht="15" hidden="1" x14ac:dyDescent="0.25"/>
    <row r="4186" ht="15" hidden="1" x14ac:dyDescent="0.25"/>
    <row r="4187" ht="15" hidden="1" x14ac:dyDescent="0.25"/>
    <row r="4188" ht="15" hidden="1" x14ac:dyDescent="0.25"/>
    <row r="4189" ht="15" hidden="1" x14ac:dyDescent="0.25"/>
    <row r="4190" ht="15" hidden="1" x14ac:dyDescent="0.25"/>
    <row r="4191" ht="15" hidden="1" x14ac:dyDescent="0.25"/>
    <row r="4192" ht="15" hidden="1" x14ac:dyDescent="0.25"/>
    <row r="4193" ht="15" hidden="1" x14ac:dyDescent="0.25"/>
    <row r="4194" ht="15" hidden="1" x14ac:dyDescent="0.25"/>
    <row r="4195" ht="15" hidden="1" x14ac:dyDescent="0.25"/>
    <row r="4196" ht="15" hidden="1" x14ac:dyDescent="0.25"/>
    <row r="4197" ht="15" hidden="1" x14ac:dyDescent="0.25"/>
    <row r="4198" ht="15" hidden="1" x14ac:dyDescent="0.25"/>
    <row r="4199" ht="15" hidden="1" x14ac:dyDescent="0.25"/>
    <row r="4200" ht="15" hidden="1" x14ac:dyDescent="0.25"/>
    <row r="4201" ht="15" hidden="1" x14ac:dyDescent="0.25"/>
    <row r="4202" ht="15" hidden="1" x14ac:dyDescent="0.25"/>
    <row r="4203" ht="15" hidden="1" x14ac:dyDescent="0.25"/>
    <row r="4204" ht="15" hidden="1" x14ac:dyDescent="0.25"/>
    <row r="4205" ht="15" hidden="1" x14ac:dyDescent="0.25"/>
    <row r="4206" ht="15" hidden="1" x14ac:dyDescent="0.25"/>
    <row r="4207" ht="15" hidden="1" x14ac:dyDescent="0.25"/>
    <row r="4208" ht="15" hidden="1" x14ac:dyDescent="0.25"/>
    <row r="4209" ht="15" hidden="1" x14ac:dyDescent="0.25"/>
    <row r="4210" ht="15" hidden="1" x14ac:dyDescent="0.25"/>
    <row r="4211" ht="15" hidden="1" x14ac:dyDescent="0.25"/>
    <row r="4212" ht="15" hidden="1" x14ac:dyDescent="0.25"/>
    <row r="4213" ht="15" hidden="1" x14ac:dyDescent="0.25"/>
    <row r="4214" ht="15" hidden="1" x14ac:dyDescent="0.25"/>
    <row r="4215" ht="15" hidden="1" x14ac:dyDescent="0.25"/>
    <row r="4216" ht="15" hidden="1" x14ac:dyDescent="0.25"/>
    <row r="4217" ht="15" hidden="1" x14ac:dyDescent="0.25"/>
    <row r="4218" ht="15" hidden="1" x14ac:dyDescent="0.25"/>
    <row r="4219" ht="15" hidden="1" x14ac:dyDescent="0.25"/>
    <row r="4220" ht="15" hidden="1" x14ac:dyDescent="0.25"/>
    <row r="4221" ht="15" hidden="1" x14ac:dyDescent="0.25"/>
    <row r="4222" ht="15" hidden="1" x14ac:dyDescent="0.25"/>
    <row r="4223" ht="15" hidden="1" x14ac:dyDescent="0.25"/>
    <row r="4224" ht="15" hidden="1" x14ac:dyDescent="0.25"/>
    <row r="4225" ht="15" hidden="1" x14ac:dyDescent="0.25"/>
    <row r="4226" ht="15" hidden="1" x14ac:dyDescent="0.25"/>
    <row r="4227" ht="15" hidden="1" x14ac:dyDescent="0.25"/>
    <row r="4228" ht="15" hidden="1" x14ac:dyDescent="0.25"/>
    <row r="4229" ht="15" hidden="1" x14ac:dyDescent="0.25"/>
    <row r="4230" ht="15" hidden="1" x14ac:dyDescent="0.25"/>
    <row r="4231" ht="15" hidden="1" x14ac:dyDescent="0.25"/>
    <row r="4232" ht="15" hidden="1" x14ac:dyDescent="0.25"/>
    <row r="4233" ht="15" hidden="1" x14ac:dyDescent="0.25"/>
    <row r="4234" ht="15" hidden="1" x14ac:dyDescent="0.25"/>
    <row r="4235" ht="15" hidden="1" x14ac:dyDescent="0.25"/>
    <row r="4236" ht="15" hidden="1" x14ac:dyDescent="0.25"/>
    <row r="4237" ht="15" hidden="1" x14ac:dyDescent="0.25"/>
    <row r="4238" ht="15" hidden="1" x14ac:dyDescent="0.25"/>
    <row r="4239" ht="15" hidden="1" x14ac:dyDescent="0.25"/>
    <row r="4240" ht="15" hidden="1" x14ac:dyDescent="0.25"/>
    <row r="4241" ht="15" hidden="1" x14ac:dyDescent="0.25"/>
    <row r="4242" ht="15" hidden="1" x14ac:dyDescent="0.25"/>
    <row r="4243" ht="15" hidden="1" x14ac:dyDescent="0.25"/>
    <row r="4244" ht="15" hidden="1" x14ac:dyDescent="0.25"/>
    <row r="4245" ht="15" hidden="1" x14ac:dyDescent="0.25"/>
    <row r="4246" ht="15" hidden="1" x14ac:dyDescent="0.25"/>
    <row r="4247" ht="15" hidden="1" x14ac:dyDescent="0.25"/>
    <row r="4248" ht="15" hidden="1" x14ac:dyDescent="0.25"/>
    <row r="4249" ht="15" hidden="1" x14ac:dyDescent="0.25"/>
    <row r="4250" ht="15" hidden="1" x14ac:dyDescent="0.25"/>
    <row r="4251" ht="15" hidden="1" x14ac:dyDescent="0.25"/>
    <row r="4252" ht="15" hidden="1" x14ac:dyDescent="0.25"/>
    <row r="4253" ht="15" hidden="1" x14ac:dyDescent="0.25"/>
    <row r="4254" ht="15" hidden="1" x14ac:dyDescent="0.25"/>
    <row r="4255" ht="15" hidden="1" x14ac:dyDescent="0.25"/>
    <row r="4256" ht="15" hidden="1" x14ac:dyDescent="0.25"/>
    <row r="4257" ht="15" hidden="1" x14ac:dyDescent="0.25"/>
    <row r="4258" ht="15" hidden="1" x14ac:dyDescent="0.25"/>
    <row r="4259" ht="15" hidden="1" x14ac:dyDescent="0.25"/>
    <row r="4260" ht="15" hidden="1" x14ac:dyDescent="0.25"/>
    <row r="4261" ht="15" hidden="1" x14ac:dyDescent="0.25"/>
    <row r="4262" ht="15" hidden="1" x14ac:dyDescent="0.25"/>
    <row r="4263" ht="15" hidden="1" x14ac:dyDescent="0.25"/>
    <row r="4264" ht="15" hidden="1" x14ac:dyDescent="0.25"/>
    <row r="4265" ht="15" hidden="1" x14ac:dyDescent="0.25"/>
    <row r="4266" ht="15" hidden="1" x14ac:dyDescent="0.25"/>
    <row r="4267" ht="15" hidden="1" x14ac:dyDescent="0.25"/>
    <row r="4268" ht="15" hidden="1" x14ac:dyDescent="0.25"/>
    <row r="4269" ht="15" hidden="1" x14ac:dyDescent="0.25"/>
    <row r="4270" ht="15" hidden="1" x14ac:dyDescent="0.25"/>
    <row r="4271" ht="15" hidden="1" x14ac:dyDescent="0.25"/>
    <row r="4272" ht="15" hidden="1" x14ac:dyDescent="0.25"/>
    <row r="4273" ht="15" hidden="1" x14ac:dyDescent="0.25"/>
    <row r="4274" ht="15" hidden="1" x14ac:dyDescent="0.25"/>
    <row r="4275" ht="15" hidden="1" x14ac:dyDescent="0.25"/>
    <row r="4276" ht="15" hidden="1" x14ac:dyDescent="0.25"/>
    <row r="4277" ht="15" hidden="1" x14ac:dyDescent="0.25"/>
    <row r="4278" ht="15" hidden="1" x14ac:dyDescent="0.25"/>
    <row r="4279" ht="15" hidden="1" x14ac:dyDescent="0.25"/>
    <row r="4280" ht="15" hidden="1" x14ac:dyDescent="0.25"/>
    <row r="4281" ht="15" hidden="1" x14ac:dyDescent="0.25"/>
    <row r="4282" ht="15" hidden="1" x14ac:dyDescent="0.25"/>
    <row r="4283" ht="15" hidden="1" x14ac:dyDescent="0.25"/>
    <row r="4284" ht="15" hidden="1" x14ac:dyDescent="0.25"/>
    <row r="4285" ht="15" hidden="1" x14ac:dyDescent="0.25"/>
    <row r="4286" ht="15" hidden="1" x14ac:dyDescent="0.25"/>
    <row r="4287" ht="15" hidden="1" x14ac:dyDescent="0.25"/>
    <row r="4288" ht="15" hidden="1" x14ac:dyDescent="0.25"/>
    <row r="4289" ht="15" hidden="1" x14ac:dyDescent="0.25"/>
    <row r="4290" ht="15" hidden="1" x14ac:dyDescent="0.25"/>
    <row r="4291" ht="15" hidden="1" x14ac:dyDescent="0.25"/>
    <row r="4292" ht="15" hidden="1" x14ac:dyDescent="0.25"/>
    <row r="4293" ht="15" hidden="1" x14ac:dyDescent="0.25"/>
    <row r="4294" ht="15" hidden="1" x14ac:dyDescent="0.25"/>
    <row r="4295" ht="15" hidden="1" x14ac:dyDescent="0.25"/>
    <row r="4296" ht="15" hidden="1" x14ac:dyDescent="0.25"/>
    <row r="4297" ht="15" hidden="1" x14ac:dyDescent="0.25"/>
    <row r="4298" ht="15" hidden="1" x14ac:dyDescent="0.25"/>
    <row r="4299" ht="15" hidden="1" x14ac:dyDescent="0.25"/>
    <row r="4300" ht="15" hidden="1" x14ac:dyDescent="0.25"/>
    <row r="4301" ht="15" hidden="1" x14ac:dyDescent="0.25"/>
    <row r="4302" ht="15" hidden="1" x14ac:dyDescent="0.25"/>
    <row r="4303" ht="15" hidden="1" x14ac:dyDescent="0.25"/>
    <row r="4304" ht="15" hidden="1" x14ac:dyDescent="0.25"/>
    <row r="4305" ht="15" hidden="1" x14ac:dyDescent="0.25"/>
    <row r="4306" ht="15" hidden="1" x14ac:dyDescent="0.25"/>
    <row r="4307" ht="15" hidden="1" x14ac:dyDescent="0.25"/>
    <row r="4308" ht="15" hidden="1" x14ac:dyDescent="0.25"/>
    <row r="4309" ht="15" hidden="1" x14ac:dyDescent="0.25"/>
    <row r="4310" ht="15" hidden="1" x14ac:dyDescent="0.25"/>
    <row r="4311" ht="15" hidden="1" x14ac:dyDescent="0.25"/>
    <row r="4312" ht="15" hidden="1" x14ac:dyDescent="0.25"/>
    <row r="4313" ht="15" hidden="1" x14ac:dyDescent="0.25"/>
    <row r="4314" ht="15" hidden="1" x14ac:dyDescent="0.25"/>
    <row r="4315" ht="15" hidden="1" x14ac:dyDescent="0.25"/>
    <row r="4316" ht="15" hidden="1" x14ac:dyDescent="0.25"/>
    <row r="4317" ht="15" hidden="1" x14ac:dyDescent="0.25"/>
    <row r="4318" ht="15" hidden="1" x14ac:dyDescent="0.25"/>
    <row r="4319" ht="15" hidden="1" x14ac:dyDescent="0.25"/>
    <row r="4320" ht="15" hidden="1" x14ac:dyDescent="0.25"/>
    <row r="4321" ht="15" hidden="1" x14ac:dyDescent="0.25"/>
    <row r="4322" ht="15" hidden="1" x14ac:dyDescent="0.25"/>
    <row r="4323" ht="15" hidden="1" x14ac:dyDescent="0.25"/>
    <row r="4324" ht="15" hidden="1" x14ac:dyDescent="0.25"/>
    <row r="4325" ht="15" hidden="1" x14ac:dyDescent="0.25"/>
    <row r="4326" ht="15" hidden="1" x14ac:dyDescent="0.25"/>
    <row r="4327" ht="15" hidden="1" x14ac:dyDescent="0.25"/>
    <row r="4328" ht="15" hidden="1" x14ac:dyDescent="0.25"/>
    <row r="4329" ht="15" hidden="1" x14ac:dyDescent="0.25"/>
    <row r="4330" ht="15" hidden="1" x14ac:dyDescent="0.25"/>
    <row r="4331" ht="15" hidden="1" x14ac:dyDescent="0.25"/>
    <row r="4332" ht="15" hidden="1" x14ac:dyDescent="0.25"/>
    <row r="4333" ht="15" hidden="1" x14ac:dyDescent="0.25"/>
    <row r="4334" ht="15" hidden="1" x14ac:dyDescent="0.25"/>
    <row r="4335" ht="15" hidden="1" x14ac:dyDescent="0.25"/>
    <row r="4336" ht="15" hidden="1" x14ac:dyDescent="0.25"/>
    <row r="4337" ht="15" hidden="1" x14ac:dyDescent="0.25"/>
    <row r="4338" ht="15" hidden="1" x14ac:dyDescent="0.25"/>
    <row r="4339" ht="15" hidden="1" x14ac:dyDescent="0.25"/>
    <row r="4340" ht="15" hidden="1" x14ac:dyDescent="0.25"/>
    <row r="4341" ht="15" hidden="1" x14ac:dyDescent="0.25"/>
    <row r="4342" ht="15" hidden="1" x14ac:dyDescent="0.25"/>
    <row r="4343" ht="15" hidden="1" x14ac:dyDescent="0.25"/>
    <row r="4344" ht="15" hidden="1" x14ac:dyDescent="0.25"/>
    <row r="4345" ht="15" hidden="1" x14ac:dyDescent="0.25"/>
    <row r="4346" ht="15" hidden="1" x14ac:dyDescent="0.25"/>
    <row r="4347" ht="15" hidden="1" x14ac:dyDescent="0.25"/>
    <row r="4348" ht="15" hidden="1" x14ac:dyDescent="0.25"/>
    <row r="4349" ht="15" hidden="1" x14ac:dyDescent="0.25"/>
    <row r="4350" ht="15" hidden="1" x14ac:dyDescent="0.25"/>
    <row r="4351" ht="15" hidden="1" x14ac:dyDescent="0.25"/>
    <row r="4352" ht="15" hidden="1" x14ac:dyDescent="0.25"/>
    <row r="4353" ht="15" hidden="1" x14ac:dyDescent="0.25"/>
    <row r="4354" ht="15" hidden="1" x14ac:dyDescent="0.25"/>
    <row r="4355" ht="15" hidden="1" x14ac:dyDescent="0.25"/>
    <row r="4356" ht="15" hidden="1" x14ac:dyDescent="0.25"/>
    <row r="4357" ht="15" hidden="1" x14ac:dyDescent="0.25"/>
    <row r="4358" ht="15" hidden="1" x14ac:dyDescent="0.25"/>
    <row r="4359" ht="15" hidden="1" x14ac:dyDescent="0.25"/>
    <row r="4360" ht="15" hidden="1" x14ac:dyDescent="0.25"/>
    <row r="4361" ht="15" hidden="1" x14ac:dyDescent="0.25"/>
    <row r="4362" ht="15" hidden="1" x14ac:dyDescent="0.25"/>
    <row r="4363" ht="15" hidden="1" x14ac:dyDescent="0.25"/>
    <row r="4364" ht="15" hidden="1" x14ac:dyDescent="0.25"/>
    <row r="4365" ht="15" hidden="1" x14ac:dyDescent="0.25"/>
    <row r="4366" ht="15" hidden="1" x14ac:dyDescent="0.25"/>
    <row r="4367" ht="15" hidden="1" x14ac:dyDescent="0.25"/>
    <row r="4368" ht="15" hidden="1" x14ac:dyDescent="0.25"/>
    <row r="4369" ht="15" hidden="1" x14ac:dyDescent="0.25"/>
    <row r="4370" ht="15" hidden="1" x14ac:dyDescent="0.25"/>
    <row r="4371" ht="15" hidden="1" x14ac:dyDescent="0.25"/>
    <row r="4372" ht="15" hidden="1" x14ac:dyDescent="0.25"/>
    <row r="4373" ht="15" hidden="1" x14ac:dyDescent="0.25"/>
    <row r="4374" ht="15" hidden="1" x14ac:dyDescent="0.25"/>
    <row r="4375" ht="15" hidden="1" x14ac:dyDescent="0.25"/>
    <row r="4376" ht="15" hidden="1" x14ac:dyDescent="0.25"/>
    <row r="4377" ht="15" hidden="1" x14ac:dyDescent="0.25"/>
    <row r="4378" ht="15" hidden="1" x14ac:dyDescent="0.25"/>
    <row r="4379" ht="15" hidden="1" x14ac:dyDescent="0.25"/>
    <row r="4380" ht="15" hidden="1" x14ac:dyDescent="0.25"/>
    <row r="4381" ht="15" hidden="1" x14ac:dyDescent="0.25"/>
    <row r="4382" ht="15" hidden="1" x14ac:dyDescent="0.25"/>
    <row r="4383" ht="15" hidden="1" x14ac:dyDescent="0.25"/>
    <row r="4384" ht="15" hidden="1" x14ac:dyDescent="0.25"/>
    <row r="4385" ht="15" hidden="1" x14ac:dyDescent="0.25"/>
    <row r="4386" ht="15" hidden="1" x14ac:dyDescent="0.25"/>
    <row r="4387" ht="15" hidden="1" x14ac:dyDescent="0.25"/>
    <row r="4388" ht="15" hidden="1" x14ac:dyDescent="0.25"/>
    <row r="4389" ht="15" hidden="1" x14ac:dyDescent="0.25"/>
    <row r="4390" ht="15" hidden="1" x14ac:dyDescent="0.25"/>
    <row r="4391" ht="15" hidden="1" x14ac:dyDescent="0.25"/>
    <row r="4392" ht="15" hidden="1" x14ac:dyDescent="0.25"/>
    <row r="4393" ht="15" hidden="1" x14ac:dyDescent="0.25"/>
    <row r="4394" ht="15" hidden="1" x14ac:dyDescent="0.25"/>
    <row r="4395" ht="15" hidden="1" x14ac:dyDescent="0.25"/>
    <row r="4396" ht="15" hidden="1" x14ac:dyDescent="0.25"/>
    <row r="4397" ht="15" hidden="1" x14ac:dyDescent="0.25"/>
    <row r="4398" ht="15" hidden="1" x14ac:dyDescent="0.25"/>
    <row r="4399" ht="15" hidden="1" x14ac:dyDescent="0.25"/>
    <row r="4400" ht="15" hidden="1" x14ac:dyDescent="0.25"/>
    <row r="4401" ht="15" hidden="1" x14ac:dyDescent="0.25"/>
    <row r="4402" ht="15" hidden="1" x14ac:dyDescent="0.25"/>
    <row r="4403" ht="15" hidden="1" x14ac:dyDescent="0.25"/>
    <row r="4404" ht="15" hidden="1" x14ac:dyDescent="0.25"/>
    <row r="4405" ht="15" hidden="1" x14ac:dyDescent="0.25"/>
    <row r="4406" ht="15" hidden="1" x14ac:dyDescent="0.25"/>
    <row r="4407" ht="15" hidden="1" x14ac:dyDescent="0.25"/>
    <row r="4408" ht="15" hidden="1" x14ac:dyDescent="0.25"/>
    <row r="4409" ht="15" hidden="1" x14ac:dyDescent="0.25"/>
    <row r="4410" ht="15" hidden="1" x14ac:dyDescent="0.25"/>
    <row r="4411" ht="15" hidden="1" x14ac:dyDescent="0.25"/>
    <row r="4412" ht="15" hidden="1" x14ac:dyDescent="0.25"/>
    <row r="4413" ht="15" hidden="1" x14ac:dyDescent="0.25"/>
    <row r="4414" ht="15" hidden="1" x14ac:dyDescent="0.25"/>
    <row r="4415" ht="15" hidden="1" x14ac:dyDescent="0.25"/>
    <row r="4416" ht="15" hidden="1" x14ac:dyDescent="0.25"/>
    <row r="4417" ht="15" hidden="1" x14ac:dyDescent="0.25"/>
    <row r="4418" ht="15" hidden="1" x14ac:dyDescent="0.25"/>
    <row r="4419" ht="15" hidden="1" x14ac:dyDescent="0.25"/>
    <row r="4420" ht="15" hidden="1" x14ac:dyDescent="0.25"/>
    <row r="4421" ht="15" hidden="1" x14ac:dyDescent="0.25"/>
    <row r="4422" ht="15" hidden="1" x14ac:dyDescent="0.25"/>
    <row r="4423" ht="15" hidden="1" x14ac:dyDescent="0.25"/>
    <row r="4424" ht="15" hidden="1" x14ac:dyDescent="0.25"/>
    <row r="4425" ht="15" hidden="1" x14ac:dyDescent="0.25"/>
    <row r="4426" ht="15" hidden="1" x14ac:dyDescent="0.25"/>
    <row r="4427" ht="15" hidden="1" x14ac:dyDescent="0.25"/>
    <row r="4428" ht="15" hidden="1" x14ac:dyDescent="0.25"/>
    <row r="4429" ht="15" hidden="1" x14ac:dyDescent="0.25"/>
    <row r="4430" ht="15" hidden="1" x14ac:dyDescent="0.25"/>
    <row r="4431" ht="15" hidden="1" x14ac:dyDescent="0.25"/>
    <row r="4432" ht="15" hidden="1" x14ac:dyDescent="0.25"/>
    <row r="4433" ht="15" hidden="1" x14ac:dyDescent="0.25"/>
    <row r="4434" ht="15" hidden="1" x14ac:dyDescent="0.25"/>
    <row r="4435" ht="15" hidden="1" x14ac:dyDescent="0.25"/>
    <row r="4436" ht="15" hidden="1" x14ac:dyDescent="0.25"/>
    <row r="4437" ht="15" hidden="1" x14ac:dyDescent="0.25"/>
    <row r="4438" ht="15" hidden="1" x14ac:dyDescent="0.25"/>
    <row r="4439" ht="15" hidden="1" x14ac:dyDescent="0.25"/>
    <row r="4440" ht="15" hidden="1" x14ac:dyDescent="0.25"/>
    <row r="4441" ht="15" hidden="1" x14ac:dyDescent="0.25"/>
    <row r="4442" ht="15" hidden="1" x14ac:dyDescent="0.25"/>
    <row r="4443" ht="15" hidden="1" x14ac:dyDescent="0.25"/>
    <row r="4444" ht="15" hidden="1" x14ac:dyDescent="0.25"/>
    <row r="4445" ht="15" hidden="1" x14ac:dyDescent="0.25"/>
    <row r="4446" ht="15" hidden="1" x14ac:dyDescent="0.25"/>
    <row r="4447" ht="15" hidden="1" x14ac:dyDescent="0.25"/>
    <row r="4448" ht="15" hidden="1" x14ac:dyDescent="0.25"/>
    <row r="4449" ht="15" hidden="1" x14ac:dyDescent="0.25"/>
    <row r="4450" ht="15" hidden="1" x14ac:dyDescent="0.25"/>
    <row r="4451" ht="15" hidden="1" x14ac:dyDescent="0.25"/>
    <row r="4452" ht="15" hidden="1" x14ac:dyDescent="0.25"/>
    <row r="4453" ht="15" hidden="1" x14ac:dyDescent="0.25"/>
    <row r="4454" ht="15" hidden="1" x14ac:dyDescent="0.25"/>
    <row r="4455" ht="15" hidden="1" x14ac:dyDescent="0.25"/>
    <row r="4456" ht="15" hidden="1" x14ac:dyDescent="0.25"/>
    <row r="4457" ht="15" hidden="1" x14ac:dyDescent="0.25"/>
    <row r="4458" ht="15" hidden="1" x14ac:dyDescent="0.25"/>
    <row r="4459" ht="15" hidden="1" x14ac:dyDescent="0.25"/>
    <row r="4460" ht="15" hidden="1" x14ac:dyDescent="0.25"/>
    <row r="4461" ht="15" hidden="1" x14ac:dyDescent="0.25"/>
    <row r="4462" ht="15" hidden="1" x14ac:dyDescent="0.25"/>
    <row r="4463" ht="15" hidden="1" x14ac:dyDescent="0.25"/>
    <row r="4464" ht="15" hidden="1" x14ac:dyDescent="0.25"/>
    <row r="4465" ht="15" hidden="1" x14ac:dyDescent="0.25"/>
    <row r="4466" ht="15" hidden="1" x14ac:dyDescent="0.25"/>
    <row r="4467" ht="15" hidden="1" x14ac:dyDescent="0.25"/>
    <row r="4468" ht="15" hidden="1" x14ac:dyDescent="0.25"/>
    <row r="4469" ht="15" hidden="1" x14ac:dyDescent="0.25"/>
    <row r="4470" ht="15" hidden="1" x14ac:dyDescent="0.25"/>
    <row r="4471" ht="15" hidden="1" x14ac:dyDescent="0.25"/>
    <row r="4472" ht="15" hidden="1" x14ac:dyDescent="0.25"/>
    <row r="4473" ht="15" hidden="1" x14ac:dyDescent="0.25"/>
    <row r="4474" ht="15" hidden="1" x14ac:dyDescent="0.25"/>
    <row r="4475" ht="15" hidden="1" x14ac:dyDescent="0.25"/>
    <row r="4476" ht="15" hidden="1" x14ac:dyDescent="0.25"/>
    <row r="4477" ht="15" hidden="1" x14ac:dyDescent="0.25"/>
    <row r="4478" ht="15" hidden="1" x14ac:dyDescent="0.25"/>
    <row r="4479" ht="15" hidden="1" x14ac:dyDescent="0.25"/>
    <row r="4480" ht="15" hidden="1" x14ac:dyDescent="0.25"/>
    <row r="4481" ht="15" hidden="1" x14ac:dyDescent="0.25"/>
    <row r="4482" ht="15" hidden="1" x14ac:dyDescent="0.25"/>
    <row r="4483" ht="15" hidden="1" x14ac:dyDescent="0.25"/>
    <row r="4484" ht="15" hidden="1" x14ac:dyDescent="0.25"/>
    <row r="4485" ht="15" hidden="1" x14ac:dyDescent="0.25"/>
    <row r="4486" ht="15" hidden="1" x14ac:dyDescent="0.25"/>
    <row r="4487" ht="15" hidden="1" x14ac:dyDescent="0.25"/>
    <row r="4488" ht="15" hidden="1" x14ac:dyDescent="0.25"/>
    <row r="4489" ht="15" hidden="1" x14ac:dyDescent="0.25"/>
    <row r="4490" ht="15" hidden="1" x14ac:dyDescent="0.25"/>
    <row r="4491" ht="15" hidden="1" x14ac:dyDescent="0.25"/>
    <row r="4492" ht="15" hidden="1" x14ac:dyDescent="0.25"/>
    <row r="4493" ht="15" hidden="1" x14ac:dyDescent="0.25"/>
    <row r="4494" ht="15" hidden="1" x14ac:dyDescent="0.25"/>
    <row r="4495" ht="15" hidden="1" x14ac:dyDescent="0.25"/>
    <row r="4496" ht="15" hidden="1" x14ac:dyDescent="0.25"/>
    <row r="4497" ht="15" hidden="1" x14ac:dyDescent="0.25"/>
    <row r="4498" ht="15" hidden="1" x14ac:dyDescent="0.25"/>
    <row r="4499" ht="15" hidden="1" x14ac:dyDescent="0.25"/>
    <row r="4500" ht="15" hidden="1" x14ac:dyDescent="0.25"/>
    <row r="4501" ht="15" hidden="1" x14ac:dyDescent="0.25"/>
    <row r="4502" ht="15" hidden="1" x14ac:dyDescent="0.25"/>
    <row r="4503" ht="15" hidden="1" x14ac:dyDescent="0.25"/>
    <row r="4504" ht="15" hidden="1" x14ac:dyDescent="0.25"/>
    <row r="4505" ht="15" hidden="1" x14ac:dyDescent="0.25"/>
    <row r="4506" ht="15" hidden="1" x14ac:dyDescent="0.25"/>
    <row r="4507" ht="15" hidden="1" x14ac:dyDescent="0.25"/>
    <row r="4508" ht="15" hidden="1" x14ac:dyDescent="0.25"/>
    <row r="4509" ht="15" hidden="1" x14ac:dyDescent="0.25"/>
    <row r="4510" ht="15" hidden="1" x14ac:dyDescent="0.25"/>
    <row r="4511" ht="15" hidden="1" x14ac:dyDescent="0.25"/>
    <row r="4512" ht="15" hidden="1" x14ac:dyDescent="0.25"/>
    <row r="4513" ht="15" hidden="1" x14ac:dyDescent="0.25"/>
    <row r="4514" ht="15" hidden="1" x14ac:dyDescent="0.25"/>
    <row r="4515" ht="15" hidden="1" x14ac:dyDescent="0.25"/>
    <row r="4516" ht="15" hidden="1" x14ac:dyDescent="0.25"/>
    <row r="4517" ht="15" hidden="1" x14ac:dyDescent="0.25"/>
    <row r="4518" ht="15" hidden="1" x14ac:dyDescent="0.25"/>
    <row r="4519" ht="15" hidden="1" x14ac:dyDescent="0.25"/>
    <row r="4520" ht="15" hidden="1" x14ac:dyDescent="0.25"/>
    <row r="4521" ht="15" hidden="1" x14ac:dyDescent="0.25"/>
    <row r="4522" ht="15" hidden="1" x14ac:dyDescent="0.25"/>
    <row r="4523" ht="15" hidden="1" x14ac:dyDescent="0.25"/>
    <row r="4524" ht="15" hidden="1" x14ac:dyDescent="0.25"/>
    <row r="4525" ht="15" hidden="1" x14ac:dyDescent="0.25"/>
    <row r="4526" ht="15" hidden="1" x14ac:dyDescent="0.25"/>
    <row r="4527" ht="15" hidden="1" x14ac:dyDescent="0.25"/>
    <row r="4528" ht="15" hidden="1" x14ac:dyDescent="0.25"/>
    <row r="4529" ht="15" hidden="1" x14ac:dyDescent="0.25"/>
    <row r="4530" ht="15" hidden="1" x14ac:dyDescent="0.25"/>
    <row r="4531" ht="15" hidden="1" x14ac:dyDescent="0.25"/>
    <row r="4532" ht="15" hidden="1" x14ac:dyDescent="0.25"/>
    <row r="4533" ht="15" hidden="1" x14ac:dyDescent="0.25"/>
    <row r="4534" ht="15" hidden="1" x14ac:dyDescent="0.25"/>
    <row r="4535" ht="15" hidden="1" x14ac:dyDescent="0.25"/>
    <row r="4536" ht="15" hidden="1" x14ac:dyDescent="0.25"/>
    <row r="4537" ht="15" hidden="1" x14ac:dyDescent="0.25"/>
    <row r="4538" ht="15" hidden="1" x14ac:dyDescent="0.25"/>
    <row r="4539" ht="15" hidden="1" x14ac:dyDescent="0.25"/>
    <row r="4540" ht="15" hidden="1" x14ac:dyDescent="0.25"/>
    <row r="4541" ht="15" hidden="1" x14ac:dyDescent="0.25"/>
    <row r="4542" ht="15" hidden="1" x14ac:dyDescent="0.25"/>
    <row r="4543" ht="15" hidden="1" x14ac:dyDescent="0.25"/>
    <row r="4544" ht="15" hidden="1" x14ac:dyDescent="0.25"/>
    <row r="4545" ht="15" hidden="1" x14ac:dyDescent="0.25"/>
    <row r="4546" ht="15" hidden="1" x14ac:dyDescent="0.25"/>
    <row r="4547" ht="15" hidden="1" x14ac:dyDescent="0.25"/>
    <row r="4548" ht="15" hidden="1" x14ac:dyDescent="0.25"/>
    <row r="4549" ht="15" hidden="1" x14ac:dyDescent="0.25"/>
    <row r="4550" ht="15" hidden="1" x14ac:dyDescent="0.25"/>
    <row r="4551" ht="15" hidden="1" x14ac:dyDescent="0.25"/>
    <row r="4552" ht="15" hidden="1" x14ac:dyDescent="0.25"/>
    <row r="4553" ht="15" hidden="1" x14ac:dyDescent="0.25"/>
    <row r="4554" ht="15" hidden="1" x14ac:dyDescent="0.25"/>
    <row r="4555" ht="15" hidden="1" x14ac:dyDescent="0.25"/>
    <row r="4556" ht="15" hidden="1" x14ac:dyDescent="0.25"/>
    <row r="4557" ht="15" hidden="1" x14ac:dyDescent="0.25"/>
    <row r="4558" ht="15" hidden="1" x14ac:dyDescent="0.25"/>
    <row r="4559" ht="15" hidden="1" x14ac:dyDescent="0.25"/>
    <row r="4560" ht="15" hidden="1" x14ac:dyDescent="0.25"/>
    <row r="4561" ht="15" hidden="1" x14ac:dyDescent="0.25"/>
    <row r="4562" ht="15" hidden="1" x14ac:dyDescent="0.25"/>
    <row r="4563" ht="15" hidden="1" x14ac:dyDescent="0.25"/>
    <row r="4564" ht="15" hidden="1" x14ac:dyDescent="0.25"/>
    <row r="4565" ht="15" hidden="1" x14ac:dyDescent="0.25"/>
    <row r="4566" ht="15" hidden="1" x14ac:dyDescent="0.25"/>
    <row r="4567" ht="15" hidden="1" x14ac:dyDescent="0.25"/>
    <row r="4568" ht="15" hidden="1" x14ac:dyDescent="0.25"/>
    <row r="4569" ht="15" hidden="1" x14ac:dyDescent="0.25"/>
    <row r="4570" ht="15" hidden="1" x14ac:dyDescent="0.25"/>
    <row r="4571" ht="15" hidden="1" x14ac:dyDescent="0.25"/>
    <row r="4572" ht="15" hidden="1" x14ac:dyDescent="0.25"/>
    <row r="4573" ht="15" hidden="1" x14ac:dyDescent="0.25"/>
    <row r="4574" ht="15" hidden="1" x14ac:dyDescent="0.25"/>
    <row r="4575" ht="15" hidden="1" x14ac:dyDescent="0.25"/>
    <row r="4576" ht="15" hidden="1" x14ac:dyDescent="0.25"/>
    <row r="4577" ht="15" hidden="1" x14ac:dyDescent="0.25"/>
    <row r="4578" ht="15" hidden="1" x14ac:dyDescent="0.25"/>
    <row r="4579" ht="15" hidden="1" x14ac:dyDescent="0.25"/>
    <row r="4580" ht="15" hidden="1" x14ac:dyDescent="0.25"/>
    <row r="4581" ht="15" hidden="1" x14ac:dyDescent="0.25"/>
    <row r="4582" ht="15" hidden="1" x14ac:dyDescent="0.25"/>
    <row r="4583" ht="15" hidden="1" x14ac:dyDescent="0.25"/>
    <row r="4584" ht="15" hidden="1" x14ac:dyDescent="0.25"/>
    <row r="4585" ht="15" hidden="1" x14ac:dyDescent="0.25"/>
    <row r="4586" ht="15" hidden="1" x14ac:dyDescent="0.25"/>
    <row r="4587" ht="15" hidden="1" x14ac:dyDescent="0.25"/>
    <row r="4588" ht="15" hidden="1" x14ac:dyDescent="0.25"/>
    <row r="4589" ht="15" hidden="1" x14ac:dyDescent="0.25"/>
    <row r="4590" ht="15" hidden="1" x14ac:dyDescent="0.25"/>
    <row r="4591" ht="15" hidden="1" x14ac:dyDescent="0.25"/>
    <row r="4592" ht="15" hidden="1" x14ac:dyDescent="0.25"/>
    <row r="4593" ht="15" hidden="1" x14ac:dyDescent="0.25"/>
    <row r="4594" ht="15" hidden="1" x14ac:dyDescent="0.25"/>
    <row r="4595" ht="15" hidden="1" x14ac:dyDescent="0.25"/>
    <row r="4596" ht="15" hidden="1" x14ac:dyDescent="0.25"/>
    <row r="4597" ht="15" hidden="1" x14ac:dyDescent="0.25"/>
    <row r="4598" ht="15" hidden="1" x14ac:dyDescent="0.25"/>
    <row r="4599" ht="15" hidden="1" x14ac:dyDescent="0.25"/>
    <row r="4600" ht="15" hidden="1" x14ac:dyDescent="0.25"/>
    <row r="4601" ht="15" hidden="1" x14ac:dyDescent="0.25"/>
    <row r="4602" ht="15" hidden="1" x14ac:dyDescent="0.25"/>
    <row r="4603" ht="15" hidden="1" x14ac:dyDescent="0.25"/>
    <row r="4604" ht="15" hidden="1" x14ac:dyDescent="0.25"/>
    <row r="4605" ht="15" hidden="1" x14ac:dyDescent="0.25"/>
    <row r="4606" ht="15" hidden="1" x14ac:dyDescent="0.25"/>
    <row r="4607" ht="15" hidden="1" x14ac:dyDescent="0.25"/>
    <row r="4608" ht="15" hidden="1" x14ac:dyDescent="0.25"/>
    <row r="4609" ht="15" hidden="1" x14ac:dyDescent="0.25"/>
    <row r="4610" ht="15" hidden="1" x14ac:dyDescent="0.25"/>
    <row r="4611" ht="15" hidden="1" x14ac:dyDescent="0.25"/>
    <row r="4612" ht="15" hidden="1" x14ac:dyDescent="0.25"/>
    <row r="4613" ht="15" hidden="1" x14ac:dyDescent="0.25"/>
    <row r="4614" ht="15" hidden="1" x14ac:dyDescent="0.25"/>
    <row r="4615" ht="15" hidden="1" x14ac:dyDescent="0.25"/>
    <row r="4616" ht="15" hidden="1" x14ac:dyDescent="0.25"/>
    <row r="4617" ht="15" hidden="1" x14ac:dyDescent="0.25"/>
    <row r="4618" ht="15" hidden="1" x14ac:dyDescent="0.25"/>
    <row r="4619" ht="15" hidden="1" x14ac:dyDescent="0.25"/>
    <row r="4620" ht="15" hidden="1" x14ac:dyDescent="0.25"/>
    <row r="4621" ht="15" hidden="1" x14ac:dyDescent="0.25"/>
    <row r="4622" ht="15" hidden="1" x14ac:dyDescent="0.25"/>
    <row r="4623" ht="15" hidden="1" x14ac:dyDescent="0.25"/>
    <row r="4624" ht="15" hidden="1" x14ac:dyDescent="0.25"/>
    <row r="4625" ht="15" hidden="1" x14ac:dyDescent="0.25"/>
    <row r="4626" ht="15" hidden="1" x14ac:dyDescent="0.25"/>
    <row r="4627" ht="15" hidden="1" x14ac:dyDescent="0.25"/>
    <row r="4628" ht="15" hidden="1" x14ac:dyDescent="0.25"/>
    <row r="4629" ht="15" hidden="1" x14ac:dyDescent="0.25"/>
    <row r="4630" ht="15" hidden="1" x14ac:dyDescent="0.25"/>
    <row r="4631" ht="15" hidden="1" x14ac:dyDescent="0.25"/>
    <row r="4632" ht="15" hidden="1" x14ac:dyDescent="0.25"/>
    <row r="4633" ht="15" hidden="1" x14ac:dyDescent="0.25"/>
    <row r="4634" ht="15" hidden="1" x14ac:dyDescent="0.25"/>
    <row r="4635" ht="15" hidden="1" x14ac:dyDescent="0.25"/>
    <row r="4636" ht="15" hidden="1" x14ac:dyDescent="0.25"/>
    <row r="4637" ht="15" hidden="1" x14ac:dyDescent="0.25"/>
    <row r="4638" ht="15" hidden="1" x14ac:dyDescent="0.25"/>
    <row r="4639" ht="15" hidden="1" x14ac:dyDescent="0.25"/>
    <row r="4640" ht="15" hidden="1" x14ac:dyDescent="0.25"/>
    <row r="4641" ht="15" hidden="1" x14ac:dyDescent="0.25"/>
    <row r="4642" ht="15" hidden="1" x14ac:dyDescent="0.25"/>
    <row r="4643" ht="15" hidden="1" x14ac:dyDescent="0.25"/>
    <row r="4644" ht="15" hidden="1" x14ac:dyDescent="0.25"/>
    <row r="4645" ht="15" hidden="1" x14ac:dyDescent="0.25"/>
    <row r="4646" ht="15" hidden="1" x14ac:dyDescent="0.25"/>
    <row r="4647" ht="15" hidden="1" x14ac:dyDescent="0.25"/>
    <row r="4648" ht="15" hidden="1" x14ac:dyDescent="0.25"/>
    <row r="4649" ht="15" hidden="1" x14ac:dyDescent="0.25"/>
    <row r="4650" ht="15" hidden="1" x14ac:dyDescent="0.25"/>
    <row r="4651" ht="15" hidden="1" x14ac:dyDescent="0.25"/>
    <row r="4652" ht="15" hidden="1" x14ac:dyDescent="0.25"/>
    <row r="4653" ht="15" hidden="1" x14ac:dyDescent="0.25"/>
    <row r="4654" ht="15" hidden="1" x14ac:dyDescent="0.25"/>
    <row r="4655" ht="15" hidden="1" x14ac:dyDescent="0.25"/>
    <row r="4656" ht="15" hidden="1" x14ac:dyDescent="0.25"/>
    <row r="4657" ht="15" hidden="1" x14ac:dyDescent="0.25"/>
    <row r="4658" ht="15" hidden="1" x14ac:dyDescent="0.25"/>
    <row r="4659" ht="15" hidden="1" x14ac:dyDescent="0.25"/>
    <row r="4660" ht="15" hidden="1" x14ac:dyDescent="0.25"/>
    <row r="4661" ht="15" hidden="1" x14ac:dyDescent="0.25"/>
    <row r="4662" ht="15" hidden="1" x14ac:dyDescent="0.25"/>
    <row r="4663" ht="15" hidden="1" x14ac:dyDescent="0.25"/>
    <row r="4664" ht="15" hidden="1" x14ac:dyDescent="0.25"/>
    <row r="4665" ht="15" hidden="1" x14ac:dyDescent="0.25"/>
    <row r="4666" ht="15" hidden="1" x14ac:dyDescent="0.25"/>
    <row r="4667" ht="15" hidden="1" x14ac:dyDescent="0.25"/>
    <row r="4668" ht="15" hidden="1" x14ac:dyDescent="0.25"/>
    <row r="4669" ht="15" hidden="1" x14ac:dyDescent="0.25"/>
    <row r="4670" ht="15" hidden="1" x14ac:dyDescent="0.25"/>
    <row r="4671" ht="15" hidden="1" x14ac:dyDescent="0.25"/>
    <row r="4672" ht="15" hidden="1" x14ac:dyDescent="0.25"/>
    <row r="4673" ht="15" hidden="1" x14ac:dyDescent="0.25"/>
    <row r="4674" ht="15" hidden="1" x14ac:dyDescent="0.25"/>
    <row r="4675" ht="15" hidden="1" x14ac:dyDescent="0.25"/>
    <row r="4676" ht="15" hidden="1" x14ac:dyDescent="0.25"/>
    <row r="4677" ht="15" hidden="1" x14ac:dyDescent="0.25"/>
    <row r="4678" ht="15" hidden="1" x14ac:dyDescent="0.25"/>
    <row r="4679" ht="15" hidden="1" x14ac:dyDescent="0.25"/>
    <row r="4680" ht="15" hidden="1" x14ac:dyDescent="0.25"/>
    <row r="4681" ht="15" hidden="1" x14ac:dyDescent="0.25"/>
    <row r="4682" ht="15" hidden="1" x14ac:dyDescent="0.25"/>
    <row r="4683" ht="15" hidden="1" x14ac:dyDescent="0.25"/>
    <row r="4684" ht="15" hidden="1" x14ac:dyDescent="0.25"/>
    <row r="4685" ht="15" hidden="1" x14ac:dyDescent="0.25"/>
    <row r="4686" ht="15" hidden="1" x14ac:dyDescent="0.25"/>
    <row r="4687" ht="15" hidden="1" x14ac:dyDescent="0.25"/>
    <row r="4688" ht="15" hidden="1" x14ac:dyDescent="0.25"/>
    <row r="4689" ht="15" hidden="1" x14ac:dyDescent="0.25"/>
    <row r="4690" ht="15" hidden="1" x14ac:dyDescent="0.25"/>
    <row r="4691" ht="15" hidden="1" x14ac:dyDescent="0.25"/>
    <row r="4692" ht="15" hidden="1" x14ac:dyDescent="0.25"/>
    <row r="4693" ht="15" hidden="1" x14ac:dyDescent="0.25"/>
    <row r="4694" ht="15" hidden="1" x14ac:dyDescent="0.25"/>
    <row r="4695" ht="15" hidden="1" x14ac:dyDescent="0.25"/>
    <row r="4696" ht="15" hidden="1" x14ac:dyDescent="0.25"/>
    <row r="4697" ht="15" hidden="1" x14ac:dyDescent="0.25"/>
    <row r="4698" ht="15" hidden="1" x14ac:dyDescent="0.25"/>
    <row r="4699" ht="15" hidden="1" x14ac:dyDescent="0.25"/>
    <row r="4700" ht="15" hidden="1" x14ac:dyDescent="0.25"/>
    <row r="4701" ht="15" hidden="1" x14ac:dyDescent="0.25"/>
    <row r="4702" ht="15" hidden="1" x14ac:dyDescent="0.25"/>
    <row r="4703" ht="15" hidden="1" x14ac:dyDescent="0.25"/>
    <row r="4704" ht="15" hidden="1" x14ac:dyDescent="0.25"/>
    <row r="4705" ht="15" hidden="1" x14ac:dyDescent="0.25"/>
    <row r="4706" ht="15" hidden="1" x14ac:dyDescent="0.25"/>
    <row r="4707" ht="15" hidden="1" x14ac:dyDescent="0.25"/>
    <row r="4708" ht="15" hidden="1" x14ac:dyDescent="0.25"/>
    <row r="4709" ht="15" hidden="1" x14ac:dyDescent="0.25"/>
    <row r="4710" ht="15" hidden="1" x14ac:dyDescent="0.25"/>
    <row r="4711" ht="15" hidden="1" x14ac:dyDescent="0.25"/>
    <row r="4712" ht="15" hidden="1" x14ac:dyDescent="0.25"/>
    <row r="4713" ht="15" hidden="1" x14ac:dyDescent="0.25"/>
    <row r="4714" ht="15" hidden="1" x14ac:dyDescent="0.25"/>
    <row r="4715" ht="15" hidden="1" x14ac:dyDescent="0.25"/>
    <row r="4716" ht="15" hidden="1" x14ac:dyDescent="0.25"/>
    <row r="4717" ht="15" hidden="1" x14ac:dyDescent="0.25"/>
    <row r="4718" ht="15" hidden="1" x14ac:dyDescent="0.25"/>
    <row r="4719" ht="15" hidden="1" x14ac:dyDescent="0.25"/>
    <row r="4720" ht="15" hidden="1" x14ac:dyDescent="0.25"/>
    <row r="4721" ht="15" hidden="1" x14ac:dyDescent="0.25"/>
    <row r="4722" ht="15" hidden="1" x14ac:dyDescent="0.25"/>
    <row r="4723" ht="15" hidden="1" x14ac:dyDescent="0.25"/>
    <row r="4724" ht="15" hidden="1" x14ac:dyDescent="0.25"/>
    <row r="4725" ht="15" hidden="1" x14ac:dyDescent="0.25"/>
    <row r="4726" ht="15" hidden="1" x14ac:dyDescent="0.25"/>
    <row r="4727" ht="15" hidden="1" x14ac:dyDescent="0.25"/>
    <row r="4728" ht="15" hidden="1" x14ac:dyDescent="0.25"/>
    <row r="4729" ht="15" hidden="1" x14ac:dyDescent="0.25"/>
    <row r="4730" ht="15" hidden="1" x14ac:dyDescent="0.25"/>
    <row r="4731" ht="15" hidden="1" x14ac:dyDescent="0.25"/>
    <row r="4732" ht="15" hidden="1" x14ac:dyDescent="0.25"/>
    <row r="4733" ht="15" hidden="1" x14ac:dyDescent="0.25"/>
    <row r="4734" ht="15" hidden="1" x14ac:dyDescent="0.25"/>
    <row r="4735" ht="15" hidden="1" x14ac:dyDescent="0.25"/>
    <row r="4736" ht="15" hidden="1" x14ac:dyDescent="0.25"/>
    <row r="4737" ht="15" hidden="1" x14ac:dyDescent="0.25"/>
    <row r="4738" ht="15" hidden="1" x14ac:dyDescent="0.25"/>
    <row r="4739" ht="15" hidden="1" x14ac:dyDescent="0.25"/>
    <row r="4740" ht="15" hidden="1" x14ac:dyDescent="0.25"/>
    <row r="4741" ht="15" hidden="1" x14ac:dyDescent="0.25"/>
    <row r="4742" ht="15" hidden="1" x14ac:dyDescent="0.25"/>
    <row r="4743" ht="15" hidden="1" x14ac:dyDescent="0.25"/>
    <row r="4744" ht="15" hidden="1" x14ac:dyDescent="0.25"/>
    <row r="4745" ht="15" hidden="1" x14ac:dyDescent="0.25"/>
    <row r="4746" ht="15" hidden="1" x14ac:dyDescent="0.25"/>
    <row r="4747" ht="15" hidden="1" x14ac:dyDescent="0.25"/>
    <row r="4748" ht="15" hidden="1" x14ac:dyDescent="0.25"/>
    <row r="4749" ht="15" hidden="1" x14ac:dyDescent="0.25"/>
    <row r="4750" ht="15" hidden="1" x14ac:dyDescent="0.25"/>
    <row r="4751" ht="15" hidden="1" x14ac:dyDescent="0.25"/>
    <row r="4752" ht="15" hidden="1" x14ac:dyDescent="0.25"/>
    <row r="4753" ht="15" hidden="1" x14ac:dyDescent="0.25"/>
    <row r="4754" ht="15" hidden="1" x14ac:dyDescent="0.25"/>
    <row r="4755" ht="15" hidden="1" x14ac:dyDescent="0.25"/>
    <row r="4756" ht="15" hidden="1" x14ac:dyDescent="0.25"/>
    <row r="4757" ht="15" hidden="1" x14ac:dyDescent="0.25"/>
    <row r="4758" ht="15" hidden="1" x14ac:dyDescent="0.25"/>
    <row r="4759" ht="15" hidden="1" x14ac:dyDescent="0.25"/>
    <row r="4760" ht="15" hidden="1" x14ac:dyDescent="0.25"/>
    <row r="4761" ht="15" hidden="1" x14ac:dyDescent="0.25"/>
    <row r="4762" ht="15" hidden="1" x14ac:dyDescent="0.25"/>
    <row r="4763" ht="15" hidden="1" x14ac:dyDescent="0.25"/>
    <row r="4764" ht="15" hidden="1" x14ac:dyDescent="0.25"/>
    <row r="4765" ht="15" hidden="1" x14ac:dyDescent="0.25"/>
    <row r="4766" ht="15" hidden="1" x14ac:dyDescent="0.25"/>
    <row r="4767" ht="15" hidden="1" x14ac:dyDescent="0.25"/>
    <row r="4768" ht="15" hidden="1" x14ac:dyDescent="0.25"/>
    <row r="4769" ht="15" hidden="1" x14ac:dyDescent="0.25"/>
    <row r="4770" ht="15" hidden="1" x14ac:dyDescent="0.25"/>
    <row r="4771" ht="15" hidden="1" x14ac:dyDescent="0.25"/>
    <row r="4772" ht="15" hidden="1" x14ac:dyDescent="0.25"/>
    <row r="4773" ht="15" hidden="1" x14ac:dyDescent="0.25"/>
    <row r="4774" ht="15" hidden="1" x14ac:dyDescent="0.25"/>
    <row r="4775" ht="15" hidden="1" x14ac:dyDescent="0.25"/>
    <row r="4776" ht="15" hidden="1" x14ac:dyDescent="0.25"/>
    <row r="4777" ht="15" hidden="1" x14ac:dyDescent="0.25"/>
    <row r="4778" ht="15" hidden="1" x14ac:dyDescent="0.25"/>
    <row r="4779" ht="15" hidden="1" x14ac:dyDescent="0.25"/>
    <row r="4780" ht="15" hidden="1" x14ac:dyDescent="0.25"/>
    <row r="4781" ht="15" hidden="1" x14ac:dyDescent="0.25"/>
    <row r="4782" ht="15" hidden="1" x14ac:dyDescent="0.25"/>
    <row r="4783" ht="15" hidden="1" x14ac:dyDescent="0.25"/>
    <row r="4784" ht="15" hidden="1" x14ac:dyDescent="0.25"/>
    <row r="4785" ht="15" hidden="1" x14ac:dyDescent="0.25"/>
    <row r="4786" ht="15" hidden="1" x14ac:dyDescent="0.25"/>
    <row r="4787" ht="15" hidden="1" x14ac:dyDescent="0.25"/>
    <row r="4788" ht="15" hidden="1" x14ac:dyDescent="0.25"/>
    <row r="4789" ht="15" hidden="1" x14ac:dyDescent="0.25"/>
    <row r="4790" ht="15" hidden="1" x14ac:dyDescent="0.25"/>
    <row r="4791" ht="15" hidden="1" x14ac:dyDescent="0.25"/>
    <row r="4792" ht="15" hidden="1" x14ac:dyDescent="0.25"/>
    <row r="4793" ht="15" hidden="1" x14ac:dyDescent="0.25"/>
    <row r="4794" ht="15" hidden="1" x14ac:dyDescent="0.25"/>
    <row r="4795" ht="15" hidden="1" x14ac:dyDescent="0.25"/>
    <row r="4796" ht="15" hidden="1" x14ac:dyDescent="0.25"/>
    <row r="4797" ht="15" hidden="1" x14ac:dyDescent="0.25"/>
    <row r="4798" ht="15" hidden="1" x14ac:dyDescent="0.25"/>
    <row r="4799" ht="15" hidden="1" x14ac:dyDescent="0.25"/>
    <row r="4800" ht="15" hidden="1" x14ac:dyDescent="0.25"/>
    <row r="4801" ht="15" hidden="1" x14ac:dyDescent="0.25"/>
    <row r="4802" ht="15" hidden="1" x14ac:dyDescent="0.25"/>
    <row r="4803" ht="15" hidden="1" x14ac:dyDescent="0.25"/>
    <row r="4804" ht="15" hidden="1" x14ac:dyDescent="0.25"/>
    <row r="4805" ht="15" hidden="1" x14ac:dyDescent="0.25"/>
    <row r="4806" ht="15" hidden="1" x14ac:dyDescent="0.25"/>
    <row r="4807" ht="15" hidden="1" x14ac:dyDescent="0.25"/>
    <row r="4808" ht="15" hidden="1" x14ac:dyDescent="0.25"/>
    <row r="4809" ht="15" hidden="1" x14ac:dyDescent="0.25"/>
    <row r="4810" ht="15" hidden="1" x14ac:dyDescent="0.25"/>
    <row r="4811" ht="15" hidden="1" x14ac:dyDescent="0.25"/>
    <row r="4812" ht="15" hidden="1" x14ac:dyDescent="0.25"/>
    <row r="4813" ht="15" hidden="1" x14ac:dyDescent="0.25"/>
    <row r="4814" ht="15" hidden="1" x14ac:dyDescent="0.25"/>
    <row r="4815" ht="15" hidden="1" x14ac:dyDescent="0.25"/>
    <row r="4816" ht="15" hidden="1" x14ac:dyDescent="0.25"/>
    <row r="4817" ht="15" hidden="1" x14ac:dyDescent="0.25"/>
    <row r="4818" ht="15" hidden="1" x14ac:dyDescent="0.25"/>
    <row r="4819" ht="15" hidden="1" x14ac:dyDescent="0.25"/>
    <row r="4820" ht="15" hidden="1" x14ac:dyDescent="0.25"/>
    <row r="4821" ht="15" hidden="1" x14ac:dyDescent="0.25"/>
    <row r="4822" ht="15" hidden="1" x14ac:dyDescent="0.25"/>
    <row r="4823" ht="15" hidden="1" x14ac:dyDescent="0.25"/>
    <row r="4824" ht="15" hidden="1" x14ac:dyDescent="0.25"/>
    <row r="4825" ht="15" hidden="1" x14ac:dyDescent="0.25"/>
    <row r="4826" ht="15" hidden="1" x14ac:dyDescent="0.25"/>
    <row r="4827" ht="15" hidden="1" x14ac:dyDescent="0.25"/>
    <row r="4828" ht="15" hidden="1" x14ac:dyDescent="0.25"/>
    <row r="4829" ht="15" hidden="1" x14ac:dyDescent="0.25"/>
    <row r="4830" ht="15" hidden="1" x14ac:dyDescent="0.25"/>
    <row r="4831" ht="15" hidden="1" x14ac:dyDescent="0.25"/>
    <row r="4832" ht="15" hidden="1" x14ac:dyDescent="0.25"/>
    <row r="4833" ht="15" hidden="1" x14ac:dyDescent="0.25"/>
    <row r="4834" ht="15" hidden="1" x14ac:dyDescent="0.25"/>
    <row r="4835" ht="15" hidden="1" x14ac:dyDescent="0.25"/>
    <row r="4836" ht="15" hidden="1" x14ac:dyDescent="0.25"/>
    <row r="4837" ht="15" hidden="1" x14ac:dyDescent="0.25"/>
    <row r="4838" ht="15" hidden="1" x14ac:dyDescent="0.25"/>
    <row r="4839" ht="15" hidden="1" x14ac:dyDescent="0.25"/>
    <row r="4840" ht="15" hidden="1" x14ac:dyDescent="0.25"/>
    <row r="4841" ht="15" hidden="1" x14ac:dyDescent="0.25"/>
    <row r="4842" ht="15" hidden="1" x14ac:dyDescent="0.25"/>
    <row r="4843" ht="15" hidden="1" x14ac:dyDescent="0.25"/>
    <row r="4844" ht="15" hidden="1" x14ac:dyDescent="0.25"/>
    <row r="4845" ht="15" hidden="1" x14ac:dyDescent="0.25"/>
    <row r="4846" ht="15" hidden="1" x14ac:dyDescent="0.25"/>
    <row r="4847" ht="15" hidden="1" x14ac:dyDescent="0.25"/>
    <row r="4848" ht="15" hidden="1" x14ac:dyDescent="0.25"/>
    <row r="4849" ht="15" hidden="1" x14ac:dyDescent="0.25"/>
    <row r="4850" ht="15" hidden="1" x14ac:dyDescent="0.25"/>
    <row r="4851" ht="15" hidden="1" x14ac:dyDescent="0.25"/>
    <row r="4852" ht="15" hidden="1" x14ac:dyDescent="0.25"/>
    <row r="4853" ht="15" hidden="1" x14ac:dyDescent="0.25"/>
    <row r="4854" ht="15" hidden="1" x14ac:dyDescent="0.25"/>
    <row r="4855" ht="15" hidden="1" x14ac:dyDescent="0.25"/>
    <row r="4856" ht="15" hidden="1" x14ac:dyDescent="0.25"/>
    <row r="4857" ht="15" hidden="1" x14ac:dyDescent="0.25"/>
    <row r="4858" ht="15" hidden="1" x14ac:dyDescent="0.25"/>
    <row r="4859" ht="15" hidden="1" x14ac:dyDescent="0.25"/>
    <row r="4860" ht="15" hidden="1" x14ac:dyDescent="0.25"/>
    <row r="4861" ht="15" hidden="1" x14ac:dyDescent="0.25"/>
    <row r="4862" ht="15" hidden="1" x14ac:dyDescent="0.25"/>
    <row r="4863" ht="15" hidden="1" x14ac:dyDescent="0.25"/>
    <row r="4864" ht="15" hidden="1" x14ac:dyDescent="0.25"/>
    <row r="4865" ht="15" hidden="1" x14ac:dyDescent="0.25"/>
    <row r="4866" ht="15" hidden="1" x14ac:dyDescent="0.25"/>
    <row r="4867" ht="15" hidden="1" x14ac:dyDescent="0.25"/>
    <row r="4868" ht="15" hidden="1" x14ac:dyDescent="0.25"/>
    <row r="4869" ht="15" hidden="1" x14ac:dyDescent="0.25"/>
    <row r="4870" ht="15" hidden="1" x14ac:dyDescent="0.25"/>
    <row r="4871" ht="15" hidden="1" x14ac:dyDescent="0.25"/>
    <row r="4872" ht="15" hidden="1" x14ac:dyDescent="0.25"/>
    <row r="4873" ht="15" hidden="1" x14ac:dyDescent="0.25"/>
    <row r="4874" ht="15" hidden="1" x14ac:dyDescent="0.25"/>
    <row r="4875" ht="15" hidden="1" x14ac:dyDescent="0.25"/>
    <row r="4876" ht="15" hidden="1" x14ac:dyDescent="0.25"/>
    <row r="4877" ht="15" hidden="1" x14ac:dyDescent="0.25"/>
    <row r="4878" ht="15" hidden="1" x14ac:dyDescent="0.25"/>
    <row r="4879" ht="15" hidden="1" x14ac:dyDescent="0.25"/>
    <row r="4880" ht="15" hidden="1" x14ac:dyDescent="0.25"/>
    <row r="4881" ht="15" hidden="1" x14ac:dyDescent="0.25"/>
    <row r="4882" ht="15" hidden="1" x14ac:dyDescent="0.25"/>
    <row r="4883" ht="15" hidden="1" x14ac:dyDescent="0.25"/>
    <row r="4884" ht="15" hidden="1" x14ac:dyDescent="0.25"/>
    <row r="4885" ht="15" hidden="1" x14ac:dyDescent="0.25"/>
    <row r="4886" ht="15" hidden="1" x14ac:dyDescent="0.25"/>
    <row r="4887" ht="15" hidden="1" x14ac:dyDescent="0.25"/>
    <row r="4888" ht="15" hidden="1" x14ac:dyDescent="0.25"/>
    <row r="4889" ht="15" hidden="1" x14ac:dyDescent="0.25"/>
    <row r="4890" ht="15" hidden="1" x14ac:dyDescent="0.25"/>
    <row r="4891" ht="15" hidden="1" x14ac:dyDescent="0.25"/>
    <row r="4892" ht="15" hidden="1" x14ac:dyDescent="0.25"/>
    <row r="4893" ht="15" hidden="1" x14ac:dyDescent="0.25"/>
    <row r="4894" ht="15" hidden="1" x14ac:dyDescent="0.25"/>
    <row r="4895" ht="15" hidden="1" x14ac:dyDescent="0.25"/>
    <row r="4896" ht="15" hidden="1" x14ac:dyDescent="0.25"/>
    <row r="4897" ht="15" hidden="1" x14ac:dyDescent="0.25"/>
    <row r="4898" ht="15" hidden="1" x14ac:dyDescent="0.25"/>
    <row r="4899" ht="15" hidden="1" x14ac:dyDescent="0.25"/>
    <row r="4900" ht="15" hidden="1" x14ac:dyDescent="0.25"/>
    <row r="4901" ht="15" hidden="1" x14ac:dyDescent="0.25"/>
    <row r="4902" ht="15" hidden="1" x14ac:dyDescent="0.25"/>
    <row r="4903" ht="15" hidden="1" x14ac:dyDescent="0.25"/>
    <row r="4904" ht="15" hidden="1" x14ac:dyDescent="0.25"/>
    <row r="4905" ht="15" hidden="1" x14ac:dyDescent="0.25"/>
    <row r="4906" ht="15" hidden="1" x14ac:dyDescent="0.25"/>
    <row r="4907" ht="15" hidden="1" x14ac:dyDescent="0.25"/>
    <row r="4908" ht="15" hidden="1" x14ac:dyDescent="0.25"/>
    <row r="4909" ht="15" hidden="1" x14ac:dyDescent="0.25"/>
    <row r="4910" ht="15" hidden="1" x14ac:dyDescent="0.25"/>
    <row r="4911" ht="15" hidden="1" x14ac:dyDescent="0.25"/>
    <row r="4912" ht="15" hidden="1" x14ac:dyDescent="0.25"/>
    <row r="4913" ht="15" hidden="1" x14ac:dyDescent="0.25"/>
    <row r="4914" ht="15" hidden="1" x14ac:dyDescent="0.25"/>
    <row r="4915" ht="15" hidden="1" x14ac:dyDescent="0.25"/>
    <row r="4916" ht="15" hidden="1" x14ac:dyDescent="0.25"/>
    <row r="4917" ht="15" hidden="1" x14ac:dyDescent="0.25"/>
    <row r="4918" ht="15" hidden="1" x14ac:dyDescent="0.25"/>
    <row r="4919" ht="15" hidden="1" x14ac:dyDescent="0.25"/>
    <row r="4920" ht="15" hidden="1" x14ac:dyDescent="0.25"/>
    <row r="4921" ht="15" hidden="1" x14ac:dyDescent="0.25"/>
    <row r="4922" ht="15" hidden="1" x14ac:dyDescent="0.25"/>
    <row r="4923" ht="15" hidden="1" x14ac:dyDescent="0.25"/>
    <row r="4924" ht="15" hidden="1" x14ac:dyDescent="0.25"/>
    <row r="4925" ht="15" hidden="1" x14ac:dyDescent="0.25"/>
    <row r="4926" ht="15" hidden="1" x14ac:dyDescent="0.25"/>
    <row r="4927" ht="15" hidden="1" x14ac:dyDescent="0.25"/>
    <row r="4928" ht="15" hidden="1" x14ac:dyDescent="0.25"/>
    <row r="4929" ht="15" hidden="1" x14ac:dyDescent="0.25"/>
    <row r="4930" ht="15" hidden="1" x14ac:dyDescent="0.25"/>
    <row r="4931" ht="15" hidden="1" x14ac:dyDescent="0.25"/>
    <row r="4932" ht="15" hidden="1" x14ac:dyDescent="0.25"/>
    <row r="4933" ht="15" hidden="1" x14ac:dyDescent="0.25"/>
    <row r="4934" ht="15" hidden="1" x14ac:dyDescent="0.25"/>
    <row r="4935" ht="15" hidden="1" x14ac:dyDescent="0.25"/>
    <row r="4936" ht="15" hidden="1" x14ac:dyDescent="0.25"/>
    <row r="4937" ht="15" hidden="1" x14ac:dyDescent="0.25"/>
    <row r="4938" ht="15" hidden="1" x14ac:dyDescent="0.25"/>
    <row r="4939" ht="15" hidden="1" x14ac:dyDescent="0.25"/>
    <row r="4940" ht="15" hidden="1" x14ac:dyDescent="0.25"/>
    <row r="4941" ht="15" hidden="1" x14ac:dyDescent="0.25"/>
    <row r="4942" ht="15" hidden="1" x14ac:dyDescent="0.25"/>
    <row r="4943" ht="15" hidden="1" x14ac:dyDescent="0.25"/>
    <row r="4944" ht="15" hidden="1" x14ac:dyDescent="0.25"/>
    <row r="4945" ht="15" hidden="1" x14ac:dyDescent="0.25"/>
    <row r="4946" ht="15" hidden="1" x14ac:dyDescent="0.25"/>
    <row r="4947" ht="15" hidden="1" x14ac:dyDescent="0.25"/>
    <row r="4948" ht="15" hidden="1" x14ac:dyDescent="0.25"/>
    <row r="4949" ht="15" hidden="1" x14ac:dyDescent="0.25"/>
    <row r="4950" ht="15" hidden="1" x14ac:dyDescent="0.25"/>
    <row r="4951" ht="15" hidden="1" x14ac:dyDescent="0.25"/>
    <row r="4952" ht="15" hidden="1" x14ac:dyDescent="0.25"/>
    <row r="4953" ht="15" hidden="1" x14ac:dyDescent="0.25"/>
    <row r="4954" ht="15" hidden="1" x14ac:dyDescent="0.25"/>
    <row r="4955" ht="15" hidden="1" x14ac:dyDescent="0.25"/>
    <row r="4956" ht="15" hidden="1" x14ac:dyDescent="0.25"/>
    <row r="4957" ht="15" hidden="1" x14ac:dyDescent="0.25"/>
    <row r="4958" ht="15" hidden="1" x14ac:dyDescent="0.25"/>
    <row r="4959" ht="15" hidden="1" x14ac:dyDescent="0.25"/>
    <row r="4960" ht="15" hidden="1" x14ac:dyDescent="0.25"/>
    <row r="4961" ht="15" hidden="1" x14ac:dyDescent="0.25"/>
    <row r="4962" ht="15" hidden="1" x14ac:dyDescent="0.25"/>
    <row r="4963" ht="15" hidden="1" x14ac:dyDescent="0.25"/>
    <row r="4964" ht="15" hidden="1" x14ac:dyDescent="0.25"/>
    <row r="4965" ht="15" hidden="1" x14ac:dyDescent="0.25"/>
    <row r="4966" ht="15" hidden="1" x14ac:dyDescent="0.25"/>
    <row r="4967" ht="15" hidden="1" x14ac:dyDescent="0.25"/>
    <row r="4968" ht="15" hidden="1" x14ac:dyDescent="0.25"/>
    <row r="4969" ht="15" hidden="1" x14ac:dyDescent="0.25"/>
    <row r="4970" ht="15" hidden="1" x14ac:dyDescent="0.25"/>
    <row r="4971" ht="15" hidden="1" x14ac:dyDescent="0.25"/>
    <row r="4972" ht="15" hidden="1" x14ac:dyDescent="0.25"/>
    <row r="4973" ht="15" hidden="1" x14ac:dyDescent="0.25"/>
    <row r="4974" ht="15" hidden="1" x14ac:dyDescent="0.25"/>
    <row r="4975" ht="15" hidden="1" x14ac:dyDescent="0.25"/>
    <row r="4976" ht="15" hidden="1" x14ac:dyDescent="0.25"/>
    <row r="4977" ht="15" hidden="1" x14ac:dyDescent="0.25"/>
    <row r="4978" ht="15" hidden="1" x14ac:dyDescent="0.25"/>
    <row r="4979" ht="15" hidden="1" x14ac:dyDescent="0.25"/>
    <row r="4980" ht="15" hidden="1" x14ac:dyDescent="0.25"/>
    <row r="4981" ht="15" hidden="1" x14ac:dyDescent="0.25"/>
    <row r="4982" ht="15" hidden="1" x14ac:dyDescent="0.25"/>
    <row r="4983" ht="15" hidden="1" x14ac:dyDescent="0.25"/>
    <row r="4984" ht="15" hidden="1" x14ac:dyDescent="0.25"/>
    <row r="4985" ht="15" hidden="1" x14ac:dyDescent="0.25"/>
    <row r="4986" ht="15" hidden="1" x14ac:dyDescent="0.25"/>
    <row r="4987" ht="15" hidden="1" x14ac:dyDescent="0.25"/>
    <row r="4988" ht="15" hidden="1" x14ac:dyDescent="0.25"/>
    <row r="4989" ht="15" hidden="1" x14ac:dyDescent="0.25"/>
    <row r="4990" ht="15" hidden="1" x14ac:dyDescent="0.25"/>
    <row r="4991" ht="15" hidden="1" x14ac:dyDescent="0.25"/>
    <row r="4992" ht="15" hidden="1" x14ac:dyDescent="0.25"/>
    <row r="4993" ht="15" hidden="1" x14ac:dyDescent="0.25"/>
    <row r="4994" ht="15" hidden="1" x14ac:dyDescent="0.25"/>
    <row r="4995" ht="15" hidden="1" x14ac:dyDescent="0.25"/>
    <row r="4996" ht="15" hidden="1" x14ac:dyDescent="0.25"/>
    <row r="4997" ht="15" hidden="1" x14ac:dyDescent="0.25"/>
    <row r="4998" ht="15" hidden="1" x14ac:dyDescent="0.25"/>
    <row r="4999" ht="15" hidden="1" x14ac:dyDescent="0.25"/>
    <row r="5000" ht="15" hidden="1" x14ac:dyDescent="0.25"/>
    <row r="5001" ht="15" hidden="1" x14ac:dyDescent="0.25"/>
    <row r="5002" ht="15" hidden="1" x14ac:dyDescent="0.25"/>
    <row r="5003" ht="15" hidden="1" x14ac:dyDescent="0.25"/>
    <row r="5004" ht="15" hidden="1" x14ac:dyDescent="0.25"/>
    <row r="5005" ht="15" hidden="1" x14ac:dyDescent="0.25"/>
    <row r="5006" ht="15" hidden="1" x14ac:dyDescent="0.25"/>
    <row r="5007" ht="15" hidden="1" x14ac:dyDescent="0.25"/>
    <row r="5008" ht="15" hidden="1" x14ac:dyDescent="0.25"/>
    <row r="5009" ht="15" hidden="1" x14ac:dyDescent="0.25"/>
    <row r="5010" ht="15" hidden="1" x14ac:dyDescent="0.25"/>
    <row r="5011" ht="15" hidden="1" x14ac:dyDescent="0.25"/>
    <row r="5012" ht="15" hidden="1" x14ac:dyDescent="0.25"/>
    <row r="5013" ht="15" hidden="1" x14ac:dyDescent="0.25"/>
    <row r="5014" ht="15" hidden="1" x14ac:dyDescent="0.25"/>
    <row r="5015" ht="15" hidden="1" x14ac:dyDescent="0.25"/>
    <row r="5016" ht="15" hidden="1" x14ac:dyDescent="0.25"/>
    <row r="5017" ht="15" hidden="1" x14ac:dyDescent="0.25"/>
    <row r="5018" ht="15" hidden="1" x14ac:dyDescent="0.25"/>
    <row r="5019" ht="15" hidden="1" x14ac:dyDescent="0.25"/>
    <row r="5020" ht="15" hidden="1" x14ac:dyDescent="0.25"/>
    <row r="5021" ht="15" hidden="1" x14ac:dyDescent="0.25"/>
    <row r="5022" ht="15" hidden="1" x14ac:dyDescent="0.25"/>
    <row r="5023" ht="15" hidden="1" x14ac:dyDescent="0.25"/>
    <row r="5024" ht="15" hidden="1" x14ac:dyDescent="0.25"/>
    <row r="5025" ht="15" hidden="1" x14ac:dyDescent="0.25"/>
    <row r="5026" ht="15" hidden="1" x14ac:dyDescent="0.25"/>
    <row r="5027" ht="15" hidden="1" x14ac:dyDescent="0.25"/>
    <row r="5028" ht="15" hidden="1" x14ac:dyDescent="0.25"/>
    <row r="5029" ht="15" hidden="1" x14ac:dyDescent="0.25"/>
    <row r="5030" ht="15" hidden="1" x14ac:dyDescent="0.25"/>
    <row r="5031" ht="15" hidden="1" x14ac:dyDescent="0.25"/>
    <row r="5032" ht="15" hidden="1" x14ac:dyDescent="0.25"/>
    <row r="5033" ht="15" hidden="1" x14ac:dyDescent="0.25"/>
    <row r="5034" ht="15" hidden="1" x14ac:dyDescent="0.25"/>
    <row r="5035" ht="15" hidden="1" x14ac:dyDescent="0.25"/>
    <row r="5036" ht="15" hidden="1" x14ac:dyDescent="0.25"/>
    <row r="5037" ht="15" hidden="1" x14ac:dyDescent="0.25"/>
    <row r="5038" ht="15" hidden="1" x14ac:dyDescent="0.25"/>
    <row r="5039" ht="15" hidden="1" x14ac:dyDescent="0.25"/>
    <row r="5040" ht="15" hidden="1" x14ac:dyDescent="0.25"/>
    <row r="5041" ht="15" hidden="1" x14ac:dyDescent="0.25"/>
    <row r="5042" ht="15" hidden="1" x14ac:dyDescent="0.25"/>
    <row r="5043" ht="15" hidden="1" x14ac:dyDescent="0.25"/>
    <row r="5044" ht="15" hidden="1" x14ac:dyDescent="0.25"/>
    <row r="5045" ht="15" hidden="1" x14ac:dyDescent="0.25"/>
    <row r="5046" ht="15" hidden="1" x14ac:dyDescent="0.25"/>
    <row r="5047" ht="15" hidden="1" x14ac:dyDescent="0.25"/>
    <row r="5048" ht="15" hidden="1" x14ac:dyDescent="0.25"/>
    <row r="5049" ht="15" hidden="1" x14ac:dyDescent="0.25"/>
    <row r="5050" ht="15" hidden="1" x14ac:dyDescent="0.25"/>
    <row r="5051" ht="15" hidden="1" x14ac:dyDescent="0.25"/>
    <row r="5052" ht="15" hidden="1" x14ac:dyDescent="0.25"/>
    <row r="5053" ht="15" hidden="1" x14ac:dyDescent="0.25"/>
    <row r="5054" ht="15" hidden="1" x14ac:dyDescent="0.25"/>
    <row r="5055" ht="15" hidden="1" x14ac:dyDescent="0.25"/>
    <row r="5056" ht="15" hidden="1" x14ac:dyDescent="0.25"/>
    <row r="5057" ht="15" hidden="1" x14ac:dyDescent="0.25"/>
    <row r="5058" ht="15" hidden="1" x14ac:dyDescent="0.25"/>
    <row r="5059" ht="15" hidden="1" x14ac:dyDescent="0.25"/>
    <row r="5060" ht="15" hidden="1" x14ac:dyDescent="0.25"/>
    <row r="5061" ht="15" hidden="1" x14ac:dyDescent="0.25"/>
    <row r="5062" ht="15" hidden="1" x14ac:dyDescent="0.25"/>
    <row r="5063" ht="15" hidden="1" x14ac:dyDescent="0.25"/>
    <row r="5064" ht="15" hidden="1" x14ac:dyDescent="0.25"/>
    <row r="5065" ht="15" hidden="1" x14ac:dyDescent="0.25"/>
    <row r="5066" ht="15" hidden="1" x14ac:dyDescent="0.25"/>
    <row r="5067" ht="15" hidden="1" x14ac:dyDescent="0.25"/>
    <row r="5068" ht="15" hidden="1" x14ac:dyDescent="0.25"/>
    <row r="5069" ht="15" hidden="1" x14ac:dyDescent="0.25"/>
    <row r="5070" ht="15" hidden="1" x14ac:dyDescent="0.25"/>
    <row r="5071" ht="15" hidden="1" x14ac:dyDescent="0.25"/>
    <row r="5072" ht="15" hidden="1" x14ac:dyDescent="0.25"/>
    <row r="5073" ht="15" hidden="1" x14ac:dyDescent="0.25"/>
    <row r="5074" ht="15" hidden="1" x14ac:dyDescent="0.25"/>
    <row r="5075" ht="15" hidden="1" x14ac:dyDescent="0.25"/>
    <row r="5076" ht="15" hidden="1" x14ac:dyDescent="0.25"/>
    <row r="5077" ht="15" hidden="1" x14ac:dyDescent="0.25"/>
    <row r="5078" ht="15" hidden="1" x14ac:dyDescent="0.25"/>
    <row r="5079" ht="15" hidden="1" x14ac:dyDescent="0.25"/>
    <row r="5080" ht="15" hidden="1" x14ac:dyDescent="0.25"/>
    <row r="5081" ht="15" hidden="1" x14ac:dyDescent="0.25"/>
    <row r="5082" ht="15" hidden="1" x14ac:dyDescent="0.25"/>
    <row r="5083" ht="15" hidden="1" x14ac:dyDescent="0.25"/>
    <row r="5084" ht="15" hidden="1" x14ac:dyDescent="0.25"/>
    <row r="5085" ht="15" hidden="1" x14ac:dyDescent="0.25"/>
    <row r="5086" ht="15" hidden="1" x14ac:dyDescent="0.25"/>
    <row r="5087" ht="15" hidden="1" x14ac:dyDescent="0.25"/>
    <row r="5088" ht="15" hidden="1" x14ac:dyDescent="0.25"/>
    <row r="5089" ht="15" hidden="1" x14ac:dyDescent="0.25"/>
    <row r="5090" ht="15" hidden="1" x14ac:dyDescent="0.25"/>
    <row r="5091" ht="15" hidden="1" x14ac:dyDescent="0.25"/>
    <row r="5092" ht="15" hidden="1" x14ac:dyDescent="0.25"/>
    <row r="5093" ht="15" hidden="1" x14ac:dyDescent="0.25"/>
    <row r="5094" ht="15" hidden="1" x14ac:dyDescent="0.25"/>
    <row r="5095" ht="15" hidden="1" x14ac:dyDescent="0.25"/>
    <row r="5096" ht="15" hidden="1" x14ac:dyDescent="0.25"/>
    <row r="5097" ht="15" hidden="1" x14ac:dyDescent="0.25"/>
    <row r="5098" ht="15" hidden="1" x14ac:dyDescent="0.25"/>
    <row r="5099" ht="15" hidden="1" x14ac:dyDescent="0.25"/>
    <row r="5100" ht="15" hidden="1" x14ac:dyDescent="0.25"/>
    <row r="5101" ht="15" hidden="1" x14ac:dyDescent="0.25"/>
    <row r="5102" ht="15" hidden="1" x14ac:dyDescent="0.25"/>
    <row r="5103" ht="15" hidden="1" x14ac:dyDescent="0.25"/>
    <row r="5104" ht="15" hidden="1" x14ac:dyDescent="0.25"/>
    <row r="5105" ht="15" hidden="1" x14ac:dyDescent="0.25"/>
    <row r="5106" ht="15" hidden="1" x14ac:dyDescent="0.25"/>
    <row r="5107" ht="15" hidden="1" x14ac:dyDescent="0.25"/>
    <row r="5108" ht="15" hidden="1" x14ac:dyDescent="0.25"/>
    <row r="5109" ht="15" hidden="1" x14ac:dyDescent="0.25"/>
    <row r="5110" ht="15" hidden="1" x14ac:dyDescent="0.25"/>
    <row r="5111" ht="15" hidden="1" x14ac:dyDescent="0.25"/>
    <row r="5112" ht="15" hidden="1" x14ac:dyDescent="0.25"/>
    <row r="5113" ht="15" hidden="1" x14ac:dyDescent="0.25"/>
    <row r="5114" ht="15" hidden="1" x14ac:dyDescent="0.25"/>
    <row r="5115" ht="15" hidden="1" x14ac:dyDescent="0.25"/>
    <row r="5116" ht="15" hidden="1" x14ac:dyDescent="0.25"/>
    <row r="5117" ht="15" hidden="1" x14ac:dyDescent="0.25"/>
    <row r="5118" ht="15" hidden="1" x14ac:dyDescent="0.25"/>
    <row r="5119" ht="15" hidden="1" x14ac:dyDescent="0.25"/>
    <row r="5120" ht="15" hidden="1" x14ac:dyDescent="0.25"/>
    <row r="5121" ht="15" hidden="1" x14ac:dyDescent="0.25"/>
    <row r="5122" ht="15" hidden="1" x14ac:dyDescent="0.25"/>
    <row r="5123" ht="15" hidden="1" x14ac:dyDescent="0.25"/>
    <row r="5124" ht="15" hidden="1" x14ac:dyDescent="0.25"/>
    <row r="5125" ht="15" hidden="1" x14ac:dyDescent="0.25"/>
    <row r="5126" ht="15" hidden="1" x14ac:dyDescent="0.25"/>
    <row r="5127" ht="15" hidden="1" x14ac:dyDescent="0.25"/>
    <row r="5128" ht="15" hidden="1" x14ac:dyDescent="0.25"/>
    <row r="5129" ht="15" hidden="1" x14ac:dyDescent="0.25"/>
    <row r="5130" ht="15" hidden="1" x14ac:dyDescent="0.25"/>
    <row r="5131" ht="15" hidden="1" x14ac:dyDescent="0.25"/>
    <row r="5132" ht="15" hidden="1" x14ac:dyDescent="0.25"/>
    <row r="5133" ht="15" hidden="1" x14ac:dyDescent="0.25"/>
    <row r="5134" ht="15" hidden="1" x14ac:dyDescent="0.25"/>
    <row r="5135" ht="15" hidden="1" x14ac:dyDescent="0.25"/>
    <row r="5136" ht="15" hidden="1" x14ac:dyDescent="0.25"/>
    <row r="5137" ht="15" hidden="1" x14ac:dyDescent="0.25"/>
    <row r="5138" ht="15" hidden="1" x14ac:dyDescent="0.25"/>
    <row r="5139" ht="15" hidden="1" x14ac:dyDescent="0.25"/>
    <row r="5140" ht="15" hidden="1" x14ac:dyDescent="0.25"/>
    <row r="5141" ht="15" hidden="1" x14ac:dyDescent="0.25"/>
    <row r="5142" ht="15" hidden="1" x14ac:dyDescent="0.25"/>
    <row r="5143" ht="15" hidden="1" x14ac:dyDescent="0.25"/>
    <row r="5144" ht="15" hidden="1" x14ac:dyDescent="0.25"/>
    <row r="5145" ht="15" hidden="1" x14ac:dyDescent="0.25"/>
    <row r="5146" ht="15" hidden="1" x14ac:dyDescent="0.25"/>
    <row r="5147" ht="15" hidden="1" x14ac:dyDescent="0.25"/>
    <row r="5148" ht="15" hidden="1" x14ac:dyDescent="0.25"/>
    <row r="5149" ht="15" hidden="1" x14ac:dyDescent="0.25"/>
    <row r="5150" ht="15" hidden="1" x14ac:dyDescent="0.25"/>
    <row r="5151" ht="15" hidden="1" x14ac:dyDescent="0.25"/>
    <row r="5152" ht="15" hidden="1" x14ac:dyDescent="0.25"/>
    <row r="5153" ht="15" hidden="1" x14ac:dyDescent="0.25"/>
    <row r="5154" ht="15" hidden="1" x14ac:dyDescent="0.25"/>
    <row r="5155" ht="15" hidden="1" x14ac:dyDescent="0.25"/>
    <row r="5156" ht="15" hidden="1" x14ac:dyDescent="0.25"/>
    <row r="5157" ht="15" hidden="1" x14ac:dyDescent="0.25"/>
    <row r="5158" ht="15" hidden="1" x14ac:dyDescent="0.25"/>
    <row r="5159" ht="15" hidden="1" x14ac:dyDescent="0.25"/>
    <row r="5160" ht="15" hidden="1" x14ac:dyDescent="0.25"/>
    <row r="5161" ht="15" hidden="1" x14ac:dyDescent="0.25"/>
    <row r="5162" ht="15" hidden="1" x14ac:dyDescent="0.25"/>
    <row r="5163" ht="15" hidden="1" x14ac:dyDescent="0.25"/>
    <row r="5164" ht="15" hidden="1" x14ac:dyDescent="0.25"/>
    <row r="5165" ht="15" hidden="1" x14ac:dyDescent="0.25"/>
    <row r="5166" ht="15" hidden="1" x14ac:dyDescent="0.25"/>
    <row r="5167" ht="15" hidden="1" x14ac:dyDescent="0.25"/>
    <row r="5168" ht="15" hidden="1" x14ac:dyDescent="0.25"/>
    <row r="5169" ht="15" hidden="1" x14ac:dyDescent="0.25"/>
    <row r="5170" ht="15" hidden="1" x14ac:dyDescent="0.25"/>
    <row r="5171" ht="15" hidden="1" x14ac:dyDescent="0.25"/>
    <row r="5172" ht="15" hidden="1" x14ac:dyDescent="0.25"/>
    <row r="5173" ht="15" hidden="1" x14ac:dyDescent="0.25"/>
    <row r="5174" ht="15" hidden="1" x14ac:dyDescent="0.25"/>
    <row r="5175" ht="15" hidden="1" x14ac:dyDescent="0.25"/>
    <row r="5176" ht="15" hidden="1" x14ac:dyDescent="0.25"/>
    <row r="5177" ht="15" hidden="1" x14ac:dyDescent="0.25"/>
    <row r="5178" ht="15" hidden="1" x14ac:dyDescent="0.25"/>
    <row r="5179" ht="15" hidden="1" x14ac:dyDescent="0.25"/>
    <row r="5180" ht="15" hidden="1" x14ac:dyDescent="0.25"/>
    <row r="5181" ht="15" hidden="1" x14ac:dyDescent="0.25"/>
    <row r="5182" ht="15" hidden="1" x14ac:dyDescent="0.25"/>
    <row r="5183" ht="15" hidden="1" x14ac:dyDescent="0.25"/>
    <row r="5184" ht="15" hidden="1" x14ac:dyDescent="0.25"/>
    <row r="5185" ht="15" hidden="1" x14ac:dyDescent="0.25"/>
    <row r="5186" ht="15" hidden="1" x14ac:dyDescent="0.25"/>
    <row r="5187" ht="15" hidden="1" x14ac:dyDescent="0.25"/>
    <row r="5188" ht="15" hidden="1" x14ac:dyDescent="0.25"/>
    <row r="5189" ht="15" hidden="1" x14ac:dyDescent="0.25"/>
    <row r="5190" ht="15" hidden="1" x14ac:dyDescent="0.25"/>
    <row r="5191" ht="15" hidden="1" x14ac:dyDescent="0.25"/>
    <row r="5192" ht="15" hidden="1" x14ac:dyDescent="0.25"/>
    <row r="5193" ht="15" hidden="1" x14ac:dyDescent="0.25"/>
    <row r="5194" ht="15" hidden="1" x14ac:dyDescent="0.25"/>
    <row r="5195" ht="15" hidden="1" x14ac:dyDescent="0.25"/>
    <row r="5196" ht="15" hidden="1" x14ac:dyDescent="0.25"/>
    <row r="5197" ht="15" hidden="1" x14ac:dyDescent="0.25"/>
    <row r="5198" ht="15" hidden="1" x14ac:dyDescent="0.25"/>
    <row r="5199" ht="15" hidden="1" x14ac:dyDescent="0.25"/>
    <row r="5200" ht="15" hidden="1" x14ac:dyDescent="0.25"/>
    <row r="5201" ht="15" hidden="1" x14ac:dyDescent="0.25"/>
    <row r="5202" ht="15" hidden="1" x14ac:dyDescent="0.25"/>
    <row r="5203" ht="15" hidden="1" x14ac:dyDescent="0.25"/>
    <row r="5204" ht="15" hidden="1" x14ac:dyDescent="0.25"/>
    <row r="5205" ht="15" hidden="1" x14ac:dyDescent="0.25"/>
    <row r="5206" ht="15" hidden="1" x14ac:dyDescent="0.25"/>
    <row r="5207" ht="15" hidden="1" x14ac:dyDescent="0.25"/>
    <row r="5208" ht="15" hidden="1" x14ac:dyDescent="0.25"/>
    <row r="5209" ht="15" hidden="1" x14ac:dyDescent="0.25"/>
    <row r="5210" ht="15" hidden="1" x14ac:dyDescent="0.25"/>
    <row r="5211" ht="15" hidden="1" x14ac:dyDescent="0.25"/>
    <row r="5212" ht="15" hidden="1" x14ac:dyDescent="0.25"/>
    <row r="5213" ht="15" hidden="1" x14ac:dyDescent="0.25"/>
    <row r="5214" ht="15" hidden="1" x14ac:dyDescent="0.25"/>
    <row r="5215" ht="15" hidden="1" x14ac:dyDescent="0.25"/>
    <row r="5216" ht="15" hidden="1" x14ac:dyDescent="0.25"/>
    <row r="5217" ht="15" hidden="1" x14ac:dyDescent="0.25"/>
    <row r="5218" ht="15" hidden="1" x14ac:dyDescent="0.25"/>
    <row r="5219" ht="15" hidden="1" x14ac:dyDescent="0.25"/>
    <row r="5220" ht="15" hidden="1" x14ac:dyDescent="0.25"/>
    <row r="5221" ht="15" hidden="1" x14ac:dyDescent="0.25"/>
    <row r="5222" ht="15" hidden="1" x14ac:dyDescent="0.25"/>
    <row r="5223" ht="15" hidden="1" x14ac:dyDescent="0.25"/>
    <row r="5224" ht="15" hidden="1" x14ac:dyDescent="0.25"/>
    <row r="5225" ht="15" hidden="1" x14ac:dyDescent="0.25"/>
    <row r="5226" ht="15" hidden="1" x14ac:dyDescent="0.25"/>
    <row r="5227" ht="15" hidden="1" x14ac:dyDescent="0.25"/>
    <row r="5228" ht="15" hidden="1" x14ac:dyDescent="0.25"/>
    <row r="5229" ht="15" hidden="1" x14ac:dyDescent="0.25"/>
    <row r="5230" ht="15" hidden="1" x14ac:dyDescent="0.25"/>
    <row r="5231" ht="15" hidden="1" x14ac:dyDescent="0.25"/>
    <row r="5232" ht="15" hidden="1" x14ac:dyDescent="0.25"/>
    <row r="5233" ht="15" hidden="1" x14ac:dyDescent="0.25"/>
    <row r="5234" ht="15" hidden="1" x14ac:dyDescent="0.25"/>
    <row r="5235" ht="15" hidden="1" x14ac:dyDescent="0.25"/>
    <row r="5236" ht="15" hidden="1" x14ac:dyDescent="0.25"/>
    <row r="5237" ht="15" hidden="1" x14ac:dyDescent="0.25"/>
    <row r="5238" ht="15" hidden="1" x14ac:dyDescent="0.25"/>
    <row r="5239" ht="15" hidden="1" x14ac:dyDescent="0.25"/>
    <row r="5240" ht="15" hidden="1" x14ac:dyDescent="0.25"/>
    <row r="5241" ht="15" hidden="1" x14ac:dyDescent="0.25"/>
    <row r="5242" ht="15" hidden="1" x14ac:dyDescent="0.25"/>
    <row r="5243" ht="15" hidden="1" x14ac:dyDescent="0.25"/>
    <row r="5244" ht="15" hidden="1" x14ac:dyDescent="0.25"/>
    <row r="5245" ht="15" hidden="1" x14ac:dyDescent="0.25"/>
    <row r="5246" ht="15" hidden="1" x14ac:dyDescent="0.25"/>
    <row r="5247" ht="15" hidden="1" x14ac:dyDescent="0.25"/>
    <row r="5248" ht="15" hidden="1" x14ac:dyDescent="0.25"/>
    <row r="5249" ht="15" hidden="1" x14ac:dyDescent="0.25"/>
    <row r="5250" ht="15" hidden="1" x14ac:dyDescent="0.25"/>
    <row r="5251" ht="15" hidden="1" x14ac:dyDescent="0.25"/>
    <row r="5252" ht="15" hidden="1" x14ac:dyDescent="0.25"/>
    <row r="5253" ht="15" hidden="1" x14ac:dyDescent="0.25"/>
    <row r="5254" ht="15" hidden="1" x14ac:dyDescent="0.25"/>
    <row r="5255" ht="15" hidden="1" x14ac:dyDescent="0.25"/>
    <row r="5256" ht="15" hidden="1" x14ac:dyDescent="0.25"/>
    <row r="5257" ht="15" hidden="1" x14ac:dyDescent="0.25"/>
    <row r="5258" ht="15" hidden="1" x14ac:dyDescent="0.25"/>
    <row r="5259" ht="15" hidden="1" x14ac:dyDescent="0.25"/>
    <row r="5260" ht="15" hidden="1" x14ac:dyDescent="0.25"/>
    <row r="5261" ht="15" hidden="1" x14ac:dyDescent="0.25"/>
    <row r="5262" ht="15" hidden="1" x14ac:dyDescent="0.25"/>
    <row r="5263" ht="15" hidden="1" x14ac:dyDescent="0.25"/>
    <row r="5264" ht="15" hidden="1" x14ac:dyDescent="0.25"/>
    <row r="5265" ht="15" hidden="1" x14ac:dyDescent="0.25"/>
    <row r="5266" ht="15" hidden="1" x14ac:dyDescent="0.25"/>
    <row r="5267" ht="15" hidden="1" x14ac:dyDescent="0.25"/>
    <row r="5268" ht="15" hidden="1" x14ac:dyDescent="0.25"/>
    <row r="5269" ht="15" hidden="1" x14ac:dyDescent="0.25"/>
    <row r="5270" ht="15" hidden="1" x14ac:dyDescent="0.25"/>
    <row r="5271" ht="15" hidden="1" x14ac:dyDescent="0.25"/>
    <row r="5272" ht="15" hidden="1" x14ac:dyDescent="0.25"/>
    <row r="5273" ht="15" hidden="1" x14ac:dyDescent="0.25"/>
    <row r="5274" ht="15" hidden="1" x14ac:dyDescent="0.25"/>
    <row r="5275" ht="15" hidden="1" x14ac:dyDescent="0.25"/>
    <row r="5276" ht="15" hidden="1" x14ac:dyDescent="0.25"/>
    <row r="5277" ht="15" hidden="1" x14ac:dyDescent="0.25"/>
    <row r="5278" ht="15" hidden="1" x14ac:dyDescent="0.25"/>
    <row r="5279" ht="15" hidden="1" x14ac:dyDescent="0.25"/>
    <row r="5280" ht="15" hidden="1" x14ac:dyDescent="0.25"/>
    <row r="5281" ht="15" hidden="1" x14ac:dyDescent="0.25"/>
    <row r="5282" ht="15" hidden="1" x14ac:dyDescent="0.25"/>
    <row r="5283" ht="15" hidden="1" x14ac:dyDescent="0.25"/>
    <row r="5284" ht="15" hidden="1" x14ac:dyDescent="0.25"/>
    <row r="5285" ht="15" hidden="1" x14ac:dyDescent="0.25"/>
    <row r="5286" ht="15" hidden="1" x14ac:dyDescent="0.25"/>
    <row r="5287" ht="15" hidden="1" x14ac:dyDescent="0.25"/>
    <row r="5288" ht="15" hidden="1" x14ac:dyDescent="0.25"/>
    <row r="5289" ht="15" hidden="1" x14ac:dyDescent="0.25"/>
    <row r="5290" ht="15" hidden="1" x14ac:dyDescent="0.25"/>
    <row r="5291" ht="15" hidden="1" x14ac:dyDescent="0.25"/>
    <row r="5292" ht="15" hidden="1" x14ac:dyDescent="0.25"/>
    <row r="5293" ht="15" hidden="1" x14ac:dyDescent="0.25"/>
    <row r="5294" ht="15" hidden="1" x14ac:dyDescent="0.25"/>
    <row r="5295" ht="15" hidden="1" x14ac:dyDescent="0.25"/>
    <row r="5296" ht="15" hidden="1" x14ac:dyDescent="0.25"/>
    <row r="5297" ht="15" hidden="1" x14ac:dyDescent="0.25"/>
    <row r="5298" ht="15" hidden="1" x14ac:dyDescent="0.25"/>
    <row r="5299" ht="15" hidden="1" x14ac:dyDescent="0.25"/>
    <row r="5300" ht="15" hidden="1" x14ac:dyDescent="0.25"/>
    <row r="5301" ht="15" hidden="1" x14ac:dyDescent="0.25"/>
    <row r="5302" ht="15" hidden="1" x14ac:dyDescent="0.25"/>
    <row r="5303" ht="15" hidden="1" x14ac:dyDescent="0.25"/>
    <row r="5304" ht="15" hidden="1" x14ac:dyDescent="0.25"/>
    <row r="5305" ht="15" hidden="1" x14ac:dyDescent="0.25"/>
    <row r="5306" ht="15" hidden="1" x14ac:dyDescent="0.25"/>
    <row r="5307" ht="15" hidden="1" x14ac:dyDescent="0.25"/>
    <row r="5308" ht="15" hidden="1" x14ac:dyDescent="0.25"/>
    <row r="5309" ht="15" hidden="1" x14ac:dyDescent="0.25"/>
    <row r="5310" ht="15" hidden="1" x14ac:dyDescent="0.25"/>
    <row r="5311" ht="15" hidden="1" x14ac:dyDescent="0.25"/>
    <row r="5312" ht="15" hidden="1" x14ac:dyDescent="0.25"/>
    <row r="5313" ht="15" hidden="1" x14ac:dyDescent="0.25"/>
    <row r="5314" ht="15" hidden="1" x14ac:dyDescent="0.25"/>
    <row r="5315" ht="15" hidden="1" x14ac:dyDescent="0.25"/>
    <row r="5316" ht="15" hidden="1" x14ac:dyDescent="0.25"/>
    <row r="5317" ht="15" hidden="1" x14ac:dyDescent="0.25"/>
    <row r="5318" ht="15" hidden="1" x14ac:dyDescent="0.25"/>
    <row r="5319" ht="15" hidden="1" x14ac:dyDescent="0.25"/>
    <row r="5320" ht="15" hidden="1" x14ac:dyDescent="0.25"/>
    <row r="5321" ht="15" hidden="1" x14ac:dyDescent="0.25"/>
    <row r="5322" ht="15" hidden="1" x14ac:dyDescent="0.25"/>
    <row r="5323" ht="15" hidden="1" x14ac:dyDescent="0.25"/>
    <row r="5324" ht="15" hidden="1" x14ac:dyDescent="0.25"/>
    <row r="5325" ht="15" hidden="1" x14ac:dyDescent="0.25"/>
    <row r="5326" ht="15" hidden="1" x14ac:dyDescent="0.25"/>
    <row r="5327" ht="15" hidden="1" x14ac:dyDescent="0.25"/>
    <row r="5328" ht="15" hidden="1" x14ac:dyDescent="0.25"/>
    <row r="5329" ht="15" hidden="1" x14ac:dyDescent="0.25"/>
    <row r="5330" ht="15" hidden="1" x14ac:dyDescent="0.25"/>
    <row r="5331" ht="15" hidden="1" x14ac:dyDescent="0.25"/>
    <row r="5332" ht="15" hidden="1" x14ac:dyDescent="0.25"/>
    <row r="5333" ht="15" hidden="1" x14ac:dyDescent="0.25"/>
    <row r="5334" ht="15" hidden="1" x14ac:dyDescent="0.25"/>
    <row r="5335" ht="15" hidden="1" x14ac:dyDescent="0.25"/>
    <row r="5336" ht="15" hidden="1" x14ac:dyDescent="0.25"/>
    <row r="5337" ht="15" hidden="1" x14ac:dyDescent="0.25"/>
    <row r="5338" ht="15" hidden="1" x14ac:dyDescent="0.25"/>
    <row r="5339" ht="15" hidden="1" x14ac:dyDescent="0.25"/>
    <row r="5340" ht="15" hidden="1" x14ac:dyDescent="0.25"/>
    <row r="5341" ht="15" hidden="1" x14ac:dyDescent="0.25"/>
    <row r="5342" ht="15" hidden="1" x14ac:dyDescent="0.25"/>
    <row r="5343" ht="15" hidden="1" x14ac:dyDescent="0.25"/>
    <row r="5344" ht="15" hidden="1" x14ac:dyDescent="0.25"/>
    <row r="5345" ht="15" hidden="1" x14ac:dyDescent="0.25"/>
    <row r="5346" ht="15" hidden="1" x14ac:dyDescent="0.25"/>
    <row r="5347" ht="15" hidden="1" x14ac:dyDescent="0.25"/>
    <row r="5348" ht="15" hidden="1" x14ac:dyDescent="0.25"/>
    <row r="5349" ht="15" hidden="1" x14ac:dyDescent="0.25"/>
    <row r="5350" ht="15" hidden="1" x14ac:dyDescent="0.25"/>
    <row r="5351" ht="15" hidden="1" x14ac:dyDescent="0.25"/>
    <row r="5352" ht="15" hidden="1" x14ac:dyDescent="0.25"/>
    <row r="5353" ht="15" hidden="1" x14ac:dyDescent="0.25"/>
    <row r="5354" ht="15" hidden="1" x14ac:dyDescent="0.25"/>
    <row r="5355" ht="15" hidden="1" x14ac:dyDescent="0.25"/>
    <row r="5356" ht="15" hidden="1" x14ac:dyDescent="0.25"/>
    <row r="5357" ht="15" hidden="1" x14ac:dyDescent="0.25"/>
    <row r="5358" ht="15" hidden="1" x14ac:dyDescent="0.25"/>
    <row r="5359" ht="15" hidden="1" x14ac:dyDescent="0.25"/>
    <row r="5360" ht="15" hidden="1" x14ac:dyDescent="0.25"/>
    <row r="5361" ht="15" hidden="1" x14ac:dyDescent="0.25"/>
    <row r="5362" ht="15" hidden="1" x14ac:dyDescent="0.25"/>
    <row r="5363" ht="15" hidden="1" x14ac:dyDescent="0.25"/>
    <row r="5364" ht="15" hidden="1" x14ac:dyDescent="0.25"/>
    <row r="5365" ht="15" hidden="1" x14ac:dyDescent="0.25"/>
    <row r="5366" ht="15" hidden="1" x14ac:dyDescent="0.25"/>
    <row r="5367" ht="15" hidden="1" x14ac:dyDescent="0.25"/>
    <row r="5368" ht="15" hidden="1" x14ac:dyDescent="0.25"/>
    <row r="5369" ht="15" hidden="1" x14ac:dyDescent="0.25"/>
    <row r="5370" ht="15" hidden="1" x14ac:dyDescent="0.25"/>
    <row r="5371" ht="15" hidden="1" x14ac:dyDescent="0.25"/>
    <row r="5372" ht="15" hidden="1" x14ac:dyDescent="0.25"/>
    <row r="5373" ht="15" hidden="1" x14ac:dyDescent="0.25"/>
    <row r="5374" ht="15" hidden="1" x14ac:dyDescent="0.25"/>
    <row r="5375" ht="15" hidden="1" x14ac:dyDescent="0.25"/>
    <row r="5376" ht="15" hidden="1" x14ac:dyDescent="0.25"/>
    <row r="5377" ht="15" hidden="1" x14ac:dyDescent="0.25"/>
    <row r="5378" ht="15" hidden="1" x14ac:dyDescent="0.25"/>
    <row r="5379" ht="15" hidden="1" x14ac:dyDescent="0.25"/>
    <row r="5380" ht="15" hidden="1" x14ac:dyDescent="0.25"/>
    <row r="5381" ht="15" hidden="1" x14ac:dyDescent="0.25"/>
    <row r="5382" ht="15" hidden="1" x14ac:dyDescent="0.25"/>
    <row r="5383" ht="15" hidden="1" x14ac:dyDescent="0.25"/>
    <row r="5384" ht="15" hidden="1" x14ac:dyDescent="0.25"/>
    <row r="5385" ht="15" hidden="1" x14ac:dyDescent="0.25"/>
    <row r="5386" ht="15" hidden="1" x14ac:dyDescent="0.25"/>
    <row r="5387" ht="15" hidden="1" x14ac:dyDescent="0.25"/>
    <row r="5388" ht="15" hidden="1" x14ac:dyDescent="0.25"/>
    <row r="5389" ht="15" hidden="1" x14ac:dyDescent="0.25"/>
    <row r="5390" ht="15" hidden="1" x14ac:dyDescent="0.25"/>
    <row r="5391" ht="15" hidden="1" x14ac:dyDescent="0.25"/>
    <row r="5392" ht="15" hidden="1" x14ac:dyDescent="0.25"/>
    <row r="5393" ht="15" hidden="1" x14ac:dyDescent="0.25"/>
    <row r="5394" ht="15" hidden="1" x14ac:dyDescent="0.25"/>
    <row r="5395" ht="15" hidden="1" x14ac:dyDescent="0.25"/>
    <row r="5396" ht="15" hidden="1" x14ac:dyDescent="0.25"/>
    <row r="5397" ht="15" hidden="1" x14ac:dyDescent="0.25"/>
    <row r="5398" ht="15" hidden="1" x14ac:dyDescent="0.25"/>
    <row r="5399" ht="15" hidden="1" x14ac:dyDescent="0.25"/>
    <row r="5400" ht="15" hidden="1" x14ac:dyDescent="0.25"/>
    <row r="5401" ht="15" hidden="1" x14ac:dyDescent="0.25"/>
    <row r="5402" ht="15" hidden="1" x14ac:dyDescent="0.25"/>
    <row r="5403" ht="15" hidden="1" x14ac:dyDescent="0.25"/>
    <row r="5404" ht="15" hidden="1" x14ac:dyDescent="0.25"/>
    <row r="5405" ht="15" hidden="1" x14ac:dyDescent="0.25"/>
    <row r="5406" ht="15" hidden="1" x14ac:dyDescent="0.25"/>
    <row r="5407" ht="15" hidden="1" x14ac:dyDescent="0.25"/>
    <row r="5408" ht="15" hidden="1" x14ac:dyDescent="0.25"/>
    <row r="5409" ht="15" hidden="1" x14ac:dyDescent="0.25"/>
    <row r="5410" ht="15" hidden="1" x14ac:dyDescent="0.25"/>
    <row r="5411" ht="15" hidden="1" x14ac:dyDescent="0.25"/>
    <row r="5412" ht="15" hidden="1" x14ac:dyDescent="0.25"/>
    <row r="5413" ht="15" hidden="1" x14ac:dyDescent="0.25"/>
    <row r="5414" ht="15" hidden="1" x14ac:dyDescent="0.25"/>
    <row r="5415" ht="15" hidden="1" x14ac:dyDescent="0.25"/>
    <row r="5416" ht="15" hidden="1" x14ac:dyDescent="0.25"/>
    <row r="5417" ht="15" hidden="1" x14ac:dyDescent="0.25"/>
    <row r="5418" ht="15" hidden="1" x14ac:dyDescent="0.25"/>
    <row r="5419" ht="15" hidden="1" x14ac:dyDescent="0.25"/>
    <row r="5420" ht="15" hidden="1" x14ac:dyDescent="0.25"/>
    <row r="5421" ht="15" hidden="1" x14ac:dyDescent="0.25"/>
    <row r="5422" ht="15" hidden="1" x14ac:dyDescent="0.25"/>
    <row r="5423" ht="15" hidden="1" x14ac:dyDescent="0.25"/>
    <row r="5424" ht="15" hidden="1" x14ac:dyDescent="0.25"/>
    <row r="5425" ht="15" hidden="1" x14ac:dyDescent="0.25"/>
    <row r="5426" ht="15" hidden="1" x14ac:dyDescent="0.25"/>
    <row r="5427" ht="15" hidden="1" x14ac:dyDescent="0.25"/>
    <row r="5428" ht="15" hidden="1" x14ac:dyDescent="0.25"/>
    <row r="5429" ht="15" hidden="1" x14ac:dyDescent="0.25"/>
    <row r="5430" ht="15" hidden="1" x14ac:dyDescent="0.25"/>
    <row r="5431" ht="15" hidden="1" x14ac:dyDescent="0.25"/>
    <row r="5432" ht="15" hidden="1" x14ac:dyDescent="0.25"/>
    <row r="5433" ht="15" hidden="1" x14ac:dyDescent="0.25"/>
    <row r="5434" ht="15" hidden="1" x14ac:dyDescent="0.25"/>
    <row r="5435" ht="15" hidden="1" x14ac:dyDescent="0.25"/>
    <row r="5436" ht="15" hidden="1" x14ac:dyDescent="0.25"/>
    <row r="5437" ht="15" hidden="1" x14ac:dyDescent="0.25"/>
    <row r="5438" ht="15" hidden="1" x14ac:dyDescent="0.25"/>
    <row r="5439" ht="15" hidden="1" x14ac:dyDescent="0.25"/>
    <row r="5440" ht="15" hidden="1" x14ac:dyDescent="0.25"/>
    <row r="5441" ht="15" hidden="1" x14ac:dyDescent="0.25"/>
    <row r="5442" ht="15" hidden="1" x14ac:dyDescent="0.25"/>
    <row r="5443" ht="15" hidden="1" x14ac:dyDescent="0.25"/>
    <row r="5444" ht="15" hidden="1" x14ac:dyDescent="0.25"/>
    <row r="5445" ht="15" hidden="1" x14ac:dyDescent="0.25"/>
    <row r="5446" ht="15" hidden="1" x14ac:dyDescent="0.25"/>
    <row r="5447" ht="15" hidden="1" x14ac:dyDescent="0.25"/>
    <row r="5448" ht="15" hidden="1" x14ac:dyDescent="0.25"/>
    <row r="5449" ht="15" hidden="1" x14ac:dyDescent="0.25"/>
    <row r="5450" ht="15" hidden="1" x14ac:dyDescent="0.25"/>
    <row r="5451" ht="15" hidden="1" x14ac:dyDescent="0.25"/>
    <row r="5452" ht="15" hidden="1" x14ac:dyDescent="0.25"/>
    <row r="5453" ht="15" hidden="1" x14ac:dyDescent="0.25"/>
    <row r="5454" ht="15" hidden="1" x14ac:dyDescent="0.25"/>
    <row r="5455" ht="15" hidden="1" x14ac:dyDescent="0.25"/>
    <row r="5456" ht="15" hidden="1" x14ac:dyDescent="0.25"/>
    <row r="5457" ht="15" hidden="1" x14ac:dyDescent="0.25"/>
    <row r="5458" ht="15" hidden="1" x14ac:dyDescent="0.25"/>
    <row r="5459" ht="15" hidden="1" x14ac:dyDescent="0.25"/>
    <row r="5460" ht="15" hidden="1" x14ac:dyDescent="0.25"/>
    <row r="5461" ht="15" hidden="1" x14ac:dyDescent="0.25"/>
    <row r="5462" ht="15" hidden="1" x14ac:dyDescent="0.25"/>
    <row r="5463" ht="15" hidden="1" x14ac:dyDescent="0.25"/>
    <row r="5464" ht="15" hidden="1" x14ac:dyDescent="0.25"/>
    <row r="5465" ht="15" hidden="1" x14ac:dyDescent="0.25"/>
    <row r="5466" ht="15" hidden="1" x14ac:dyDescent="0.25"/>
    <row r="5467" ht="15" hidden="1" x14ac:dyDescent="0.25"/>
    <row r="5468" ht="15" hidden="1" x14ac:dyDescent="0.25"/>
    <row r="5469" ht="15" hidden="1" x14ac:dyDescent="0.25"/>
    <row r="5470" ht="15" hidden="1" x14ac:dyDescent="0.25"/>
    <row r="5471" ht="15" hidden="1" x14ac:dyDescent="0.25"/>
    <row r="5472" ht="15" hidden="1" x14ac:dyDescent="0.25"/>
    <row r="5473" ht="15" hidden="1" x14ac:dyDescent="0.25"/>
    <row r="5474" ht="15" hidden="1" x14ac:dyDescent="0.25"/>
    <row r="5475" ht="15" hidden="1" x14ac:dyDescent="0.25"/>
    <row r="5476" ht="15" hidden="1" x14ac:dyDescent="0.25"/>
    <row r="5477" ht="15" hidden="1" x14ac:dyDescent="0.25"/>
    <row r="5478" ht="15" hidden="1" x14ac:dyDescent="0.25"/>
    <row r="5479" ht="15" hidden="1" x14ac:dyDescent="0.25"/>
    <row r="5480" ht="15" hidden="1" x14ac:dyDescent="0.25"/>
    <row r="5481" ht="15" hidden="1" x14ac:dyDescent="0.25"/>
    <row r="5482" ht="15" hidden="1" x14ac:dyDescent="0.25"/>
    <row r="5483" ht="15" hidden="1" x14ac:dyDescent="0.25"/>
    <row r="5484" ht="15" hidden="1" x14ac:dyDescent="0.25"/>
    <row r="5485" ht="15" hidden="1" x14ac:dyDescent="0.25"/>
    <row r="5486" ht="15" hidden="1" x14ac:dyDescent="0.25"/>
    <row r="5487" ht="15" hidden="1" x14ac:dyDescent="0.25"/>
    <row r="5488" ht="15" hidden="1" x14ac:dyDescent="0.25"/>
    <row r="5489" ht="15" hidden="1" x14ac:dyDescent="0.25"/>
    <row r="5490" ht="15" hidden="1" x14ac:dyDescent="0.25"/>
    <row r="5491" ht="15" hidden="1" x14ac:dyDescent="0.25"/>
    <row r="5492" ht="15" hidden="1" x14ac:dyDescent="0.25"/>
    <row r="5493" ht="15" hidden="1" x14ac:dyDescent="0.25"/>
    <row r="5494" ht="15" hidden="1" x14ac:dyDescent="0.25"/>
    <row r="5495" ht="15" hidden="1" x14ac:dyDescent="0.25"/>
    <row r="5496" ht="15" hidden="1" x14ac:dyDescent="0.25"/>
    <row r="5497" ht="15" hidden="1" x14ac:dyDescent="0.25"/>
    <row r="5498" ht="15" hidden="1" x14ac:dyDescent="0.25"/>
    <row r="5499" ht="15" hidden="1" x14ac:dyDescent="0.25"/>
    <row r="5500" ht="15" hidden="1" x14ac:dyDescent="0.25"/>
    <row r="5501" ht="15" hidden="1" x14ac:dyDescent="0.25"/>
    <row r="5502" ht="15" hidden="1" x14ac:dyDescent="0.25"/>
    <row r="5503" ht="15" hidden="1" x14ac:dyDescent="0.25"/>
    <row r="5504" ht="15" hidden="1" x14ac:dyDescent="0.25"/>
    <row r="5505" ht="15" hidden="1" x14ac:dyDescent="0.25"/>
    <row r="5506" ht="15" hidden="1" x14ac:dyDescent="0.25"/>
    <row r="5507" ht="15" hidden="1" x14ac:dyDescent="0.25"/>
    <row r="5508" ht="15" hidden="1" x14ac:dyDescent="0.25"/>
    <row r="5509" ht="15" hidden="1" x14ac:dyDescent="0.25"/>
    <row r="5510" ht="15" hidden="1" x14ac:dyDescent="0.25"/>
    <row r="5511" ht="15" hidden="1" x14ac:dyDescent="0.25"/>
    <row r="5512" ht="15" hidden="1" x14ac:dyDescent="0.25"/>
    <row r="5513" ht="15" hidden="1" x14ac:dyDescent="0.25"/>
    <row r="5514" ht="15" hidden="1" x14ac:dyDescent="0.25"/>
    <row r="5515" ht="15" hidden="1" x14ac:dyDescent="0.25"/>
    <row r="5516" ht="15" hidden="1" x14ac:dyDescent="0.25"/>
    <row r="5517" ht="15" hidden="1" x14ac:dyDescent="0.25"/>
    <row r="5518" ht="15" hidden="1" x14ac:dyDescent="0.25"/>
    <row r="5519" ht="15" hidden="1" x14ac:dyDescent="0.25"/>
    <row r="5520" ht="15" hidden="1" x14ac:dyDescent="0.25"/>
    <row r="5521" ht="15" hidden="1" x14ac:dyDescent="0.25"/>
    <row r="5522" ht="15" hidden="1" x14ac:dyDescent="0.25"/>
    <row r="5523" ht="15" hidden="1" x14ac:dyDescent="0.25"/>
    <row r="5524" ht="15" hidden="1" x14ac:dyDescent="0.25"/>
    <row r="5525" ht="15" hidden="1" x14ac:dyDescent="0.25"/>
    <row r="5526" ht="15" hidden="1" x14ac:dyDescent="0.25"/>
    <row r="5527" ht="15" hidden="1" x14ac:dyDescent="0.25"/>
    <row r="5528" ht="15" hidden="1" x14ac:dyDescent="0.25"/>
    <row r="5529" ht="15" hidden="1" x14ac:dyDescent="0.25"/>
    <row r="5530" ht="15" hidden="1" x14ac:dyDescent="0.25"/>
    <row r="5531" ht="15" hidden="1" x14ac:dyDescent="0.25"/>
    <row r="5532" ht="15" hidden="1" x14ac:dyDescent="0.25"/>
    <row r="5533" ht="15" hidden="1" x14ac:dyDescent="0.25"/>
    <row r="5534" ht="15" hidden="1" x14ac:dyDescent="0.25"/>
    <row r="5535" ht="15" hidden="1" x14ac:dyDescent="0.25"/>
    <row r="5536" ht="15" hidden="1" x14ac:dyDescent="0.25"/>
    <row r="5537" ht="15" hidden="1" x14ac:dyDescent="0.25"/>
    <row r="5538" ht="15" hidden="1" x14ac:dyDescent="0.25"/>
    <row r="5539" ht="15" hidden="1" x14ac:dyDescent="0.25"/>
    <row r="5540" ht="15" hidden="1" x14ac:dyDescent="0.25"/>
    <row r="5541" ht="15" hidden="1" x14ac:dyDescent="0.25"/>
    <row r="5542" ht="15" hidden="1" x14ac:dyDescent="0.25"/>
    <row r="5543" ht="15" hidden="1" x14ac:dyDescent="0.25"/>
    <row r="5544" ht="15" hidden="1" x14ac:dyDescent="0.25"/>
    <row r="5545" ht="15" hidden="1" x14ac:dyDescent="0.25"/>
    <row r="5546" ht="15" hidden="1" x14ac:dyDescent="0.25"/>
    <row r="5547" ht="15" hidden="1" x14ac:dyDescent="0.25"/>
    <row r="5548" ht="15" hidden="1" x14ac:dyDescent="0.25"/>
    <row r="5549" ht="15" hidden="1" x14ac:dyDescent="0.25"/>
    <row r="5550" ht="15" hidden="1" x14ac:dyDescent="0.25"/>
    <row r="5551" ht="15" hidden="1" x14ac:dyDescent="0.25"/>
    <row r="5552" ht="15" hidden="1" x14ac:dyDescent="0.25"/>
    <row r="5553" ht="15" hidden="1" x14ac:dyDescent="0.25"/>
    <row r="5554" ht="15" hidden="1" x14ac:dyDescent="0.25"/>
    <row r="5555" ht="15" hidden="1" x14ac:dyDescent="0.25"/>
    <row r="5556" ht="15" hidden="1" x14ac:dyDescent="0.25"/>
    <row r="5557" ht="15" hidden="1" x14ac:dyDescent="0.25"/>
    <row r="5558" ht="15" hidden="1" x14ac:dyDescent="0.25"/>
    <row r="5559" ht="15" hidden="1" x14ac:dyDescent="0.25"/>
    <row r="5560" ht="15" hidden="1" x14ac:dyDescent="0.25"/>
    <row r="5561" ht="15" hidden="1" x14ac:dyDescent="0.25"/>
    <row r="5562" ht="15" hidden="1" x14ac:dyDescent="0.25"/>
    <row r="5563" ht="15" hidden="1" x14ac:dyDescent="0.25"/>
    <row r="5564" ht="15" hidden="1" x14ac:dyDescent="0.25"/>
    <row r="5565" ht="15" hidden="1" x14ac:dyDescent="0.25"/>
    <row r="5566" ht="15" hidden="1" x14ac:dyDescent="0.25"/>
    <row r="5567" ht="15" hidden="1" x14ac:dyDescent="0.25"/>
    <row r="5568" ht="15" hidden="1" x14ac:dyDescent="0.25"/>
    <row r="5569" ht="15" hidden="1" x14ac:dyDescent="0.25"/>
    <row r="5570" ht="15" hidden="1" x14ac:dyDescent="0.25"/>
    <row r="5571" ht="15" hidden="1" x14ac:dyDescent="0.25"/>
    <row r="5572" ht="15" hidden="1" x14ac:dyDescent="0.25"/>
    <row r="5573" ht="15" hidden="1" x14ac:dyDescent="0.25"/>
    <row r="5574" ht="15" hidden="1" x14ac:dyDescent="0.25"/>
    <row r="5575" ht="15" hidden="1" x14ac:dyDescent="0.25"/>
    <row r="5576" ht="15" hidden="1" x14ac:dyDescent="0.25"/>
    <row r="5577" ht="15" hidden="1" x14ac:dyDescent="0.25"/>
    <row r="5578" ht="15" hidden="1" x14ac:dyDescent="0.25"/>
    <row r="5579" ht="15" hidden="1" x14ac:dyDescent="0.25"/>
    <row r="5580" ht="15" hidden="1" x14ac:dyDescent="0.25"/>
    <row r="5581" ht="15" hidden="1" x14ac:dyDescent="0.25"/>
    <row r="5582" ht="15" hidden="1" x14ac:dyDescent="0.25"/>
    <row r="5583" ht="15" hidden="1" x14ac:dyDescent="0.25"/>
    <row r="5584" ht="15" hidden="1" x14ac:dyDescent="0.25"/>
    <row r="5585" ht="15" hidden="1" x14ac:dyDescent="0.25"/>
    <row r="5586" ht="15" hidden="1" x14ac:dyDescent="0.25"/>
    <row r="5587" ht="15" hidden="1" x14ac:dyDescent="0.25"/>
    <row r="5588" ht="15" hidden="1" x14ac:dyDescent="0.25"/>
    <row r="5589" ht="15" hidden="1" x14ac:dyDescent="0.25"/>
    <row r="5590" ht="15" hidden="1" x14ac:dyDescent="0.25"/>
    <row r="5591" ht="15" hidden="1" x14ac:dyDescent="0.25"/>
    <row r="5592" ht="15" hidden="1" x14ac:dyDescent="0.25"/>
    <row r="5593" ht="15" hidden="1" x14ac:dyDescent="0.25"/>
    <row r="5594" ht="15" hidden="1" x14ac:dyDescent="0.25"/>
    <row r="5595" ht="15" hidden="1" x14ac:dyDescent="0.25"/>
    <row r="5596" ht="15" hidden="1" x14ac:dyDescent="0.25"/>
    <row r="5597" ht="15" hidden="1" x14ac:dyDescent="0.25"/>
    <row r="5598" ht="15" hidden="1" x14ac:dyDescent="0.25"/>
    <row r="5599" ht="15" hidden="1" x14ac:dyDescent="0.25"/>
    <row r="5600" ht="15" hidden="1" x14ac:dyDescent="0.25"/>
    <row r="5601" ht="15" hidden="1" x14ac:dyDescent="0.25"/>
    <row r="5602" ht="15" hidden="1" x14ac:dyDescent="0.25"/>
    <row r="5603" ht="15" hidden="1" x14ac:dyDescent="0.25"/>
    <row r="5604" ht="15" hidden="1" x14ac:dyDescent="0.25"/>
    <row r="5605" ht="15" hidden="1" x14ac:dyDescent="0.25"/>
    <row r="5606" ht="15" hidden="1" x14ac:dyDescent="0.25"/>
    <row r="5607" ht="15" hidden="1" x14ac:dyDescent="0.25"/>
    <row r="5608" ht="15" hidden="1" x14ac:dyDescent="0.25"/>
    <row r="5609" ht="15" hidden="1" x14ac:dyDescent="0.25"/>
    <row r="5610" ht="15" hidden="1" x14ac:dyDescent="0.25"/>
    <row r="5611" ht="15" hidden="1" x14ac:dyDescent="0.25"/>
    <row r="5612" ht="15" hidden="1" x14ac:dyDescent="0.25"/>
    <row r="5613" ht="15" hidden="1" x14ac:dyDescent="0.25"/>
    <row r="5614" ht="15" hidden="1" x14ac:dyDescent="0.25"/>
    <row r="5615" ht="15" hidden="1" x14ac:dyDescent="0.25"/>
    <row r="5616" ht="15" hidden="1" x14ac:dyDescent="0.25"/>
    <row r="5617" ht="15" hidden="1" x14ac:dyDescent="0.25"/>
    <row r="5618" ht="15" hidden="1" x14ac:dyDescent="0.25"/>
    <row r="5619" ht="15" hidden="1" x14ac:dyDescent="0.25"/>
    <row r="5620" ht="15" hidden="1" x14ac:dyDescent="0.25"/>
    <row r="5621" ht="15" hidden="1" x14ac:dyDescent="0.25"/>
    <row r="5622" ht="15" hidden="1" x14ac:dyDescent="0.25"/>
    <row r="5623" ht="15" hidden="1" x14ac:dyDescent="0.25"/>
    <row r="5624" ht="15" hidden="1" x14ac:dyDescent="0.25"/>
    <row r="5625" ht="15" hidden="1" x14ac:dyDescent="0.25"/>
    <row r="5626" ht="15" hidden="1" x14ac:dyDescent="0.25"/>
    <row r="5627" ht="15" hidden="1" x14ac:dyDescent="0.25"/>
    <row r="5628" ht="15" hidden="1" x14ac:dyDescent="0.25"/>
    <row r="5629" ht="15" hidden="1" x14ac:dyDescent="0.25"/>
    <row r="5630" ht="15" hidden="1" x14ac:dyDescent="0.25"/>
    <row r="5631" ht="15" hidden="1" x14ac:dyDescent="0.25"/>
    <row r="5632" ht="15" hidden="1" x14ac:dyDescent="0.25"/>
    <row r="5633" ht="15" hidden="1" x14ac:dyDescent="0.25"/>
    <row r="5634" ht="15" hidden="1" x14ac:dyDescent="0.25"/>
    <row r="5635" ht="15" hidden="1" x14ac:dyDescent="0.25"/>
    <row r="5636" ht="15" hidden="1" x14ac:dyDescent="0.25"/>
    <row r="5637" ht="15" hidden="1" x14ac:dyDescent="0.25"/>
    <row r="5638" ht="15" hidden="1" x14ac:dyDescent="0.25"/>
    <row r="5639" ht="15" hidden="1" x14ac:dyDescent="0.25"/>
    <row r="5640" ht="15" hidden="1" x14ac:dyDescent="0.25"/>
    <row r="5641" ht="15" hidden="1" x14ac:dyDescent="0.25"/>
    <row r="5642" ht="15" hidden="1" x14ac:dyDescent="0.25"/>
    <row r="5643" ht="15" hidden="1" x14ac:dyDescent="0.25"/>
    <row r="5644" ht="15" hidden="1" x14ac:dyDescent="0.25"/>
    <row r="5645" ht="15" hidden="1" x14ac:dyDescent="0.25"/>
    <row r="5646" ht="15" hidden="1" x14ac:dyDescent="0.25"/>
    <row r="5647" ht="15" hidden="1" x14ac:dyDescent="0.25"/>
    <row r="5648" ht="15" hidden="1" x14ac:dyDescent="0.25"/>
    <row r="5649" ht="15" hidden="1" x14ac:dyDescent="0.25"/>
    <row r="5650" ht="15" hidden="1" x14ac:dyDescent="0.25"/>
    <row r="5651" ht="15" hidden="1" x14ac:dyDescent="0.25"/>
    <row r="5652" ht="15" hidden="1" x14ac:dyDescent="0.25"/>
    <row r="5653" ht="15" hidden="1" x14ac:dyDescent="0.25"/>
    <row r="5654" ht="15" hidden="1" x14ac:dyDescent="0.25"/>
    <row r="5655" ht="15" hidden="1" x14ac:dyDescent="0.25"/>
    <row r="5656" ht="15" hidden="1" x14ac:dyDescent="0.25"/>
    <row r="5657" ht="15" hidden="1" x14ac:dyDescent="0.25"/>
    <row r="5658" ht="15" hidden="1" x14ac:dyDescent="0.25"/>
    <row r="5659" ht="15" hidden="1" x14ac:dyDescent="0.25"/>
    <row r="5660" ht="15" hidden="1" x14ac:dyDescent="0.25"/>
    <row r="5661" ht="15" hidden="1" x14ac:dyDescent="0.25"/>
    <row r="5662" ht="15" hidden="1" x14ac:dyDescent="0.25"/>
    <row r="5663" ht="15" hidden="1" x14ac:dyDescent="0.25"/>
    <row r="5664" ht="15" hidden="1" x14ac:dyDescent="0.25"/>
    <row r="5665" ht="15" hidden="1" x14ac:dyDescent="0.25"/>
    <row r="5666" ht="15" hidden="1" x14ac:dyDescent="0.25"/>
    <row r="5667" ht="15" hidden="1" x14ac:dyDescent="0.25"/>
    <row r="5668" ht="15" hidden="1" x14ac:dyDescent="0.25"/>
    <row r="5669" ht="15" hidden="1" x14ac:dyDescent="0.25"/>
    <row r="5670" ht="15" hidden="1" x14ac:dyDescent="0.25"/>
    <row r="5671" ht="15" hidden="1" x14ac:dyDescent="0.25"/>
    <row r="5672" ht="15" hidden="1" x14ac:dyDescent="0.25"/>
    <row r="5673" ht="15" hidden="1" x14ac:dyDescent="0.25"/>
    <row r="5674" ht="15" hidden="1" x14ac:dyDescent="0.25"/>
    <row r="5675" ht="15" hidden="1" x14ac:dyDescent="0.25"/>
    <row r="5676" ht="15" hidden="1" x14ac:dyDescent="0.25"/>
    <row r="5677" ht="15" hidden="1" x14ac:dyDescent="0.25"/>
    <row r="5678" ht="15" hidden="1" x14ac:dyDescent="0.25"/>
    <row r="5679" ht="15" hidden="1" x14ac:dyDescent="0.25"/>
    <row r="5680" ht="15" hidden="1" x14ac:dyDescent="0.25"/>
    <row r="5681" ht="15" hidden="1" x14ac:dyDescent="0.25"/>
    <row r="5682" ht="15" hidden="1" x14ac:dyDescent="0.25"/>
    <row r="5683" ht="15" hidden="1" x14ac:dyDescent="0.25"/>
    <row r="5684" ht="15" hidden="1" x14ac:dyDescent="0.25"/>
    <row r="5685" ht="15" hidden="1" x14ac:dyDescent="0.25"/>
    <row r="5686" ht="15" hidden="1" x14ac:dyDescent="0.25"/>
    <row r="5687" ht="15" hidden="1" x14ac:dyDescent="0.25"/>
    <row r="5688" ht="15" hidden="1" x14ac:dyDescent="0.25"/>
    <row r="5689" ht="15" hidden="1" x14ac:dyDescent="0.25"/>
    <row r="5690" ht="15" hidden="1" x14ac:dyDescent="0.25"/>
    <row r="5691" ht="15" hidden="1" x14ac:dyDescent="0.25"/>
    <row r="5692" ht="15" hidden="1" x14ac:dyDescent="0.25"/>
    <row r="5693" ht="15" hidden="1" x14ac:dyDescent="0.25"/>
    <row r="5694" ht="15" hidden="1" x14ac:dyDescent="0.25"/>
    <row r="5695" ht="15" hidden="1" x14ac:dyDescent="0.25"/>
    <row r="5696" ht="15" hidden="1" x14ac:dyDescent="0.25"/>
    <row r="5697" ht="15" hidden="1" x14ac:dyDescent="0.25"/>
    <row r="5698" ht="15" hidden="1" x14ac:dyDescent="0.25"/>
    <row r="5699" ht="15" hidden="1" x14ac:dyDescent="0.25"/>
    <row r="5700" ht="15" hidden="1" x14ac:dyDescent="0.25"/>
    <row r="5701" ht="15" hidden="1" x14ac:dyDescent="0.25"/>
    <row r="5702" ht="15" hidden="1" x14ac:dyDescent="0.25"/>
    <row r="5703" ht="15" hidden="1" x14ac:dyDescent="0.25"/>
    <row r="5704" ht="15" hidden="1" x14ac:dyDescent="0.25"/>
    <row r="5705" ht="15" hidden="1" x14ac:dyDescent="0.25"/>
    <row r="5706" ht="15" hidden="1" x14ac:dyDescent="0.25"/>
    <row r="5707" ht="15" hidden="1" x14ac:dyDescent="0.25"/>
    <row r="5708" ht="15" hidden="1" x14ac:dyDescent="0.25"/>
    <row r="5709" ht="15" hidden="1" x14ac:dyDescent="0.25"/>
    <row r="5710" ht="15" hidden="1" x14ac:dyDescent="0.25"/>
    <row r="5711" ht="15" hidden="1" x14ac:dyDescent="0.25"/>
    <row r="5712" ht="15" hidden="1" x14ac:dyDescent="0.25"/>
    <row r="5713" ht="15" hidden="1" x14ac:dyDescent="0.25"/>
    <row r="5714" ht="15" hidden="1" x14ac:dyDescent="0.25"/>
    <row r="5715" ht="15" hidden="1" x14ac:dyDescent="0.25"/>
    <row r="5716" ht="15" hidden="1" x14ac:dyDescent="0.25"/>
    <row r="5717" ht="15" hidden="1" x14ac:dyDescent="0.25"/>
    <row r="5718" ht="15" hidden="1" x14ac:dyDescent="0.25"/>
    <row r="5719" ht="15" hidden="1" x14ac:dyDescent="0.25"/>
    <row r="5720" ht="15" hidden="1" x14ac:dyDescent="0.25"/>
    <row r="5721" ht="15" hidden="1" x14ac:dyDescent="0.25"/>
    <row r="5722" ht="15" hidden="1" x14ac:dyDescent="0.25"/>
    <row r="5723" ht="15" hidden="1" x14ac:dyDescent="0.25"/>
    <row r="5724" ht="15" hidden="1" x14ac:dyDescent="0.25"/>
    <row r="5725" ht="15" hidden="1" x14ac:dyDescent="0.25"/>
    <row r="5726" ht="15" hidden="1" x14ac:dyDescent="0.25"/>
    <row r="5727" ht="15" hidden="1" x14ac:dyDescent="0.25"/>
    <row r="5728" ht="15" hidden="1" x14ac:dyDescent="0.25"/>
    <row r="5729" ht="15" hidden="1" x14ac:dyDescent="0.25"/>
    <row r="5730" ht="15" hidden="1" x14ac:dyDescent="0.25"/>
    <row r="5731" ht="15" hidden="1" x14ac:dyDescent="0.25"/>
    <row r="5732" ht="15" hidden="1" x14ac:dyDescent="0.25"/>
    <row r="5733" ht="15" hidden="1" x14ac:dyDescent="0.25"/>
    <row r="5734" ht="15" hidden="1" x14ac:dyDescent="0.25"/>
    <row r="5735" ht="15" hidden="1" x14ac:dyDescent="0.25"/>
    <row r="5736" ht="15" hidden="1" x14ac:dyDescent="0.25"/>
    <row r="5737" ht="15" hidden="1" x14ac:dyDescent="0.25"/>
    <row r="5738" ht="15" hidden="1" x14ac:dyDescent="0.25"/>
    <row r="5739" ht="15" hidden="1" x14ac:dyDescent="0.25"/>
    <row r="5740" ht="15" hidden="1" x14ac:dyDescent="0.25"/>
    <row r="5741" ht="15" hidden="1" x14ac:dyDescent="0.25"/>
    <row r="5742" ht="15" hidden="1" x14ac:dyDescent="0.25"/>
    <row r="5743" ht="15" hidden="1" x14ac:dyDescent="0.25"/>
    <row r="5744" ht="15" hidden="1" x14ac:dyDescent="0.25"/>
    <row r="5745" ht="15" hidden="1" x14ac:dyDescent="0.25"/>
    <row r="5746" ht="15" hidden="1" x14ac:dyDescent="0.25"/>
    <row r="5747" ht="15" hidden="1" x14ac:dyDescent="0.25"/>
    <row r="5748" ht="15" hidden="1" x14ac:dyDescent="0.25"/>
    <row r="5749" ht="15" hidden="1" x14ac:dyDescent="0.25"/>
    <row r="5750" ht="15" hidden="1" x14ac:dyDescent="0.25"/>
    <row r="5751" ht="15" hidden="1" x14ac:dyDescent="0.25"/>
    <row r="5752" ht="15" hidden="1" x14ac:dyDescent="0.25"/>
    <row r="5753" ht="15" hidden="1" x14ac:dyDescent="0.25"/>
    <row r="5754" ht="15" hidden="1" x14ac:dyDescent="0.25"/>
    <row r="5755" ht="15" hidden="1" x14ac:dyDescent="0.25"/>
    <row r="5756" ht="15" hidden="1" x14ac:dyDescent="0.25"/>
    <row r="5757" ht="15" hidden="1" x14ac:dyDescent="0.25"/>
    <row r="5758" ht="15" hidden="1" x14ac:dyDescent="0.25"/>
    <row r="5759" ht="15" hidden="1" x14ac:dyDescent="0.25"/>
    <row r="5760" ht="15" hidden="1" x14ac:dyDescent="0.25"/>
    <row r="5761" ht="15" hidden="1" x14ac:dyDescent="0.25"/>
    <row r="5762" ht="15" hidden="1" x14ac:dyDescent="0.25"/>
    <row r="5763" ht="15" hidden="1" x14ac:dyDescent="0.25"/>
    <row r="5764" ht="15" hidden="1" x14ac:dyDescent="0.25"/>
    <row r="5765" ht="15" hidden="1" x14ac:dyDescent="0.25"/>
    <row r="5766" ht="15" hidden="1" x14ac:dyDescent="0.25"/>
    <row r="5767" ht="15" hidden="1" x14ac:dyDescent="0.25"/>
    <row r="5768" ht="15" hidden="1" x14ac:dyDescent="0.25"/>
    <row r="5769" ht="15" hidden="1" x14ac:dyDescent="0.25"/>
    <row r="5770" ht="15" hidden="1" x14ac:dyDescent="0.25"/>
    <row r="5771" ht="15" hidden="1" x14ac:dyDescent="0.25"/>
    <row r="5772" ht="15" hidden="1" x14ac:dyDescent="0.25"/>
    <row r="5773" ht="15" hidden="1" x14ac:dyDescent="0.25"/>
    <row r="5774" ht="15" hidden="1" x14ac:dyDescent="0.25"/>
    <row r="5775" ht="15" hidden="1" x14ac:dyDescent="0.25"/>
    <row r="5776" ht="15" hidden="1" x14ac:dyDescent="0.25"/>
    <row r="5777" ht="15" hidden="1" x14ac:dyDescent="0.25"/>
    <row r="5778" ht="15" hidden="1" x14ac:dyDescent="0.25"/>
    <row r="5779" ht="15" hidden="1" x14ac:dyDescent="0.25"/>
    <row r="5780" ht="15" hidden="1" x14ac:dyDescent="0.25"/>
    <row r="5781" ht="15" hidden="1" x14ac:dyDescent="0.25"/>
    <row r="5782" ht="15" hidden="1" x14ac:dyDescent="0.25"/>
    <row r="5783" ht="15" hidden="1" x14ac:dyDescent="0.25"/>
    <row r="5784" ht="15" hidden="1" x14ac:dyDescent="0.25"/>
    <row r="5785" ht="15" hidden="1" x14ac:dyDescent="0.25"/>
    <row r="5786" ht="15" hidden="1" x14ac:dyDescent="0.25"/>
    <row r="5787" ht="15" hidden="1" x14ac:dyDescent="0.25"/>
    <row r="5788" ht="15" hidden="1" x14ac:dyDescent="0.25"/>
    <row r="5789" ht="15" hidden="1" x14ac:dyDescent="0.25"/>
    <row r="5790" ht="15" hidden="1" x14ac:dyDescent="0.25"/>
    <row r="5791" ht="15" hidden="1" x14ac:dyDescent="0.25"/>
    <row r="5792" ht="15" hidden="1" x14ac:dyDescent="0.25"/>
    <row r="5793" ht="15" hidden="1" x14ac:dyDescent="0.25"/>
    <row r="5794" ht="15" hidden="1" x14ac:dyDescent="0.25"/>
    <row r="5795" ht="15" hidden="1" x14ac:dyDescent="0.25"/>
    <row r="5796" ht="15" hidden="1" x14ac:dyDescent="0.25"/>
    <row r="5797" ht="15" hidden="1" x14ac:dyDescent="0.25"/>
    <row r="5798" ht="15" hidden="1" x14ac:dyDescent="0.25"/>
    <row r="5799" ht="15" hidden="1" x14ac:dyDescent="0.25"/>
    <row r="5800" ht="15" hidden="1" x14ac:dyDescent="0.25"/>
    <row r="5801" ht="15" hidden="1" x14ac:dyDescent="0.25"/>
    <row r="5802" ht="15" hidden="1" x14ac:dyDescent="0.25"/>
    <row r="5803" ht="15" hidden="1" x14ac:dyDescent="0.25"/>
    <row r="5804" ht="15" hidden="1" x14ac:dyDescent="0.25"/>
    <row r="5805" ht="15" hidden="1" x14ac:dyDescent="0.25"/>
    <row r="5806" ht="15" hidden="1" x14ac:dyDescent="0.25"/>
    <row r="5807" ht="15" hidden="1" x14ac:dyDescent="0.25"/>
    <row r="5808" ht="15" hidden="1" x14ac:dyDescent="0.25"/>
    <row r="5809" ht="15" hidden="1" x14ac:dyDescent="0.25"/>
    <row r="5810" ht="15" hidden="1" x14ac:dyDescent="0.25"/>
    <row r="5811" ht="15" hidden="1" x14ac:dyDescent="0.25"/>
    <row r="5812" ht="15" hidden="1" x14ac:dyDescent="0.25"/>
    <row r="5813" ht="15" hidden="1" x14ac:dyDescent="0.25"/>
    <row r="5814" ht="15" hidden="1" x14ac:dyDescent="0.25"/>
    <row r="5815" ht="15" hidden="1" x14ac:dyDescent="0.25"/>
    <row r="5816" ht="15" hidden="1" x14ac:dyDescent="0.25"/>
    <row r="5817" ht="15" hidden="1" x14ac:dyDescent="0.25"/>
    <row r="5818" ht="15" hidden="1" x14ac:dyDescent="0.25"/>
    <row r="5819" ht="15" hidden="1" x14ac:dyDescent="0.25"/>
    <row r="5820" ht="15" hidden="1" x14ac:dyDescent="0.25"/>
    <row r="5821" ht="15" hidden="1" x14ac:dyDescent="0.25"/>
    <row r="5822" ht="15" hidden="1" x14ac:dyDescent="0.25"/>
    <row r="5823" ht="15" hidden="1" x14ac:dyDescent="0.25"/>
    <row r="5824" ht="15" hidden="1" x14ac:dyDescent="0.25"/>
    <row r="5825" ht="15" hidden="1" x14ac:dyDescent="0.25"/>
    <row r="5826" ht="15" hidden="1" x14ac:dyDescent="0.25"/>
    <row r="5827" ht="15" hidden="1" x14ac:dyDescent="0.25"/>
    <row r="5828" ht="15" hidden="1" x14ac:dyDescent="0.25"/>
    <row r="5829" ht="15" hidden="1" x14ac:dyDescent="0.25"/>
    <row r="5830" ht="15" hidden="1" x14ac:dyDescent="0.25"/>
    <row r="5831" ht="15" hidden="1" x14ac:dyDescent="0.25"/>
    <row r="5832" ht="15" hidden="1" x14ac:dyDescent="0.25"/>
    <row r="5833" ht="15" hidden="1" x14ac:dyDescent="0.25"/>
    <row r="5834" ht="15" hidden="1" x14ac:dyDescent="0.25"/>
    <row r="5835" ht="15" hidden="1" x14ac:dyDescent="0.25"/>
    <row r="5836" ht="15" hidden="1" x14ac:dyDescent="0.25"/>
    <row r="5837" ht="15" hidden="1" x14ac:dyDescent="0.25"/>
    <row r="5838" ht="15" hidden="1" x14ac:dyDescent="0.25"/>
    <row r="5839" ht="15" hidden="1" x14ac:dyDescent="0.25"/>
    <row r="5840" ht="15" hidden="1" x14ac:dyDescent="0.25"/>
    <row r="5841" ht="15" hidden="1" x14ac:dyDescent="0.25"/>
    <row r="5842" ht="15" hidden="1" x14ac:dyDescent="0.25"/>
    <row r="5843" ht="15" hidden="1" x14ac:dyDescent="0.25"/>
    <row r="5844" ht="15" hidden="1" x14ac:dyDescent="0.25"/>
    <row r="5845" ht="15" hidden="1" x14ac:dyDescent="0.25"/>
    <row r="5846" ht="15" hidden="1" x14ac:dyDescent="0.25"/>
    <row r="5847" ht="15" hidden="1" x14ac:dyDescent="0.25"/>
    <row r="5848" ht="15" hidden="1" x14ac:dyDescent="0.25"/>
    <row r="5849" ht="15" hidden="1" x14ac:dyDescent="0.25"/>
    <row r="5850" ht="15" hidden="1" x14ac:dyDescent="0.25"/>
    <row r="5851" ht="15" hidden="1" x14ac:dyDescent="0.25"/>
    <row r="5852" ht="15" hidden="1" x14ac:dyDescent="0.25"/>
    <row r="5853" ht="15" hidden="1" x14ac:dyDescent="0.25"/>
    <row r="5854" ht="15" hidden="1" x14ac:dyDescent="0.25"/>
    <row r="5855" ht="15" hidden="1" x14ac:dyDescent="0.25"/>
    <row r="5856" ht="15" hidden="1" x14ac:dyDescent="0.25"/>
    <row r="5857" ht="15" hidden="1" x14ac:dyDescent="0.25"/>
    <row r="5858" ht="15" hidden="1" x14ac:dyDescent="0.25"/>
    <row r="5859" ht="15" hidden="1" x14ac:dyDescent="0.25"/>
    <row r="5860" ht="15" hidden="1" x14ac:dyDescent="0.25"/>
    <row r="5861" ht="15" hidden="1" x14ac:dyDescent="0.25"/>
    <row r="5862" ht="15" hidden="1" x14ac:dyDescent="0.25"/>
    <row r="5863" ht="15" hidden="1" x14ac:dyDescent="0.25"/>
    <row r="5864" ht="15" hidden="1" x14ac:dyDescent="0.25"/>
    <row r="5865" ht="15" hidden="1" x14ac:dyDescent="0.25"/>
    <row r="5866" ht="15" hidden="1" x14ac:dyDescent="0.25"/>
    <row r="5867" ht="15" hidden="1" x14ac:dyDescent="0.25"/>
    <row r="5868" ht="15" hidden="1" x14ac:dyDescent="0.25"/>
    <row r="5869" ht="15" hidden="1" x14ac:dyDescent="0.25"/>
    <row r="5870" ht="15" hidden="1" x14ac:dyDescent="0.25"/>
    <row r="5871" ht="15" hidden="1" x14ac:dyDescent="0.25"/>
    <row r="5872" ht="15" hidden="1" x14ac:dyDescent="0.25"/>
    <row r="5873" ht="15" hidden="1" x14ac:dyDescent="0.25"/>
    <row r="5874" ht="15" hidden="1" x14ac:dyDescent="0.25"/>
    <row r="5875" ht="15" hidden="1" x14ac:dyDescent="0.25"/>
    <row r="5876" ht="15" hidden="1" x14ac:dyDescent="0.25"/>
    <row r="5877" ht="15" hidden="1" x14ac:dyDescent="0.25"/>
    <row r="5878" ht="15" hidden="1" x14ac:dyDescent="0.25"/>
    <row r="5879" ht="15" hidden="1" x14ac:dyDescent="0.25"/>
    <row r="5880" ht="15" hidden="1" x14ac:dyDescent="0.25"/>
    <row r="5881" ht="15" hidden="1" x14ac:dyDescent="0.25"/>
    <row r="5882" ht="15" hidden="1" x14ac:dyDescent="0.25"/>
    <row r="5883" ht="15" hidden="1" x14ac:dyDescent="0.25"/>
    <row r="5884" ht="15" hidden="1" x14ac:dyDescent="0.25"/>
    <row r="5885" ht="15" hidden="1" x14ac:dyDescent="0.25"/>
    <row r="5886" ht="15" hidden="1" x14ac:dyDescent="0.25"/>
    <row r="5887" ht="15" hidden="1" x14ac:dyDescent="0.25"/>
    <row r="5888" ht="15" hidden="1" x14ac:dyDescent="0.25"/>
    <row r="5889" ht="15" hidden="1" x14ac:dyDescent="0.25"/>
    <row r="5890" ht="15" hidden="1" x14ac:dyDescent="0.25"/>
    <row r="5891" ht="15" hidden="1" x14ac:dyDescent="0.25"/>
    <row r="5892" ht="15" hidden="1" x14ac:dyDescent="0.25"/>
    <row r="5893" ht="15" hidden="1" x14ac:dyDescent="0.25"/>
    <row r="5894" ht="15" hidden="1" x14ac:dyDescent="0.25"/>
    <row r="5895" ht="15" hidden="1" x14ac:dyDescent="0.25"/>
    <row r="5896" ht="15" hidden="1" x14ac:dyDescent="0.25"/>
    <row r="5897" ht="15" hidden="1" x14ac:dyDescent="0.25"/>
    <row r="5898" ht="15" hidden="1" x14ac:dyDescent="0.25"/>
    <row r="5899" ht="15" hidden="1" x14ac:dyDescent="0.25"/>
    <row r="5900" ht="15" hidden="1" x14ac:dyDescent="0.25"/>
    <row r="5901" ht="15" hidden="1" x14ac:dyDescent="0.25"/>
    <row r="5902" ht="15" hidden="1" x14ac:dyDescent="0.25"/>
    <row r="5903" ht="15" hidden="1" x14ac:dyDescent="0.25"/>
    <row r="5904" ht="15" hidden="1" x14ac:dyDescent="0.25"/>
    <row r="5905" ht="15" hidden="1" x14ac:dyDescent="0.25"/>
    <row r="5906" ht="15" hidden="1" x14ac:dyDescent="0.25"/>
    <row r="5907" ht="15" hidden="1" x14ac:dyDescent="0.25"/>
    <row r="5908" ht="15" hidden="1" x14ac:dyDescent="0.25"/>
    <row r="5909" ht="15" hidden="1" x14ac:dyDescent="0.25"/>
    <row r="5910" ht="15" hidden="1" x14ac:dyDescent="0.25"/>
    <row r="5911" ht="15" hidden="1" x14ac:dyDescent="0.25"/>
    <row r="5912" ht="15" hidden="1" x14ac:dyDescent="0.25"/>
    <row r="5913" ht="15" hidden="1" x14ac:dyDescent="0.25"/>
    <row r="5914" ht="15" hidden="1" x14ac:dyDescent="0.25"/>
    <row r="5915" ht="15" hidden="1" x14ac:dyDescent="0.25"/>
    <row r="5916" ht="15" hidden="1" x14ac:dyDescent="0.25"/>
    <row r="5917" ht="15" hidden="1" x14ac:dyDescent="0.25"/>
    <row r="5918" ht="15" hidden="1" x14ac:dyDescent="0.25"/>
    <row r="5919" ht="15" hidden="1" x14ac:dyDescent="0.25"/>
    <row r="5920" ht="15" hidden="1" x14ac:dyDescent="0.25"/>
    <row r="5921" ht="15" hidden="1" x14ac:dyDescent="0.25"/>
    <row r="5922" ht="15" hidden="1" x14ac:dyDescent="0.25"/>
    <row r="5923" ht="15" hidden="1" x14ac:dyDescent="0.25"/>
    <row r="5924" ht="15" hidden="1" x14ac:dyDescent="0.25"/>
    <row r="5925" ht="15" hidden="1" x14ac:dyDescent="0.25"/>
    <row r="5926" ht="15" hidden="1" x14ac:dyDescent="0.25"/>
    <row r="5927" ht="15" hidden="1" x14ac:dyDescent="0.25"/>
    <row r="5928" ht="15" hidden="1" x14ac:dyDescent="0.25"/>
    <row r="5929" ht="15" hidden="1" x14ac:dyDescent="0.25"/>
    <row r="5930" ht="15" hidden="1" x14ac:dyDescent="0.25"/>
    <row r="5931" ht="15" hidden="1" x14ac:dyDescent="0.25"/>
    <row r="5932" ht="15" hidden="1" x14ac:dyDescent="0.25"/>
    <row r="5933" ht="15" hidden="1" x14ac:dyDescent="0.25"/>
    <row r="5934" ht="15" hidden="1" x14ac:dyDescent="0.25"/>
    <row r="5935" ht="15" hidden="1" x14ac:dyDescent="0.25"/>
    <row r="5936" ht="15" hidden="1" x14ac:dyDescent="0.25"/>
    <row r="5937" ht="15" hidden="1" x14ac:dyDescent="0.25"/>
    <row r="5938" ht="15" hidden="1" x14ac:dyDescent="0.25"/>
    <row r="5939" ht="15" hidden="1" x14ac:dyDescent="0.25"/>
    <row r="5940" ht="15" hidden="1" x14ac:dyDescent="0.25"/>
    <row r="5941" ht="15" hidden="1" x14ac:dyDescent="0.25"/>
    <row r="5942" ht="15" hidden="1" x14ac:dyDescent="0.25"/>
    <row r="5943" ht="15" hidden="1" x14ac:dyDescent="0.25"/>
    <row r="5944" ht="15" hidden="1" x14ac:dyDescent="0.25"/>
    <row r="5945" ht="15" hidden="1" x14ac:dyDescent="0.25"/>
    <row r="5946" ht="15" hidden="1" x14ac:dyDescent="0.25"/>
    <row r="5947" ht="15" hidden="1" x14ac:dyDescent="0.25"/>
    <row r="5948" ht="15" hidden="1" x14ac:dyDescent="0.25"/>
    <row r="5949" ht="15" hidden="1" x14ac:dyDescent="0.25"/>
    <row r="5950" ht="15" hidden="1" x14ac:dyDescent="0.25"/>
    <row r="5951" ht="15" hidden="1" x14ac:dyDescent="0.25"/>
    <row r="5952" ht="15" hidden="1" x14ac:dyDescent="0.25"/>
    <row r="5953" ht="15" hidden="1" x14ac:dyDescent="0.25"/>
    <row r="5954" ht="15" hidden="1" x14ac:dyDescent="0.25"/>
    <row r="5955" ht="15" hidden="1" x14ac:dyDescent="0.25"/>
    <row r="5956" ht="15" hidden="1" x14ac:dyDescent="0.25"/>
    <row r="5957" ht="15" hidden="1" x14ac:dyDescent="0.25"/>
    <row r="5958" ht="15" hidden="1" x14ac:dyDescent="0.25"/>
    <row r="5959" ht="15" hidden="1" x14ac:dyDescent="0.25"/>
    <row r="5960" ht="15" hidden="1" x14ac:dyDescent="0.25"/>
    <row r="5961" ht="15" hidden="1" x14ac:dyDescent="0.25"/>
    <row r="5962" ht="15" hidden="1" x14ac:dyDescent="0.25"/>
    <row r="5963" ht="15" hidden="1" x14ac:dyDescent="0.25"/>
    <row r="5964" ht="15" hidden="1" x14ac:dyDescent="0.25"/>
    <row r="5965" ht="15" hidden="1" x14ac:dyDescent="0.25"/>
    <row r="5966" ht="15" hidden="1" x14ac:dyDescent="0.25"/>
    <row r="5967" ht="15" hidden="1" x14ac:dyDescent="0.25"/>
    <row r="5968" ht="15" hidden="1" x14ac:dyDescent="0.25"/>
    <row r="5969" ht="15" hidden="1" x14ac:dyDescent="0.25"/>
    <row r="5970" ht="15" hidden="1" x14ac:dyDescent="0.25"/>
    <row r="5971" ht="15" hidden="1" x14ac:dyDescent="0.25"/>
    <row r="5972" ht="15" hidden="1" x14ac:dyDescent="0.25"/>
    <row r="5973" ht="15" hidden="1" x14ac:dyDescent="0.25"/>
    <row r="5974" ht="15" hidden="1" x14ac:dyDescent="0.25"/>
    <row r="5975" ht="15" hidden="1" x14ac:dyDescent="0.25"/>
    <row r="5976" ht="15" hidden="1" x14ac:dyDescent="0.25"/>
    <row r="5977" ht="15" hidden="1" x14ac:dyDescent="0.25"/>
    <row r="5978" ht="15" hidden="1" x14ac:dyDescent="0.25"/>
    <row r="5979" ht="15" hidden="1" x14ac:dyDescent="0.25"/>
    <row r="5980" ht="15" hidden="1" x14ac:dyDescent="0.25"/>
    <row r="5981" ht="15" hidden="1" x14ac:dyDescent="0.25"/>
    <row r="5982" ht="15" hidden="1" x14ac:dyDescent="0.25"/>
    <row r="5983" ht="15" hidden="1" x14ac:dyDescent="0.25"/>
    <row r="5984" ht="15" hidden="1" x14ac:dyDescent="0.25"/>
    <row r="5985" ht="15" hidden="1" x14ac:dyDescent="0.25"/>
    <row r="5986" ht="15" hidden="1" x14ac:dyDescent="0.25"/>
    <row r="5987" ht="15" hidden="1" x14ac:dyDescent="0.25"/>
    <row r="5988" ht="15" hidden="1" x14ac:dyDescent="0.25"/>
    <row r="5989" ht="15" hidden="1" x14ac:dyDescent="0.25"/>
    <row r="5990" ht="15" hidden="1" x14ac:dyDescent="0.25"/>
    <row r="5991" ht="15" hidden="1" x14ac:dyDescent="0.25"/>
    <row r="5992" ht="15" hidden="1" x14ac:dyDescent="0.25"/>
    <row r="5993" ht="15" hidden="1" x14ac:dyDescent="0.25"/>
    <row r="5994" ht="15" hidden="1" x14ac:dyDescent="0.25"/>
    <row r="5995" ht="15" hidden="1" x14ac:dyDescent="0.25"/>
    <row r="5996" ht="15" hidden="1" x14ac:dyDescent="0.25"/>
    <row r="5997" ht="15" hidden="1" x14ac:dyDescent="0.25"/>
    <row r="5998" ht="15" hidden="1" x14ac:dyDescent="0.25"/>
    <row r="5999" ht="15" hidden="1" x14ac:dyDescent="0.25"/>
    <row r="6000" ht="15" hidden="1" x14ac:dyDescent="0.25"/>
    <row r="6001" ht="15" hidden="1" x14ac:dyDescent="0.25"/>
    <row r="6002" ht="15" hidden="1" x14ac:dyDescent="0.25"/>
    <row r="6003" ht="15" hidden="1" x14ac:dyDescent="0.25"/>
    <row r="6004" ht="15" hidden="1" x14ac:dyDescent="0.25"/>
    <row r="6005" ht="15" hidden="1" x14ac:dyDescent="0.25"/>
    <row r="6006" ht="15" hidden="1" x14ac:dyDescent="0.25"/>
    <row r="6007" ht="15" hidden="1" x14ac:dyDescent="0.25"/>
    <row r="6008" ht="15" hidden="1" x14ac:dyDescent="0.25"/>
    <row r="6009" ht="15" hidden="1" x14ac:dyDescent="0.25"/>
    <row r="6010" ht="15" hidden="1" x14ac:dyDescent="0.25"/>
    <row r="6011" ht="15" hidden="1" x14ac:dyDescent="0.25"/>
    <row r="6012" ht="15" hidden="1" x14ac:dyDescent="0.25"/>
    <row r="6013" ht="15" hidden="1" x14ac:dyDescent="0.25"/>
    <row r="6014" ht="15" hidden="1" x14ac:dyDescent="0.25"/>
    <row r="6015" ht="15" hidden="1" x14ac:dyDescent="0.25"/>
    <row r="6016" ht="15" hidden="1" x14ac:dyDescent="0.25"/>
    <row r="6017" ht="15" hidden="1" x14ac:dyDescent="0.25"/>
    <row r="6018" ht="15" hidden="1" x14ac:dyDescent="0.25"/>
    <row r="6019" ht="15" hidden="1" x14ac:dyDescent="0.25"/>
    <row r="6020" ht="15" hidden="1" x14ac:dyDescent="0.25"/>
    <row r="6021" ht="15" hidden="1" x14ac:dyDescent="0.25"/>
    <row r="6022" ht="15" hidden="1" x14ac:dyDescent="0.25"/>
    <row r="6023" ht="15" hidden="1" x14ac:dyDescent="0.25"/>
    <row r="6024" ht="15" hidden="1" x14ac:dyDescent="0.25"/>
    <row r="6025" ht="15" hidden="1" x14ac:dyDescent="0.25"/>
    <row r="6026" ht="15" hidden="1" x14ac:dyDescent="0.25"/>
    <row r="6027" ht="15" hidden="1" x14ac:dyDescent="0.25"/>
    <row r="6028" ht="15" hidden="1" x14ac:dyDescent="0.25"/>
    <row r="6029" ht="15" hidden="1" x14ac:dyDescent="0.25"/>
    <row r="6030" ht="15" hidden="1" x14ac:dyDescent="0.25"/>
    <row r="6031" ht="15" hidden="1" x14ac:dyDescent="0.25"/>
    <row r="6032" ht="15" hidden="1" x14ac:dyDescent="0.25"/>
    <row r="6033" ht="15" hidden="1" x14ac:dyDescent="0.25"/>
    <row r="6034" ht="15" hidden="1" x14ac:dyDescent="0.25"/>
    <row r="6035" ht="15" hidden="1" x14ac:dyDescent="0.25"/>
    <row r="6036" ht="15" hidden="1" x14ac:dyDescent="0.25"/>
    <row r="6037" ht="15" hidden="1" x14ac:dyDescent="0.25"/>
    <row r="6038" ht="15" hidden="1" x14ac:dyDescent="0.25"/>
    <row r="6039" ht="15" hidden="1" x14ac:dyDescent="0.25"/>
    <row r="6040" ht="15" hidden="1" x14ac:dyDescent="0.25"/>
    <row r="6041" ht="15" hidden="1" x14ac:dyDescent="0.25"/>
    <row r="6042" ht="15" hidden="1" x14ac:dyDescent="0.25"/>
    <row r="6043" ht="15" hidden="1" x14ac:dyDescent="0.25"/>
    <row r="6044" ht="15" hidden="1" x14ac:dyDescent="0.25"/>
    <row r="6045" ht="15" hidden="1" x14ac:dyDescent="0.25"/>
    <row r="6046" ht="15" hidden="1" x14ac:dyDescent="0.25"/>
    <row r="6047" ht="15" hidden="1" x14ac:dyDescent="0.25"/>
    <row r="6048" ht="15" hidden="1" x14ac:dyDescent="0.25"/>
    <row r="6049" ht="15" hidden="1" x14ac:dyDescent="0.25"/>
    <row r="6050" ht="15" hidden="1" x14ac:dyDescent="0.25"/>
    <row r="6051" ht="15" hidden="1" x14ac:dyDescent="0.25"/>
    <row r="6052" ht="15" hidden="1" x14ac:dyDescent="0.25"/>
    <row r="6053" ht="15" hidden="1" x14ac:dyDescent="0.25"/>
    <row r="6054" ht="15" hidden="1" x14ac:dyDescent="0.25"/>
    <row r="6055" ht="15" hidden="1" x14ac:dyDescent="0.25"/>
    <row r="6056" ht="15" hidden="1" x14ac:dyDescent="0.25"/>
    <row r="6057" ht="15" hidden="1" x14ac:dyDescent="0.25"/>
    <row r="6058" ht="15" hidden="1" x14ac:dyDescent="0.25"/>
    <row r="6059" ht="15" hidden="1" x14ac:dyDescent="0.25"/>
    <row r="6060" ht="15" hidden="1" x14ac:dyDescent="0.25"/>
    <row r="6061" ht="15" hidden="1" x14ac:dyDescent="0.25"/>
    <row r="6062" ht="15" hidden="1" x14ac:dyDescent="0.25"/>
    <row r="6063" ht="15" hidden="1" x14ac:dyDescent="0.25"/>
    <row r="6064" ht="15" hidden="1" x14ac:dyDescent="0.25"/>
    <row r="6065" ht="15" hidden="1" x14ac:dyDescent="0.25"/>
    <row r="6066" ht="15" hidden="1" x14ac:dyDescent="0.25"/>
    <row r="6067" ht="15" hidden="1" x14ac:dyDescent="0.25"/>
    <row r="6068" ht="15" hidden="1" x14ac:dyDescent="0.25"/>
    <row r="6069" ht="15" hidden="1" x14ac:dyDescent="0.25"/>
    <row r="6070" ht="15" hidden="1" x14ac:dyDescent="0.25"/>
    <row r="6071" ht="15" hidden="1" x14ac:dyDescent="0.25"/>
    <row r="6072" ht="15" hidden="1" x14ac:dyDescent="0.25"/>
    <row r="6073" ht="15" hidden="1" x14ac:dyDescent="0.25"/>
    <row r="6074" ht="15" hidden="1" x14ac:dyDescent="0.25"/>
    <row r="6075" ht="15" hidden="1" x14ac:dyDescent="0.25"/>
    <row r="6076" ht="15" hidden="1" x14ac:dyDescent="0.25"/>
    <row r="6077" ht="15" hidden="1" x14ac:dyDescent="0.25"/>
    <row r="6078" ht="15" hidden="1" x14ac:dyDescent="0.25"/>
    <row r="6079" ht="15" hidden="1" x14ac:dyDescent="0.25"/>
    <row r="6080" ht="15" hidden="1" x14ac:dyDescent="0.25"/>
    <row r="6081" ht="15" hidden="1" x14ac:dyDescent="0.25"/>
    <row r="6082" ht="15" hidden="1" x14ac:dyDescent="0.25"/>
    <row r="6083" ht="15" hidden="1" x14ac:dyDescent="0.25"/>
    <row r="6084" ht="15" hidden="1" x14ac:dyDescent="0.25"/>
    <row r="6085" ht="15" hidden="1" x14ac:dyDescent="0.25"/>
    <row r="6086" ht="15" hidden="1" x14ac:dyDescent="0.25"/>
    <row r="6087" ht="15" hidden="1" x14ac:dyDescent="0.25"/>
    <row r="6088" ht="15" hidden="1" x14ac:dyDescent="0.25"/>
    <row r="6089" ht="15" hidden="1" x14ac:dyDescent="0.25"/>
    <row r="6090" ht="15" hidden="1" x14ac:dyDescent="0.25"/>
    <row r="6091" ht="15" hidden="1" x14ac:dyDescent="0.25"/>
    <row r="6092" ht="15" hidden="1" x14ac:dyDescent="0.25"/>
    <row r="6093" ht="15" hidden="1" x14ac:dyDescent="0.25"/>
    <row r="6094" ht="15" hidden="1" x14ac:dyDescent="0.25"/>
    <row r="6095" ht="15" hidden="1" x14ac:dyDescent="0.25"/>
    <row r="6096" ht="15" hidden="1" x14ac:dyDescent="0.25"/>
    <row r="6097" ht="15" hidden="1" x14ac:dyDescent="0.25"/>
    <row r="6098" ht="15" hidden="1" x14ac:dyDescent="0.25"/>
    <row r="6099" ht="15" hidden="1" x14ac:dyDescent="0.25"/>
    <row r="6100" ht="15" hidden="1" x14ac:dyDescent="0.25"/>
    <row r="6101" ht="15" hidden="1" x14ac:dyDescent="0.25"/>
    <row r="6102" ht="15" hidden="1" x14ac:dyDescent="0.25"/>
    <row r="6103" ht="15" hidden="1" x14ac:dyDescent="0.25"/>
    <row r="6104" ht="15" hidden="1" x14ac:dyDescent="0.25"/>
    <row r="6105" ht="15" hidden="1" x14ac:dyDescent="0.25"/>
    <row r="6106" ht="15" hidden="1" x14ac:dyDescent="0.25"/>
    <row r="6107" ht="15" hidden="1" x14ac:dyDescent="0.25"/>
    <row r="6108" ht="15" hidden="1" x14ac:dyDescent="0.25"/>
    <row r="6109" ht="15" hidden="1" x14ac:dyDescent="0.25"/>
    <row r="6110" ht="15" hidden="1" x14ac:dyDescent="0.25"/>
    <row r="6111" ht="15" hidden="1" x14ac:dyDescent="0.25"/>
    <row r="6112" ht="15" hidden="1" x14ac:dyDescent="0.25"/>
    <row r="6113" ht="15" hidden="1" x14ac:dyDescent="0.25"/>
    <row r="6114" ht="15" hidden="1" x14ac:dyDescent="0.25"/>
    <row r="6115" ht="15" hidden="1" x14ac:dyDescent="0.25"/>
    <row r="6116" ht="15" hidden="1" x14ac:dyDescent="0.25"/>
    <row r="6117" ht="15" hidden="1" x14ac:dyDescent="0.25"/>
    <row r="6118" ht="15" hidden="1" x14ac:dyDescent="0.25"/>
    <row r="6119" ht="15" hidden="1" x14ac:dyDescent="0.25"/>
    <row r="6120" ht="15" hidden="1" x14ac:dyDescent="0.25"/>
    <row r="6121" ht="15" hidden="1" x14ac:dyDescent="0.25"/>
    <row r="6122" ht="15" hidden="1" x14ac:dyDescent="0.25"/>
    <row r="6123" ht="15" hidden="1" x14ac:dyDescent="0.25"/>
    <row r="6124" ht="15" hidden="1" x14ac:dyDescent="0.25"/>
    <row r="6125" ht="15" hidden="1" x14ac:dyDescent="0.25"/>
    <row r="6126" ht="15" hidden="1" x14ac:dyDescent="0.25"/>
    <row r="6127" ht="15" hidden="1" x14ac:dyDescent="0.25"/>
    <row r="6128" ht="15" hidden="1" x14ac:dyDescent="0.25"/>
    <row r="6129" ht="15" hidden="1" x14ac:dyDescent="0.25"/>
    <row r="6130" ht="15" hidden="1" x14ac:dyDescent="0.25"/>
    <row r="6131" ht="15" hidden="1" x14ac:dyDescent="0.25"/>
    <row r="6132" ht="15" hidden="1" x14ac:dyDescent="0.25"/>
    <row r="6133" ht="15" hidden="1" x14ac:dyDescent="0.25"/>
    <row r="6134" ht="15" hidden="1" x14ac:dyDescent="0.25"/>
    <row r="6135" ht="15" hidden="1" x14ac:dyDescent="0.25"/>
    <row r="6136" ht="15" hidden="1" x14ac:dyDescent="0.25"/>
    <row r="6137" ht="15" hidden="1" x14ac:dyDescent="0.25"/>
    <row r="6138" ht="15" hidden="1" x14ac:dyDescent="0.25"/>
    <row r="6139" ht="15" hidden="1" x14ac:dyDescent="0.25"/>
    <row r="6140" ht="15" hidden="1" x14ac:dyDescent="0.25"/>
    <row r="6141" ht="15" hidden="1" x14ac:dyDescent="0.25"/>
    <row r="6142" ht="15" hidden="1" x14ac:dyDescent="0.25"/>
    <row r="6143" ht="15" hidden="1" x14ac:dyDescent="0.25"/>
    <row r="6144" ht="15" hidden="1" x14ac:dyDescent="0.25"/>
    <row r="6145" ht="15" hidden="1" x14ac:dyDescent="0.25"/>
    <row r="6146" ht="15" hidden="1" x14ac:dyDescent="0.25"/>
    <row r="6147" ht="15" hidden="1" x14ac:dyDescent="0.25"/>
    <row r="6148" ht="15" hidden="1" x14ac:dyDescent="0.25"/>
    <row r="6149" ht="15" hidden="1" x14ac:dyDescent="0.25"/>
    <row r="6150" ht="15" hidden="1" x14ac:dyDescent="0.25"/>
    <row r="6151" ht="15" hidden="1" x14ac:dyDescent="0.25"/>
    <row r="6152" ht="15" hidden="1" x14ac:dyDescent="0.25"/>
    <row r="6153" ht="15" hidden="1" x14ac:dyDescent="0.25"/>
    <row r="6154" ht="15" hidden="1" x14ac:dyDescent="0.25"/>
    <row r="6155" ht="15" hidden="1" x14ac:dyDescent="0.25"/>
    <row r="6156" ht="15" hidden="1" x14ac:dyDescent="0.25"/>
    <row r="6157" ht="15" hidden="1" x14ac:dyDescent="0.25"/>
    <row r="6158" ht="15" hidden="1" x14ac:dyDescent="0.25"/>
    <row r="6159" ht="15" hidden="1" x14ac:dyDescent="0.25"/>
    <row r="6160" ht="15" hidden="1" x14ac:dyDescent="0.25"/>
    <row r="6161" ht="15" hidden="1" x14ac:dyDescent="0.25"/>
    <row r="6162" ht="15" hidden="1" x14ac:dyDescent="0.25"/>
    <row r="6163" ht="15" hidden="1" x14ac:dyDescent="0.25"/>
    <row r="6164" ht="15" hidden="1" x14ac:dyDescent="0.25"/>
    <row r="6165" ht="15" hidden="1" x14ac:dyDescent="0.25"/>
    <row r="6166" ht="15" hidden="1" x14ac:dyDescent="0.25"/>
    <row r="6167" ht="15" hidden="1" x14ac:dyDescent="0.25"/>
    <row r="6168" ht="15" hidden="1" x14ac:dyDescent="0.25"/>
    <row r="6169" ht="15" hidden="1" x14ac:dyDescent="0.25"/>
    <row r="6170" ht="15" hidden="1" x14ac:dyDescent="0.25"/>
    <row r="6171" ht="15" hidden="1" x14ac:dyDescent="0.25"/>
    <row r="6172" ht="15" hidden="1" x14ac:dyDescent="0.25"/>
    <row r="6173" ht="15" hidden="1" x14ac:dyDescent="0.25"/>
    <row r="6174" ht="15" hidden="1" x14ac:dyDescent="0.25"/>
    <row r="6175" ht="15" hidden="1" x14ac:dyDescent="0.25"/>
    <row r="6176" ht="15" hidden="1" x14ac:dyDescent="0.25"/>
    <row r="6177" ht="15" hidden="1" x14ac:dyDescent="0.25"/>
    <row r="6178" ht="15" hidden="1" x14ac:dyDescent="0.25"/>
    <row r="6179" ht="15" hidden="1" x14ac:dyDescent="0.25"/>
    <row r="6180" ht="15" hidden="1" x14ac:dyDescent="0.25"/>
    <row r="6181" ht="15" hidden="1" x14ac:dyDescent="0.25"/>
    <row r="6182" ht="15" hidden="1" x14ac:dyDescent="0.25"/>
    <row r="6183" ht="15" hidden="1" x14ac:dyDescent="0.25"/>
    <row r="6184" ht="15" hidden="1" x14ac:dyDescent="0.25"/>
    <row r="6185" ht="15" hidden="1" x14ac:dyDescent="0.25"/>
    <row r="6186" ht="15" hidden="1" x14ac:dyDescent="0.25"/>
    <row r="6187" ht="15" hidden="1" x14ac:dyDescent="0.25"/>
    <row r="6188" ht="15" hidden="1" x14ac:dyDescent="0.25"/>
    <row r="6189" ht="15" hidden="1" x14ac:dyDescent="0.25"/>
    <row r="6190" ht="15" hidden="1" x14ac:dyDescent="0.25"/>
    <row r="6191" ht="15" hidden="1" x14ac:dyDescent="0.25"/>
    <row r="6192" ht="15" hidden="1" x14ac:dyDescent="0.25"/>
    <row r="6193" ht="15" hidden="1" x14ac:dyDescent="0.25"/>
    <row r="6194" ht="15" hidden="1" x14ac:dyDescent="0.25"/>
    <row r="6195" ht="15" hidden="1" x14ac:dyDescent="0.25"/>
    <row r="6196" ht="15" hidden="1" x14ac:dyDescent="0.25"/>
    <row r="6197" ht="15" hidden="1" x14ac:dyDescent="0.25"/>
    <row r="6198" ht="15" hidden="1" x14ac:dyDescent="0.25"/>
    <row r="6199" ht="15" hidden="1" x14ac:dyDescent="0.25"/>
    <row r="6200" ht="15" hidden="1" x14ac:dyDescent="0.25"/>
    <row r="6201" ht="15" hidden="1" x14ac:dyDescent="0.25"/>
    <row r="6202" ht="15" hidden="1" x14ac:dyDescent="0.25"/>
    <row r="6203" ht="15" hidden="1" x14ac:dyDescent="0.25"/>
    <row r="6204" ht="15" hidden="1" x14ac:dyDescent="0.25"/>
    <row r="6205" ht="15" hidden="1" x14ac:dyDescent="0.25"/>
    <row r="6206" ht="15" hidden="1" x14ac:dyDescent="0.25"/>
    <row r="6207" ht="15" hidden="1" x14ac:dyDescent="0.25"/>
    <row r="6208" ht="15" hidden="1" x14ac:dyDescent="0.25"/>
    <row r="6209" ht="15" hidden="1" x14ac:dyDescent="0.25"/>
    <row r="6210" ht="15" hidden="1" x14ac:dyDescent="0.25"/>
    <row r="6211" ht="15" hidden="1" x14ac:dyDescent="0.25"/>
    <row r="6212" ht="15" hidden="1" x14ac:dyDescent="0.25"/>
    <row r="6213" ht="15" hidden="1" x14ac:dyDescent="0.25"/>
    <row r="6214" ht="15" hidden="1" x14ac:dyDescent="0.25"/>
    <row r="6215" ht="15" hidden="1" x14ac:dyDescent="0.25"/>
    <row r="6216" ht="15" hidden="1" x14ac:dyDescent="0.25"/>
    <row r="6217" ht="15" hidden="1" x14ac:dyDescent="0.25"/>
    <row r="6218" ht="15" hidden="1" x14ac:dyDescent="0.25"/>
    <row r="6219" ht="15" hidden="1" x14ac:dyDescent="0.25"/>
    <row r="6220" ht="15" hidden="1" x14ac:dyDescent="0.25"/>
    <row r="6221" ht="15" hidden="1" x14ac:dyDescent="0.25"/>
    <row r="6222" ht="15" hidden="1" x14ac:dyDescent="0.25"/>
    <row r="6223" ht="15" hidden="1" x14ac:dyDescent="0.25"/>
    <row r="6224" ht="15" hidden="1" x14ac:dyDescent="0.25"/>
    <row r="6225" ht="15" hidden="1" x14ac:dyDescent="0.25"/>
    <row r="6226" ht="15" hidden="1" x14ac:dyDescent="0.25"/>
    <row r="6227" ht="15" hidden="1" x14ac:dyDescent="0.25"/>
    <row r="6228" ht="15" hidden="1" x14ac:dyDescent="0.25"/>
    <row r="6229" ht="15" hidden="1" x14ac:dyDescent="0.25"/>
    <row r="6230" ht="15" hidden="1" x14ac:dyDescent="0.25"/>
    <row r="6231" ht="15" hidden="1" x14ac:dyDescent="0.25"/>
    <row r="6232" ht="15" hidden="1" x14ac:dyDescent="0.25"/>
    <row r="6233" ht="15" hidden="1" x14ac:dyDescent="0.25"/>
    <row r="6234" ht="15" hidden="1" x14ac:dyDescent="0.25"/>
    <row r="6235" ht="15" hidden="1" x14ac:dyDescent="0.25"/>
    <row r="6236" ht="15" hidden="1" x14ac:dyDescent="0.25"/>
    <row r="6237" ht="15" hidden="1" x14ac:dyDescent="0.25"/>
    <row r="6238" ht="15" hidden="1" x14ac:dyDescent="0.25"/>
    <row r="6239" ht="15" hidden="1" x14ac:dyDescent="0.25"/>
    <row r="6240" ht="15" hidden="1" x14ac:dyDescent="0.25"/>
    <row r="6241" ht="15" hidden="1" x14ac:dyDescent="0.25"/>
    <row r="6242" ht="15" hidden="1" x14ac:dyDescent="0.25"/>
    <row r="6243" ht="15" hidden="1" x14ac:dyDescent="0.25"/>
    <row r="6244" ht="15" hidden="1" x14ac:dyDescent="0.25"/>
    <row r="6245" ht="15" hidden="1" x14ac:dyDescent="0.25"/>
    <row r="6246" ht="15" hidden="1" x14ac:dyDescent="0.25"/>
    <row r="6247" ht="15" hidden="1" x14ac:dyDescent="0.25"/>
    <row r="6248" ht="15" hidden="1" x14ac:dyDescent="0.25"/>
    <row r="6249" ht="15" hidden="1" x14ac:dyDescent="0.25"/>
    <row r="6250" ht="15" hidden="1" x14ac:dyDescent="0.25"/>
    <row r="6251" ht="15" hidden="1" x14ac:dyDescent="0.25"/>
    <row r="6252" ht="15" hidden="1" x14ac:dyDescent="0.25"/>
    <row r="6253" ht="15" hidden="1" x14ac:dyDescent="0.25"/>
    <row r="6254" ht="15" hidden="1" x14ac:dyDescent="0.25"/>
    <row r="6255" ht="15" hidden="1" x14ac:dyDescent="0.25"/>
    <row r="6256" ht="15" hidden="1" x14ac:dyDescent="0.25"/>
    <row r="6257" ht="15" hidden="1" x14ac:dyDescent="0.25"/>
    <row r="6258" ht="15" hidden="1" x14ac:dyDescent="0.25"/>
    <row r="6259" ht="15" hidden="1" x14ac:dyDescent="0.25"/>
    <row r="6260" ht="15" hidden="1" x14ac:dyDescent="0.25"/>
    <row r="6261" ht="15" hidden="1" x14ac:dyDescent="0.25"/>
    <row r="6262" ht="15" hidden="1" x14ac:dyDescent="0.25"/>
    <row r="6263" ht="15" hidden="1" x14ac:dyDescent="0.25"/>
    <row r="6264" ht="15" hidden="1" x14ac:dyDescent="0.25"/>
    <row r="6265" ht="15" hidden="1" x14ac:dyDescent="0.25"/>
    <row r="6266" ht="15" hidden="1" x14ac:dyDescent="0.25"/>
    <row r="6267" ht="15" hidden="1" x14ac:dyDescent="0.25"/>
    <row r="6268" ht="15" hidden="1" x14ac:dyDescent="0.25"/>
    <row r="6269" ht="15" hidden="1" x14ac:dyDescent="0.25"/>
    <row r="6270" ht="15" hidden="1" x14ac:dyDescent="0.25"/>
    <row r="6271" ht="15" hidden="1" x14ac:dyDescent="0.25"/>
    <row r="6272" ht="15" hidden="1" x14ac:dyDescent="0.25"/>
    <row r="6273" ht="15" hidden="1" x14ac:dyDescent="0.25"/>
    <row r="6274" ht="15" hidden="1" x14ac:dyDescent="0.25"/>
    <row r="6275" ht="15" hidden="1" x14ac:dyDescent="0.25"/>
    <row r="6276" ht="15" hidden="1" x14ac:dyDescent="0.25"/>
    <row r="6277" ht="15" hidden="1" x14ac:dyDescent="0.25"/>
    <row r="6278" ht="15" hidden="1" x14ac:dyDescent="0.25"/>
    <row r="6279" ht="15" hidden="1" x14ac:dyDescent="0.25"/>
    <row r="6280" ht="15" hidden="1" x14ac:dyDescent="0.25"/>
    <row r="6281" ht="15" hidden="1" x14ac:dyDescent="0.25"/>
    <row r="6282" ht="15" hidden="1" x14ac:dyDescent="0.25"/>
    <row r="6283" ht="15" hidden="1" x14ac:dyDescent="0.25"/>
    <row r="6284" ht="15" hidden="1" x14ac:dyDescent="0.25"/>
    <row r="6285" ht="15" hidden="1" x14ac:dyDescent="0.25"/>
    <row r="6286" ht="15" hidden="1" x14ac:dyDescent="0.25"/>
    <row r="6287" ht="15" hidden="1" x14ac:dyDescent="0.25"/>
    <row r="6288" ht="15" hidden="1" x14ac:dyDescent="0.25"/>
    <row r="6289" ht="15" hidden="1" x14ac:dyDescent="0.25"/>
    <row r="6290" ht="15" hidden="1" x14ac:dyDescent="0.25"/>
    <row r="6291" ht="15" hidden="1" x14ac:dyDescent="0.25"/>
    <row r="6292" ht="15" hidden="1" x14ac:dyDescent="0.25"/>
    <row r="6293" ht="15" hidden="1" x14ac:dyDescent="0.25"/>
    <row r="6294" ht="15" hidden="1" x14ac:dyDescent="0.25"/>
    <row r="6295" ht="15" hidden="1" x14ac:dyDescent="0.25"/>
    <row r="6296" ht="15" hidden="1" x14ac:dyDescent="0.25"/>
    <row r="6297" ht="15" hidden="1" x14ac:dyDescent="0.25"/>
    <row r="6298" ht="15" hidden="1" x14ac:dyDescent="0.25"/>
    <row r="6299" ht="15" hidden="1" x14ac:dyDescent="0.25"/>
    <row r="6300" ht="15" hidden="1" x14ac:dyDescent="0.25"/>
    <row r="6301" ht="15" hidden="1" x14ac:dyDescent="0.25"/>
    <row r="6302" ht="15" hidden="1" x14ac:dyDescent="0.25"/>
    <row r="6303" ht="15" hidden="1" x14ac:dyDescent="0.25"/>
    <row r="6304" ht="15" hidden="1" x14ac:dyDescent="0.25"/>
    <row r="6305" ht="15" hidden="1" x14ac:dyDescent="0.25"/>
    <row r="6306" ht="15" hidden="1" x14ac:dyDescent="0.25"/>
    <row r="6307" ht="15" hidden="1" x14ac:dyDescent="0.25"/>
    <row r="6308" ht="15" hidden="1" x14ac:dyDescent="0.25"/>
    <row r="6309" ht="15" hidden="1" x14ac:dyDescent="0.25"/>
    <row r="6310" ht="15" hidden="1" x14ac:dyDescent="0.25"/>
    <row r="6311" ht="15" hidden="1" x14ac:dyDescent="0.25"/>
    <row r="6312" ht="15" hidden="1" x14ac:dyDescent="0.25"/>
    <row r="6313" ht="15" hidden="1" x14ac:dyDescent="0.25"/>
    <row r="6314" ht="15" hidden="1" x14ac:dyDescent="0.25"/>
    <row r="6315" ht="15" hidden="1" x14ac:dyDescent="0.25"/>
    <row r="6316" ht="15" hidden="1" x14ac:dyDescent="0.25"/>
    <row r="6317" ht="15" hidden="1" x14ac:dyDescent="0.25"/>
    <row r="6318" ht="15" hidden="1" x14ac:dyDescent="0.25"/>
    <row r="6319" ht="15" hidden="1" x14ac:dyDescent="0.25"/>
    <row r="6320" ht="15" hidden="1" x14ac:dyDescent="0.25"/>
    <row r="6321" ht="15" hidden="1" x14ac:dyDescent="0.25"/>
    <row r="6322" ht="15" hidden="1" x14ac:dyDescent="0.25"/>
    <row r="6323" ht="15" hidden="1" x14ac:dyDescent="0.25"/>
    <row r="6324" ht="15" hidden="1" x14ac:dyDescent="0.25"/>
    <row r="6325" ht="15" hidden="1" x14ac:dyDescent="0.25"/>
    <row r="6326" ht="15" hidden="1" x14ac:dyDescent="0.25"/>
    <row r="6327" ht="15" hidden="1" x14ac:dyDescent="0.25"/>
    <row r="6328" ht="15" hidden="1" x14ac:dyDescent="0.25"/>
    <row r="6329" ht="15" hidden="1" x14ac:dyDescent="0.25"/>
    <row r="6330" ht="15" hidden="1" x14ac:dyDescent="0.25"/>
    <row r="6331" ht="15" hidden="1" x14ac:dyDescent="0.25"/>
    <row r="6332" ht="15" hidden="1" x14ac:dyDescent="0.25"/>
    <row r="6333" ht="15" hidden="1" x14ac:dyDescent="0.25"/>
    <row r="6334" ht="15" hidden="1" x14ac:dyDescent="0.25"/>
    <row r="6335" ht="15" hidden="1" x14ac:dyDescent="0.25"/>
    <row r="6336" ht="15" hidden="1" x14ac:dyDescent="0.25"/>
    <row r="6337" ht="15" hidden="1" x14ac:dyDescent="0.25"/>
    <row r="6338" ht="15" hidden="1" x14ac:dyDescent="0.25"/>
    <row r="6339" ht="15" hidden="1" x14ac:dyDescent="0.25"/>
    <row r="6340" ht="15" hidden="1" x14ac:dyDescent="0.25"/>
    <row r="6341" ht="15" hidden="1" x14ac:dyDescent="0.25"/>
    <row r="6342" ht="15" hidden="1" x14ac:dyDescent="0.25"/>
    <row r="6343" ht="15" hidden="1" x14ac:dyDescent="0.25"/>
    <row r="6344" ht="15" hidden="1" x14ac:dyDescent="0.25"/>
    <row r="6345" ht="15" hidden="1" x14ac:dyDescent="0.25"/>
    <row r="6346" ht="15" hidden="1" x14ac:dyDescent="0.25"/>
    <row r="6347" ht="15" hidden="1" x14ac:dyDescent="0.25"/>
    <row r="6348" ht="15" hidden="1" x14ac:dyDescent="0.25"/>
    <row r="6349" ht="15" hidden="1" x14ac:dyDescent="0.25"/>
    <row r="6350" ht="15" hidden="1" x14ac:dyDescent="0.25"/>
    <row r="6351" ht="15" hidden="1" x14ac:dyDescent="0.25"/>
    <row r="6352" ht="15" hidden="1" x14ac:dyDescent="0.25"/>
    <row r="6353" ht="15" hidden="1" x14ac:dyDescent="0.25"/>
    <row r="6354" ht="15" hidden="1" x14ac:dyDescent="0.25"/>
    <row r="6355" ht="15" hidden="1" x14ac:dyDescent="0.25"/>
    <row r="6356" ht="15" hidden="1" x14ac:dyDescent="0.25"/>
    <row r="6357" ht="15" hidden="1" x14ac:dyDescent="0.25"/>
    <row r="6358" ht="15" hidden="1" x14ac:dyDescent="0.25"/>
    <row r="6359" ht="15" hidden="1" x14ac:dyDescent="0.25"/>
    <row r="6360" ht="15" hidden="1" x14ac:dyDescent="0.25"/>
    <row r="6361" ht="15" hidden="1" x14ac:dyDescent="0.25"/>
    <row r="6362" ht="15" hidden="1" x14ac:dyDescent="0.25"/>
    <row r="6363" ht="15" hidden="1" x14ac:dyDescent="0.25"/>
    <row r="6364" ht="15" hidden="1" x14ac:dyDescent="0.25"/>
    <row r="6365" ht="15" hidden="1" x14ac:dyDescent="0.25"/>
    <row r="6366" ht="15" hidden="1" x14ac:dyDescent="0.25"/>
    <row r="6367" ht="15" hidden="1" x14ac:dyDescent="0.25"/>
    <row r="6368" ht="15" hidden="1" x14ac:dyDescent="0.25"/>
    <row r="6369" ht="15" hidden="1" x14ac:dyDescent="0.25"/>
    <row r="6370" ht="15" hidden="1" x14ac:dyDescent="0.25"/>
    <row r="6371" ht="15" hidden="1" x14ac:dyDescent="0.25"/>
    <row r="6372" ht="15" hidden="1" x14ac:dyDescent="0.25"/>
    <row r="6373" ht="15" hidden="1" x14ac:dyDescent="0.25"/>
    <row r="6374" ht="15" hidden="1" x14ac:dyDescent="0.25"/>
    <row r="6375" ht="15" hidden="1" x14ac:dyDescent="0.25"/>
    <row r="6376" ht="15" hidden="1" x14ac:dyDescent="0.25"/>
    <row r="6377" ht="15" hidden="1" x14ac:dyDescent="0.25"/>
    <row r="6378" ht="15" hidden="1" x14ac:dyDescent="0.25"/>
    <row r="6379" ht="15" hidden="1" x14ac:dyDescent="0.25"/>
    <row r="6380" ht="15" hidden="1" x14ac:dyDescent="0.25"/>
    <row r="6381" ht="15" hidden="1" x14ac:dyDescent="0.25"/>
    <row r="6382" ht="15" hidden="1" x14ac:dyDescent="0.25"/>
    <row r="6383" ht="15" hidden="1" x14ac:dyDescent="0.25"/>
    <row r="6384" ht="15" hidden="1" x14ac:dyDescent="0.25"/>
    <row r="6385" ht="15" hidden="1" x14ac:dyDescent="0.25"/>
    <row r="6386" ht="15" hidden="1" x14ac:dyDescent="0.25"/>
    <row r="6387" ht="15" hidden="1" x14ac:dyDescent="0.25"/>
    <row r="6388" ht="15" hidden="1" x14ac:dyDescent="0.25"/>
    <row r="6389" ht="15" hidden="1" x14ac:dyDescent="0.25"/>
    <row r="6390" ht="15" hidden="1" x14ac:dyDescent="0.25"/>
    <row r="6391" ht="15" hidden="1" x14ac:dyDescent="0.25"/>
    <row r="6392" ht="15" hidden="1" x14ac:dyDescent="0.25"/>
    <row r="6393" ht="15" hidden="1" x14ac:dyDescent="0.25"/>
    <row r="6394" ht="15" hidden="1" x14ac:dyDescent="0.25"/>
    <row r="6395" ht="15" hidden="1" x14ac:dyDescent="0.25"/>
    <row r="6396" ht="15" hidden="1" x14ac:dyDescent="0.25"/>
    <row r="6397" ht="15" hidden="1" x14ac:dyDescent="0.25"/>
    <row r="6398" ht="15" hidden="1" x14ac:dyDescent="0.25"/>
    <row r="6399" ht="15" hidden="1" x14ac:dyDescent="0.25"/>
    <row r="6400" ht="15" hidden="1" x14ac:dyDescent="0.25"/>
    <row r="6401" ht="15" hidden="1" x14ac:dyDescent="0.25"/>
    <row r="6402" ht="15" hidden="1" x14ac:dyDescent="0.25"/>
    <row r="6403" ht="15" hidden="1" x14ac:dyDescent="0.25"/>
    <row r="6404" ht="15" hidden="1" x14ac:dyDescent="0.25"/>
    <row r="6405" ht="15" hidden="1" x14ac:dyDescent="0.25"/>
    <row r="6406" ht="15" hidden="1" x14ac:dyDescent="0.25"/>
    <row r="6407" ht="15" hidden="1" x14ac:dyDescent="0.25"/>
    <row r="6408" ht="15" hidden="1" x14ac:dyDescent="0.25"/>
    <row r="6409" ht="15" hidden="1" x14ac:dyDescent="0.25"/>
    <row r="6410" ht="15" hidden="1" x14ac:dyDescent="0.25"/>
    <row r="6411" ht="15" hidden="1" x14ac:dyDescent="0.25"/>
    <row r="6412" ht="15" hidden="1" x14ac:dyDescent="0.25"/>
    <row r="6413" ht="15" hidden="1" x14ac:dyDescent="0.25"/>
    <row r="6414" ht="15" hidden="1" x14ac:dyDescent="0.25"/>
    <row r="6415" ht="15" hidden="1" x14ac:dyDescent="0.25"/>
    <row r="6416" ht="15" hidden="1" x14ac:dyDescent="0.25"/>
    <row r="6417" ht="15" hidden="1" x14ac:dyDescent="0.25"/>
    <row r="6418" ht="15" hidden="1" x14ac:dyDescent="0.25"/>
    <row r="6419" ht="15" hidden="1" x14ac:dyDescent="0.25"/>
    <row r="6420" ht="15" hidden="1" x14ac:dyDescent="0.25"/>
    <row r="6421" ht="15" hidden="1" x14ac:dyDescent="0.25"/>
    <row r="6422" ht="15" hidden="1" x14ac:dyDescent="0.25"/>
    <row r="6423" ht="15" hidden="1" x14ac:dyDescent="0.25"/>
    <row r="6424" ht="15" hidden="1" x14ac:dyDescent="0.25"/>
    <row r="6425" ht="15" hidden="1" x14ac:dyDescent="0.25"/>
    <row r="6426" ht="15" hidden="1" x14ac:dyDescent="0.25"/>
    <row r="6427" ht="15" hidden="1" x14ac:dyDescent="0.25"/>
    <row r="6428" ht="15" hidden="1" x14ac:dyDescent="0.25"/>
    <row r="6429" ht="15" hidden="1" x14ac:dyDescent="0.25"/>
    <row r="6430" ht="15" hidden="1" x14ac:dyDescent="0.25"/>
    <row r="6431" ht="15" hidden="1" x14ac:dyDescent="0.25"/>
    <row r="6432" ht="15" hidden="1" x14ac:dyDescent="0.25"/>
    <row r="6433" ht="15" hidden="1" x14ac:dyDescent="0.25"/>
    <row r="6434" ht="15" hidden="1" x14ac:dyDescent="0.25"/>
    <row r="6435" ht="15" hidden="1" x14ac:dyDescent="0.25"/>
    <row r="6436" ht="15" hidden="1" x14ac:dyDescent="0.25"/>
    <row r="6437" ht="15" hidden="1" x14ac:dyDescent="0.25"/>
    <row r="6438" ht="15" hidden="1" x14ac:dyDescent="0.25"/>
    <row r="6439" ht="15" hidden="1" x14ac:dyDescent="0.25"/>
    <row r="6440" ht="15" hidden="1" x14ac:dyDescent="0.25"/>
    <row r="6441" ht="15" hidden="1" x14ac:dyDescent="0.25"/>
    <row r="6442" ht="15" hidden="1" x14ac:dyDescent="0.25"/>
    <row r="6443" ht="15" hidden="1" x14ac:dyDescent="0.25"/>
    <row r="6444" ht="15" hidden="1" x14ac:dyDescent="0.25"/>
    <row r="6445" ht="15" hidden="1" x14ac:dyDescent="0.25"/>
    <row r="6446" ht="15" hidden="1" x14ac:dyDescent="0.25"/>
    <row r="6447" ht="15" hidden="1" x14ac:dyDescent="0.25"/>
    <row r="6448" ht="15" hidden="1" x14ac:dyDescent="0.25"/>
    <row r="6449" ht="15" hidden="1" x14ac:dyDescent="0.25"/>
    <row r="6450" ht="15" hidden="1" x14ac:dyDescent="0.25"/>
    <row r="6451" ht="15" hidden="1" x14ac:dyDescent="0.25"/>
    <row r="6452" ht="15" hidden="1" x14ac:dyDescent="0.25"/>
    <row r="6453" ht="15" hidden="1" x14ac:dyDescent="0.25"/>
    <row r="6454" ht="15" hidden="1" x14ac:dyDescent="0.25"/>
    <row r="6455" ht="15" hidden="1" x14ac:dyDescent="0.25"/>
    <row r="6456" ht="15" hidden="1" x14ac:dyDescent="0.25"/>
    <row r="6457" ht="15" hidden="1" x14ac:dyDescent="0.25"/>
    <row r="6458" ht="15" hidden="1" x14ac:dyDescent="0.25"/>
    <row r="6459" ht="15" hidden="1" x14ac:dyDescent="0.25"/>
    <row r="6460" ht="15" hidden="1" x14ac:dyDescent="0.25"/>
    <row r="6461" ht="15" hidden="1" x14ac:dyDescent="0.25"/>
    <row r="6462" ht="15" hidden="1" x14ac:dyDescent="0.25"/>
    <row r="6463" ht="15" hidden="1" x14ac:dyDescent="0.25"/>
    <row r="6464" ht="15" hidden="1" x14ac:dyDescent="0.25"/>
    <row r="6465" ht="15" hidden="1" x14ac:dyDescent="0.25"/>
    <row r="6466" ht="15" hidden="1" x14ac:dyDescent="0.25"/>
    <row r="6467" ht="15" hidden="1" x14ac:dyDescent="0.25"/>
    <row r="6468" ht="15" hidden="1" x14ac:dyDescent="0.25"/>
    <row r="6469" ht="15" hidden="1" x14ac:dyDescent="0.25"/>
    <row r="6470" ht="15" hidden="1" x14ac:dyDescent="0.25"/>
    <row r="6471" ht="15" hidden="1" x14ac:dyDescent="0.25"/>
    <row r="6472" ht="15" hidden="1" x14ac:dyDescent="0.25"/>
    <row r="6473" ht="15" hidden="1" x14ac:dyDescent="0.25"/>
    <row r="6474" ht="15" hidden="1" x14ac:dyDescent="0.25"/>
    <row r="6475" ht="15" hidden="1" x14ac:dyDescent="0.25"/>
    <row r="6476" ht="15" hidden="1" x14ac:dyDescent="0.25"/>
    <row r="6477" ht="15" hidden="1" x14ac:dyDescent="0.25"/>
    <row r="6478" ht="15" hidden="1" x14ac:dyDescent="0.25"/>
    <row r="6479" ht="15" hidden="1" x14ac:dyDescent="0.25"/>
    <row r="6480" ht="15" hidden="1" x14ac:dyDescent="0.25"/>
    <row r="6481" ht="15" hidden="1" x14ac:dyDescent="0.25"/>
    <row r="6482" ht="15" hidden="1" x14ac:dyDescent="0.25"/>
    <row r="6483" ht="15" hidden="1" x14ac:dyDescent="0.25"/>
    <row r="6484" ht="15" hidden="1" x14ac:dyDescent="0.25"/>
    <row r="6485" ht="15" hidden="1" x14ac:dyDescent="0.25"/>
    <row r="6486" ht="15" hidden="1" x14ac:dyDescent="0.25"/>
    <row r="6487" ht="15" hidden="1" x14ac:dyDescent="0.25"/>
    <row r="6488" ht="15" hidden="1" x14ac:dyDescent="0.25"/>
    <row r="6489" ht="15" hidden="1" x14ac:dyDescent="0.25"/>
    <row r="6490" ht="15" hidden="1" x14ac:dyDescent="0.25"/>
    <row r="6491" ht="15" hidden="1" x14ac:dyDescent="0.25"/>
    <row r="6492" ht="15" hidden="1" x14ac:dyDescent="0.25"/>
    <row r="6493" ht="15" hidden="1" x14ac:dyDescent="0.25"/>
    <row r="6494" ht="15" hidden="1" x14ac:dyDescent="0.25"/>
    <row r="6495" ht="15" hidden="1" x14ac:dyDescent="0.25"/>
    <row r="6496" ht="15" hidden="1" x14ac:dyDescent="0.25"/>
    <row r="6497" ht="15" hidden="1" x14ac:dyDescent="0.25"/>
    <row r="6498" ht="15" hidden="1" x14ac:dyDescent="0.25"/>
    <row r="6499" ht="15" hidden="1" x14ac:dyDescent="0.25"/>
    <row r="6500" ht="15" hidden="1" x14ac:dyDescent="0.25"/>
    <row r="6501" ht="15" hidden="1" x14ac:dyDescent="0.25"/>
    <row r="6502" ht="15" hidden="1" x14ac:dyDescent="0.25"/>
    <row r="6503" ht="15" hidden="1" x14ac:dyDescent="0.25"/>
    <row r="6504" ht="15" hidden="1" x14ac:dyDescent="0.25"/>
    <row r="6505" ht="15" hidden="1" x14ac:dyDescent="0.25"/>
    <row r="6506" ht="15" hidden="1" x14ac:dyDescent="0.25"/>
    <row r="6507" ht="15" hidden="1" x14ac:dyDescent="0.25"/>
    <row r="6508" ht="15" hidden="1" x14ac:dyDescent="0.25"/>
    <row r="6509" ht="15" hidden="1" x14ac:dyDescent="0.25"/>
    <row r="6510" ht="15" hidden="1" x14ac:dyDescent="0.25"/>
    <row r="6511" ht="15" hidden="1" x14ac:dyDescent="0.25"/>
    <row r="6512" ht="15" hidden="1" x14ac:dyDescent="0.25"/>
    <row r="6513" ht="15" hidden="1" x14ac:dyDescent="0.25"/>
    <row r="6514" ht="15" hidden="1" x14ac:dyDescent="0.25"/>
    <row r="6515" ht="15" hidden="1" x14ac:dyDescent="0.25"/>
    <row r="6516" ht="15" hidden="1" x14ac:dyDescent="0.25"/>
    <row r="6517" ht="15" hidden="1" x14ac:dyDescent="0.25"/>
    <row r="6518" ht="15" hidden="1" x14ac:dyDescent="0.25"/>
    <row r="6519" ht="15" hidden="1" x14ac:dyDescent="0.25"/>
    <row r="6520" ht="15" hidden="1" x14ac:dyDescent="0.25"/>
    <row r="6521" ht="15" hidden="1" x14ac:dyDescent="0.25"/>
    <row r="6522" ht="15" hidden="1" x14ac:dyDescent="0.25"/>
    <row r="6523" ht="15" hidden="1" x14ac:dyDescent="0.25"/>
    <row r="6524" ht="15" hidden="1" x14ac:dyDescent="0.25"/>
    <row r="6525" ht="15" hidden="1" x14ac:dyDescent="0.25"/>
    <row r="6526" ht="15" hidden="1" x14ac:dyDescent="0.25"/>
    <row r="6527" ht="15" hidden="1" x14ac:dyDescent="0.25"/>
    <row r="6528" ht="15" hidden="1" x14ac:dyDescent="0.25"/>
    <row r="6529" ht="15" hidden="1" x14ac:dyDescent="0.25"/>
    <row r="6530" ht="15" hidden="1" x14ac:dyDescent="0.25"/>
    <row r="6531" ht="15" hidden="1" x14ac:dyDescent="0.25"/>
    <row r="6532" ht="15" hidden="1" x14ac:dyDescent="0.25"/>
    <row r="6533" ht="15" hidden="1" x14ac:dyDescent="0.25"/>
    <row r="6534" ht="15" hidden="1" x14ac:dyDescent="0.25"/>
    <row r="6535" ht="15" hidden="1" x14ac:dyDescent="0.25"/>
    <row r="6536" ht="15" hidden="1" x14ac:dyDescent="0.25"/>
    <row r="6537" ht="15" hidden="1" x14ac:dyDescent="0.25"/>
    <row r="6538" ht="15" hidden="1" x14ac:dyDescent="0.25"/>
    <row r="6539" ht="15" hidden="1" x14ac:dyDescent="0.25"/>
    <row r="6540" ht="15" hidden="1" x14ac:dyDescent="0.25"/>
    <row r="6541" ht="15" hidden="1" x14ac:dyDescent="0.25"/>
    <row r="6542" ht="15" hidden="1" x14ac:dyDescent="0.25"/>
    <row r="6543" ht="15" hidden="1" x14ac:dyDescent="0.25"/>
    <row r="6544" ht="15" hidden="1" x14ac:dyDescent="0.25"/>
    <row r="6545" ht="15" hidden="1" x14ac:dyDescent="0.25"/>
    <row r="6546" ht="15" hidden="1" x14ac:dyDescent="0.25"/>
    <row r="6547" ht="15" hidden="1" x14ac:dyDescent="0.25"/>
    <row r="6548" ht="15" hidden="1" x14ac:dyDescent="0.25"/>
    <row r="6549" ht="15" hidden="1" x14ac:dyDescent="0.25"/>
    <row r="6550" ht="15" hidden="1" x14ac:dyDescent="0.25"/>
    <row r="6551" ht="15" hidden="1" x14ac:dyDescent="0.25"/>
    <row r="6552" ht="15" hidden="1" x14ac:dyDescent="0.25"/>
    <row r="6553" ht="15" hidden="1" x14ac:dyDescent="0.25"/>
    <row r="6554" ht="15" hidden="1" x14ac:dyDescent="0.25"/>
    <row r="6555" ht="15" hidden="1" x14ac:dyDescent="0.25"/>
    <row r="6556" ht="15" hidden="1" x14ac:dyDescent="0.25"/>
    <row r="6557" ht="15" hidden="1" x14ac:dyDescent="0.25"/>
    <row r="6558" ht="15" hidden="1" x14ac:dyDescent="0.25"/>
    <row r="6559" ht="15" hidden="1" x14ac:dyDescent="0.25"/>
    <row r="6560" ht="15" hidden="1" x14ac:dyDescent="0.25"/>
    <row r="6561" ht="15" hidden="1" x14ac:dyDescent="0.25"/>
    <row r="6562" ht="15" hidden="1" x14ac:dyDescent="0.25"/>
    <row r="6563" ht="15" hidden="1" x14ac:dyDescent="0.25"/>
    <row r="6564" ht="15" hidden="1" x14ac:dyDescent="0.25"/>
    <row r="6565" ht="15" hidden="1" x14ac:dyDescent="0.25"/>
    <row r="6566" ht="15" hidden="1" x14ac:dyDescent="0.25"/>
    <row r="6567" ht="15" hidden="1" x14ac:dyDescent="0.25"/>
    <row r="6568" ht="15" hidden="1" x14ac:dyDescent="0.25"/>
    <row r="6569" ht="15" hidden="1" x14ac:dyDescent="0.25"/>
    <row r="6570" ht="15" hidden="1" x14ac:dyDescent="0.25"/>
    <row r="6571" ht="15" hidden="1" x14ac:dyDescent="0.25"/>
    <row r="6572" ht="15" hidden="1" x14ac:dyDescent="0.25"/>
    <row r="6573" ht="15" hidden="1" x14ac:dyDescent="0.25"/>
    <row r="6574" ht="15" hidden="1" x14ac:dyDescent="0.25"/>
    <row r="6575" ht="15" hidden="1" x14ac:dyDescent="0.25"/>
    <row r="6576" ht="15" hidden="1" x14ac:dyDescent="0.25"/>
    <row r="6577" ht="15" hidden="1" x14ac:dyDescent="0.25"/>
    <row r="6578" ht="15" hidden="1" x14ac:dyDescent="0.25"/>
    <row r="6579" ht="15" hidden="1" x14ac:dyDescent="0.25"/>
    <row r="6580" ht="15" hidden="1" x14ac:dyDescent="0.25"/>
    <row r="6581" ht="15" hidden="1" x14ac:dyDescent="0.25"/>
    <row r="6582" ht="15" hidden="1" x14ac:dyDescent="0.25"/>
    <row r="6583" ht="15" hidden="1" x14ac:dyDescent="0.25"/>
    <row r="6584" ht="15" hidden="1" x14ac:dyDescent="0.25"/>
    <row r="6585" ht="15" hidden="1" x14ac:dyDescent="0.25"/>
    <row r="6586" ht="15" hidden="1" x14ac:dyDescent="0.25"/>
    <row r="6587" ht="15" hidden="1" x14ac:dyDescent="0.25"/>
    <row r="6588" ht="15" hidden="1" x14ac:dyDescent="0.25"/>
    <row r="6589" ht="15" hidden="1" x14ac:dyDescent="0.25"/>
    <row r="6590" ht="15" hidden="1" x14ac:dyDescent="0.25"/>
    <row r="6591" ht="15" hidden="1" x14ac:dyDescent="0.25"/>
    <row r="6592" ht="15" hidden="1" x14ac:dyDescent="0.25"/>
    <row r="6593" ht="15" hidden="1" x14ac:dyDescent="0.25"/>
    <row r="6594" ht="15" hidden="1" x14ac:dyDescent="0.25"/>
    <row r="6595" ht="15" hidden="1" x14ac:dyDescent="0.25"/>
    <row r="6596" ht="15" hidden="1" x14ac:dyDescent="0.25"/>
    <row r="6597" ht="15" hidden="1" x14ac:dyDescent="0.25"/>
    <row r="6598" ht="15" hidden="1" x14ac:dyDescent="0.25"/>
    <row r="6599" ht="15" hidden="1" x14ac:dyDescent="0.25"/>
    <row r="6600" ht="15" hidden="1" x14ac:dyDescent="0.25"/>
    <row r="6601" ht="15" hidden="1" x14ac:dyDescent="0.25"/>
    <row r="6602" ht="15" hidden="1" x14ac:dyDescent="0.25"/>
    <row r="6603" ht="15" hidden="1" x14ac:dyDescent="0.25"/>
    <row r="6604" ht="15" hidden="1" x14ac:dyDescent="0.25"/>
    <row r="6605" ht="15" hidden="1" x14ac:dyDescent="0.25"/>
    <row r="6606" ht="15" hidden="1" x14ac:dyDescent="0.25"/>
    <row r="6607" ht="15" hidden="1" x14ac:dyDescent="0.25"/>
    <row r="6608" ht="15" hidden="1" x14ac:dyDescent="0.25"/>
    <row r="6609" ht="15" hidden="1" x14ac:dyDescent="0.25"/>
    <row r="6610" ht="15" hidden="1" x14ac:dyDescent="0.25"/>
    <row r="6611" ht="15" hidden="1" x14ac:dyDescent="0.25"/>
    <row r="6612" ht="15" hidden="1" x14ac:dyDescent="0.25"/>
    <row r="6613" ht="15" hidden="1" x14ac:dyDescent="0.25"/>
    <row r="6614" ht="15" hidden="1" x14ac:dyDescent="0.25"/>
    <row r="6615" ht="15" hidden="1" x14ac:dyDescent="0.25"/>
    <row r="6616" ht="15" hidden="1" x14ac:dyDescent="0.25"/>
    <row r="6617" ht="15" hidden="1" x14ac:dyDescent="0.25"/>
    <row r="6618" ht="15" hidden="1" x14ac:dyDescent="0.25"/>
    <row r="6619" ht="15" hidden="1" x14ac:dyDescent="0.25"/>
    <row r="6620" ht="15" hidden="1" x14ac:dyDescent="0.25"/>
    <row r="6621" ht="15" hidden="1" x14ac:dyDescent="0.25"/>
    <row r="6622" ht="15" hidden="1" x14ac:dyDescent="0.25"/>
    <row r="6623" ht="15" hidden="1" x14ac:dyDescent="0.25"/>
    <row r="6624" ht="15" hidden="1" x14ac:dyDescent="0.25"/>
    <row r="6625" ht="15" hidden="1" x14ac:dyDescent="0.25"/>
    <row r="6626" ht="15" hidden="1" x14ac:dyDescent="0.25"/>
    <row r="6627" ht="15" hidden="1" x14ac:dyDescent="0.25"/>
    <row r="6628" ht="15" hidden="1" x14ac:dyDescent="0.25"/>
    <row r="6629" ht="15" hidden="1" x14ac:dyDescent="0.25"/>
    <row r="6630" ht="15" hidden="1" x14ac:dyDescent="0.25"/>
    <row r="6631" ht="15" hidden="1" x14ac:dyDescent="0.25"/>
    <row r="6632" ht="15" hidden="1" x14ac:dyDescent="0.25"/>
    <row r="6633" ht="15" hidden="1" x14ac:dyDescent="0.25"/>
    <row r="6634" ht="15" hidden="1" x14ac:dyDescent="0.25"/>
    <row r="6635" ht="15" hidden="1" x14ac:dyDescent="0.25"/>
    <row r="6636" ht="15" hidden="1" x14ac:dyDescent="0.25"/>
    <row r="6637" ht="15" hidden="1" x14ac:dyDescent="0.25"/>
    <row r="6638" ht="15" hidden="1" x14ac:dyDescent="0.25"/>
    <row r="6639" ht="15" hidden="1" x14ac:dyDescent="0.25"/>
    <row r="6640" ht="15" hidden="1" x14ac:dyDescent="0.25"/>
    <row r="6641" ht="15" hidden="1" x14ac:dyDescent="0.25"/>
    <row r="6642" ht="15" hidden="1" x14ac:dyDescent="0.25"/>
    <row r="6643" ht="15" hidden="1" x14ac:dyDescent="0.25"/>
    <row r="6644" ht="15" hidden="1" x14ac:dyDescent="0.25"/>
    <row r="6645" ht="15" hidden="1" x14ac:dyDescent="0.25"/>
    <row r="6646" ht="15" hidden="1" x14ac:dyDescent="0.25"/>
    <row r="6647" ht="15" hidden="1" x14ac:dyDescent="0.25"/>
    <row r="6648" ht="15" hidden="1" x14ac:dyDescent="0.25"/>
    <row r="6649" ht="15" hidden="1" x14ac:dyDescent="0.25"/>
    <row r="6650" ht="15" hidden="1" x14ac:dyDescent="0.25"/>
    <row r="6651" ht="15" hidden="1" x14ac:dyDescent="0.25"/>
    <row r="6652" ht="15" hidden="1" x14ac:dyDescent="0.25"/>
    <row r="6653" ht="15" hidden="1" x14ac:dyDescent="0.25"/>
    <row r="6654" ht="15" hidden="1" x14ac:dyDescent="0.25"/>
    <row r="6655" ht="15" hidden="1" x14ac:dyDescent="0.25"/>
    <row r="6656" ht="15" hidden="1" x14ac:dyDescent="0.25"/>
    <row r="6657" ht="15" hidden="1" x14ac:dyDescent="0.25"/>
    <row r="6658" ht="15" hidden="1" x14ac:dyDescent="0.25"/>
    <row r="6659" ht="15" hidden="1" x14ac:dyDescent="0.25"/>
    <row r="6660" ht="15" hidden="1" x14ac:dyDescent="0.25"/>
    <row r="6661" ht="15" hidden="1" x14ac:dyDescent="0.25"/>
    <row r="6662" ht="15" hidden="1" x14ac:dyDescent="0.25"/>
    <row r="6663" ht="15" hidden="1" x14ac:dyDescent="0.25"/>
    <row r="6664" ht="15" hidden="1" x14ac:dyDescent="0.25"/>
    <row r="6665" ht="15" hidden="1" x14ac:dyDescent="0.25"/>
    <row r="6666" ht="15" hidden="1" x14ac:dyDescent="0.25"/>
    <row r="6667" ht="15" hidden="1" x14ac:dyDescent="0.25"/>
    <row r="6668" ht="15" hidden="1" x14ac:dyDescent="0.25"/>
    <row r="6669" ht="15" hidden="1" x14ac:dyDescent="0.25"/>
    <row r="6670" ht="15" hidden="1" x14ac:dyDescent="0.25"/>
    <row r="6671" ht="15" hidden="1" x14ac:dyDescent="0.25"/>
    <row r="6672" ht="15" hidden="1" x14ac:dyDescent="0.25"/>
    <row r="6673" ht="15" hidden="1" x14ac:dyDescent="0.25"/>
    <row r="6674" ht="15" hidden="1" x14ac:dyDescent="0.25"/>
    <row r="6675" ht="15" hidden="1" x14ac:dyDescent="0.25"/>
    <row r="6676" ht="15" hidden="1" x14ac:dyDescent="0.25"/>
    <row r="6677" ht="15" hidden="1" x14ac:dyDescent="0.25"/>
    <row r="6678" ht="15" hidden="1" x14ac:dyDescent="0.25"/>
    <row r="6679" ht="15" hidden="1" x14ac:dyDescent="0.25"/>
    <row r="6680" ht="15" hidden="1" x14ac:dyDescent="0.25"/>
    <row r="6681" ht="15" hidden="1" x14ac:dyDescent="0.25"/>
    <row r="6682" ht="15" hidden="1" x14ac:dyDescent="0.25"/>
    <row r="6683" ht="15" hidden="1" x14ac:dyDescent="0.25"/>
    <row r="6684" ht="15" hidden="1" x14ac:dyDescent="0.25"/>
    <row r="6685" ht="15" hidden="1" x14ac:dyDescent="0.25"/>
    <row r="6686" ht="15" hidden="1" x14ac:dyDescent="0.25"/>
    <row r="6687" ht="15" hidden="1" x14ac:dyDescent="0.25"/>
    <row r="6688" ht="15" hidden="1" x14ac:dyDescent="0.25"/>
    <row r="6689" ht="15" hidden="1" x14ac:dyDescent="0.25"/>
    <row r="6690" ht="15" hidden="1" x14ac:dyDescent="0.25"/>
    <row r="6691" ht="15" hidden="1" x14ac:dyDescent="0.25"/>
    <row r="6692" ht="15" hidden="1" x14ac:dyDescent="0.25"/>
    <row r="6693" ht="15" hidden="1" x14ac:dyDescent="0.25"/>
    <row r="6694" ht="15" hidden="1" x14ac:dyDescent="0.25"/>
    <row r="6695" ht="15" hidden="1" x14ac:dyDescent="0.25"/>
    <row r="6696" ht="15" hidden="1" x14ac:dyDescent="0.25"/>
    <row r="6697" ht="15" hidden="1" x14ac:dyDescent="0.25"/>
    <row r="6698" ht="15" hidden="1" x14ac:dyDescent="0.25"/>
    <row r="6699" ht="15" hidden="1" x14ac:dyDescent="0.25"/>
    <row r="6700" ht="15" hidden="1" x14ac:dyDescent="0.25"/>
    <row r="6701" ht="15" hidden="1" x14ac:dyDescent="0.25"/>
    <row r="6702" ht="15" hidden="1" x14ac:dyDescent="0.25"/>
    <row r="6703" ht="15" hidden="1" x14ac:dyDescent="0.25"/>
    <row r="6704" ht="15" hidden="1" x14ac:dyDescent="0.25"/>
    <row r="6705" ht="15" hidden="1" x14ac:dyDescent="0.25"/>
    <row r="6706" ht="15" hidden="1" x14ac:dyDescent="0.25"/>
    <row r="6707" ht="15" hidden="1" x14ac:dyDescent="0.25"/>
    <row r="6708" ht="15" hidden="1" x14ac:dyDescent="0.25"/>
    <row r="6709" ht="15" hidden="1" x14ac:dyDescent="0.25"/>
    <row r="6710" ht="15" hidden="1" x14ac:dyDescent="0.25"/>
    <row r="6711" ht="15" hidden="1" x14ac:dyDescent="0.25"/>
    <row r="6712" ht="15" hidden="1" x14ac:dyDescent="0.25"/>
    <row r="6713" ht="15" hidden="1" x14ac:dyDescent="0.25"/>
    <row r="6714" ht="15" hidden="1" x14ac:dyDescent="0.25"/>
    <row r="6715" ht="15" hidden="1" x14ac:dyDescent="0.25"/>
    <row r="6716" ht="15" hidden="1" x14ac:dyDescent="0.25"/>
    <row r="6717" ht="15" hidden="1" x14ac:dyDescent="0.25"/>
    <row r="6718" ht="15" hidden="1" x14ac:dyDescent="0.25"/>
    <row r="6719" ht="15" hidden="1" x14ac:dyDescent="0.25"/>
    <row r="6720" ht="15" hidden="1" x14ac:dyDescent="0.25"/>
    <row r="6721" ht="15" hidden="1" x14ac:dyDescent="0.25"/>
    <row r="6722" ht="15" hidden="1" x14ac:dyDescent="0.25"/>
    <row r="6723" ht="15" hidden="1" x14ac:dyDescent="0.25"/>
    <row r="6724" ht="15" hidden="1" x14ac:dyDescent="0.25"/>
    <row r="6725" ht="15" hidden="1" x14ac:dyDescent="0.25"/>
    <row r="6726" ht="15" hidden="1" x14ac:dyDescent="0.25"/>
    <row r="6727" ht="15" hidden="1" x14ac:dyDescent="0.25"/>
    <row r="6728" ht="15" hidden="1" x14ac:dyDescent="0.25"/>
    <row r="6729" ht="15" hidden="1" x14ac:dyDescent="0.25"/>
    <row r="6730" ht="15" hidden="1" x14ac:dyDescent="0.25"/>
    <row r="6731" ht="15" hidden="1" x14ac:dyDescent="0.25"/>
    <row r="6732" ht="15" hidden="1" x14ac:dyDescent="0.25"/>
    <row r="6733" ht="15" hidden="1" x14ac:dyDescent="0.25"/>
    <row r="6734" ht="15" hidden="1" x14ac:dyDescent="0.25"/>
    <row r="6735" ht="15" hidden="1" x14ac:dyDescent="0.25"/>
    <row r="6736" ht="15" hidden="1" x14ac:dyDescent="0.25"/>
    <row r="6737" ht="15" hidden="1" x14ac:dyDescent="0.25"/>
    <row r="6738" ht="15" hidden="1" x14ac:dyDescent="0.25"/>
    <row r="6739" ht="15" hidden="1" x14ac:dyDescent="0.25"/>
    <row r="6740" ht="15" hidden="1" x14ac:dyDescent="0.25"/>
    <row r="6741" ht="15" hidden="1" x14ac:dyDescent="0.25"/>
    <row r="6742" ht="15" hidden="1" x14ac:dyDescent="0.25"/>
    <row r="6743" ht="15" hidden="1" x14ac:dyDescent="0.25"/>
    <row r="6744" ht="15" hidden="1" x14ac:dyDescent="0.25"/>
    <row r="6745" ht="15" hidden="1" x14ac:dyDescent="0.25"/>
    <row r="6746" ht="15" hidden="1" x14ac:dyDescent="0.25"/>
    <row r="6747" ht="15" hidden="1" x14ac:dyDescent="0.25"/>
    <row r="6748" ht="15" hidden="1" x14ac:dyDescent="0.25"/>
    <row r="6749" ht="15" hidden="1" x14ac:dyDescent="0.25"/>
    <row r="6750" ht="15" hidden="1" x14ac:dyDescent="0.25"/>
    <row r="6751" ht="15" hidden="1" x14ac:dyDescent="0.25"/>
    <row r="6752" ht="15" hidden="1" x14ac:dyDescent="0.25"/>
    <row r="6753" ht="15" hidden="1" x14ac:dyDescent="0.25"/>
    <row r="6754" ht="15" hidden="1" x14ac:dyDescent="0.25"/>
    <row r="6755" ht="15" hidden="1" x14ac:dyDescent="0.25"/>
    <row r="6756" ht="15" hidden="1" x14ac:dyDescent="0.25"/>
    <row r="6757" ht="15" hidden="1" x14ac:dyDescent="0.25"/>
    <row r="6758" ht="15" hidden="1" x14ac:dyDescent="0.25"/>
    <row r="6759" ht="15" hidden="1" x14ac:dyDescent="0.25"/>
    <row r="6760" ht="15" hidden="1" x14ac:dyDescent="0.25"/>
    <row r="6761" ht="15" hidden="1" x14ac:dyDescent="0.25"/>
    <row r="6762" ht="15" hidden="1" x14ac:dyDescent="0.25"/>
    <row r="6763" ht="15" hidden="1" x14ac:dyDescent="0.25"/>
    <row r="6764" ht="15" hidden="1" x14ac:dyDescent="0.25"/>
    <row r="6765" ht="15" hidden="1" x14ac:dyDescent="0.25"/>
    <row r="6766" ht="15" hidden="1" x14ac:dyDescent="0.25"/>
    <row r="6767" ht="15" hidden="1" x14ac:dyDescent="0.25"/>
    <row r="6768" ht="15" hidden="1" x14ac:dyDescent="0.25"/>
    <row r="6769" ht="15" hidden="1" x14ac:dyDescent="0.25"/>
    <row r="6770" ht="15" hidden="1" x14ac:dyDescent="0.25"/>
    <row r="6771" ht="15" hidden="1" x14ac:dyDescent="0.25"/>
    <row r="6772" ht="15" hidden="1" x14ac:dyDescent="0.25"/>
    <row r="6773" ht="15" hidden="1" x14ac:dyDescent="0.25"/>
    <row r="6774" ht="15" hidden="1" x14ac:dyDescent="0.25"/>
    <row r="6775" ht="15" hidden="1" x14ac:dyDescent="0.25"/>
    <row r="6776" ht="15" hidden="1" x14ac:dyDescent="0.25"/>
    <row r="6777" ht="15" hidden="1" x14ac:dyDescent="0.25"/>
    <row r="6778" ht="15" hidden="1" x14ac:dyDescent="0.25"/>
    <row r="6779" ht="15" hidden="1" x14ac:dyDescent="0.25"/>
    <row r="6780" ht="15" hidden="1" x14ac:dyDescent="0.25"/>
    <row r="6781" ht="15" hidden="1" x14ac:dyDescent="0.25"/>
    <row r="6782" ht="15" hidden="1" x14ac:dyDescent="0.25"/>
    <row r="6783" ht="15" hidden="1" x14ac:dyDescent="0.25"/>
    <row r="6784" ht="15" hidden="1" x14ac:dyDescent="0.25"/>
    <row r="6785" ht="15" hidden="1" x14ac:dyDescent="0.25"/>
    <row r="6786" ht="15" hidden="1" x14ac:dyDescent="0.25"/>
    <row r="6787" ht="15" hidden="1" x14ac:dyDescent="0.25"/>
    <row r="6788" ht="15" hidden="1" x14ac:dyDescent="0.25"/>
    <row r="6789" ht="15" hidden="1" x14ac:dyDescent="0.25"/>
    <row r="6790" ht="15" hidden="1" x14ac:dyDescent="0.25"/>
    <row r="6791" ht="15" hidden="1" x14ac:dyDescent="0.25"/>
    <row r="6792" ht="15" hidden="1" x14ac:dyDescent="0.25"/>
    <row r="6793" ht="15" hidden="1" x14ac:dyDescent="0.25"/>
    <row r="6794" ht="15" hidden="1" x14ac:dyDescent="0.25"/>
    <row r="6795" ht="15" hidden="1" x14ac:dyDescent="0.25"/>
    <row r="6796" ht="15" hidden="1" x14ac:dyDescent="0.25"/>
    <row r="6797" ht="15" hidden="1" x14ac:dyDescent="0.25"/>
    <row r="6798" ht="15" hidden="1" x14ac:dyDescent="0.25"/>
    <row r="6799" ht="15" hidden="1" x14ac:dyDescent="0.25"/>
    <row r="6800" ht="15" hidden="1" x14ac:dyDescent="0.25"/>
    <row r="6801" ht="15" hidden="1" x14ac:dyDescent="0.25"/>
    <row r="6802" ht="15" hidden="1" x14ac:dyDescent="0.25"/>
    <row r="6803" ht="15" hidden="1" x14ac:dyDescent="0.25"/>
    <row r="6804" ht="15" hidden="1" x14ac:dyDescent="0.25"/>
    <row r="6805" ht="15" hidden="1" x14ac:dyDescent="0.25"/>
    <row r="6806" ht="15" hidden="1" x14ac:dyDescent="0.25"/>
    <row r="6807" ht="15" hidden="1" x14ac:dyDescent="0.25"/>
    <row r="6808" ht="15" hidden="1" x14ac:dyDescent="0.25"/>
    <row r="6809" ht="15" hidden="1" x14ac:dyDescent="0.25"/>
    <row r="6810" ht="15" hidden="1" x14ac:dyDescent="0.25"/>
    <row r="6811" ht="15" hidden="1" x14ac:dyDescent="0.25"/>
    <row r="6812" ht="15" hidden="1" x14ac:dyDescent="0.25"/>
    <row r="6813" ht="15" hidden="1" x14ac:dyDescent="0.25"/>
    <row r="6814" ht="15" hidden="1" x14ac:dyDescent="0.25"/>
    <row r="6815" ht="15" hidden="1" x14ac:dyDescent="0.25"/>
    <row r="6816" ht="15" hidden="1" x14ac:dyDescent="0.25"/>
    <row r="6817" ht="15" hidden="1" x14ac:dyDescent="0.25"/>
    <row r="6818" ht="15" hidden="1" x14ac:dyDescent="0.25"/>
    <row r="6819" ht="15" hidden="1" x14ac:dyDescent="0.25"/>
    <row r="6820" ht="15" hidden="1" x14ac:dyDescent="0.25"/>
    <row r="6821" ht="15" hidden="1" x14ac:dyDescent="0.25"/>
    <row r="6822" ht="15" hidden="1" x14ac:dyDescent="0.25"/>
    <row r="6823" ht="15" hidden="1" x14ac:dyDescent="0.25"/>
    <row r="6824" ht="15" hidden="1" x14ac:dyDescent="0.25"/>
    <row r="6825" ht="15" hidden="1" x14ac:dyDescent="0.25"/>
    <row r="6826" ht="15" hidden="1" x14ac:dyDescent="0.25"/>
    <row r="6827" ht="15" hidden="1" x14ac:dyDescent="0.25"/>
    <row r="6828" ht="15" hidden="1" x14ac:dyDescent="0.25"/>
    <row r="6829" ht="15" hidden="1" x14ac:dyDescent="0.25"/>
    <row r="6830" ht="15" hidden="1" x14ac:dyDescent="0.25"/>
    <row r="6831" ht="15" hidden="1" x14ac:dyDescent="0.25"/>
    <row r="6832" ht="15" hidden="1" x14ac:dyDescent="0.25"/>
    <row r="6833" ht="15" hidden="1" x14ac:dyDescent="0.25"/>
    <row r="6834" ht="15" hidden="1" x14ac:dyDescent="0.25"/>
    <row r="6835" ht="15" hidden="1" x14ac:dyDescent="0.25"/>
    <row r="6836" ht="15" hidden="1" x14ac:dyDescent="0.25"/>
    <row r="6837" ht="15" hidden="1" x14ac:dyDescent="0.25"/>
    <row r="6838" ht="15" hidden="1" x14ac:dyDescent="0.25"/>
    <row r="6839" ht="15" hidden="1" x14ac:dyDescent="0.25"/>
    <row r="6840" ht="15" hidden="1" x14ac:dyDescent="0.25"/>
    <row r="6841" ht="15" hidden="1" x14ac:dyDescent="0.25"/>
    <row r="6842" ht="15" hidden="1" x14ac:dyDescent="0.25"/>
    <row r="6843" ht="15" hidden="1" x14ac:dyDescent="0.25"/>
    <row r="6844" ht="15" hidden="1" x14ac:dyDescent="0.25"/>
    <row r="6845" ht="15" hidden="1" x14ac:dyDescent="0.25"/>
    <row r="6846" ht="15" hidden="1" x14ac:dyDescent="0.25"/>
    <row r="6847" ht="15" hidden="1" x14ac:dyDescent="0.25"/>
    <row r="6848" ht="15" hidden="1" x14ac:dyDescent="0.25"/>
    <row r="6849" ht="15" hidden="1" x14ac:dyDescent="0.25"/>
    <row r="6850" ht="15" hidden="1" x14ac:dyDescent="0.25"/>
    <row r="6851" ht="15" hidden="1" x14ac:dyDescent="0.25"/>
    <row r="6852" ht="15" hidden="1" x14ac:dyDescent="0.25"/>
    <row r="6853" ht="15" hidden="1" x14ac:dyDescent="0.25"/>
    <row r="6854" ht="15" hidden="1" x14ac:dyDescent="0.25"/>
    <row r="6855" ht="15" hidden="1" x14ac:dyDescent="0.25"/>
    <row r="6856" ht="15" hidden="1" x14ac:dyDescent="0.25"/>
    <row r="6857" ht="15" hidden="1" x14ac:dyDescent="0.25"/>
    <row r="6858" ht="15" hidden="1" x14ac:dyDescent="0.25"/>
    <row r="6859" ht="15" hidden="1" x14ac:dyDescent="0.25"/>
    <row r="6860" ht="15" hidden="1" x14ac:dyDescent="0.25"/>
    <row r="6861" ht="15" hidden="1" x14ac:dyDescent="0.25"/>
    <row r="6862" ht="15" hidden="1" x14ac:dyDescent="0.25"/>
    <row r="6863" ht="15" hidden="1" x14ac:dyDescent="0.25"/>
    <row r="6864" ht="15" hidden="1" x14ac:dyDescent="0.25"/>
    <row r="6865" ht="15" hidden="1" x14ac:dyDescent="0.25"/>
    <row r="6866" ht="15" hidden="1" x14ac:dyDescent="0.25"/>
    <row r="6867" ht="15" hidden="1" x14ac:dyDescent="0.25"/>
    <row r="6868" ht="15" hidden="1" x14ac:dyDescent="0.25"/>
    <row r="6869" ht="15" hidden="1" x14ac:dyDescent="0.25"/>
    <row r="6870" ht="15" hidden="1" x14ac:dyDescent="0.25"/>
    <row r="6871" ht="15" hidden="1" x14ac:dyDescent="0.25"/>
    <row r="6872" ht="15" hidden="1" x14ac:dyDescent="0.25"/>
    <row r="6873" ht="15" hidden="1" x14ac:dyDescent="0.25"/>
    <row r="6874" ht="15" hidden="1" x14ac:dyDescent="0.25"/>
    <row r="6875" ht="15" hidden="1" x14ac:dyDescent="0.25"/>
    <row r="6876" ht="15" hidden="1" x14ac:dyDescent="0.25"/>
    <row r="6877" ht="15" hidden="1" x14ac:dyDescent="0.25"/>
    <row r="6878" ht="15" hidden="1" x14ac:dyDescent="0.25"/>
    <row r="6879" ht="15" hidden="1" x14ac:dyDescent="0.25"/>
    <row r="6880" ht="15" hidden="1" x14ac:dyDescent="0.25"/>
    <row r="6881" ht="15" hidden="1" x14ac:dyDescent="0.25"/>
    <row r="6882" ht="15" hidden="1" x14ac:dyDescent="0.25"/>
    <row r="6883" ht="15" hidden="1" x14ac:dyDescent="0.25"/>
    <row r="6884" ht="15" hidden="1" x14ac:dyDescent="0.25"/>
    <row r="6885" ht="15" hidden="1" x14ac:dyDescent="0.25"/>
    <row r="6886" ht="15" hidden="1" x14ac:dyDescent="0.25"/>
    <row r="6887" ht="15" hidden="1" x14ac:dyDescent="0.25"/>
    <row r="6888" ht="15" hidden="1" x14ac:dyDescent="0.25"/>
    <row r="6889" ht="15" hidden="1" x14ac:dyDescent="0.25"/>
    <row r="6890" ht="15" hidden="1" x14ac:dyDescent="0.25"/>
    <row r="6891" ht="15" hidden="1" x14ac:dyDescent="0.25"/>
    <row r="6892" ht="15" hidden="1" x14ac:dyDescent="0.25"/>
    <row r="6893" ht="15" hidden="1" x14ac:dyDescent="0.25"/>
    <row r="6894" ht="15" hidden="1" x14ac:dyDescent="0.25"/>
    <row r="6895" ht="15" hidden="1" x14ac:dyDescent="0.25"/>
    <row r="6896" ht="15" hidden="1" x14ac:dyDescent="0.25"/>
    <row r="6897" ht="15" hidden="1" x14ac:dyDescent="0.25"/>
    <row r="6898" ht="15" hidden="1" x14ac:dyDescent="0.25"/>
    <row r="6899" ht="15" hidden="1" x14ac:dyDescent="0.25"/>
    <row r="6900" ht="15" hidden="1" x14ac:dyDescent="0.25"/>
    <row r="6901" ht="15" hidden="1" x14ac:dyDescent="0.25"/>
    <row r="6902" ht="15" hidden="1" x14ac:dyDescent="0.25"/>
    <row r="6903" ht="15" hidden="1" x14ac:dyDescent="0.25"/>
    <row r="6904" ht="15" hidden="1" x14ac:dyDescent="0.25"/>
    <row r="6905" ht="15" hidden="1" x14ac:dyDescent="0.25"/>
    <row r="6906" ht="15" hidden="1" x14ac:dyDescent="0.25"/>
    <row r="6907" ht="15" hidden="1" x14ac:dyDescent="0.25"/>
    <row r="6908" ht="15" hidden="1" x14ac:dyDescent="0.25"/>
    <row r="6909" ht="15" hidden="1" x14ac:dyDescent="0.25"/>
    <row r="6910" ht="15" hidden="1" x14ac:dyDescent="0.25"/>
    <row r="6911" ht="15" hidden="1" x14ac:dyDescent="0.25"/>
    <row r="6912" ht="15" hidden="1" x14ac:dyDescent="0.25"/>
    <row r="6913" ht="15" hidden="1" x14ac:dyDescent="0.25"/>
    <row r="6914" ht="15" hidden="1" x14ac:dyDescent="0.25"/>
    <row r="6915" ht="15" hidden="1" x14ac:dyDescent="0.25"/>
    <row r="6916" ht="15" hidden="1" x14ac:dyDescent="0.25"/>
    <row r="6917" ht="15" hidden="1" x14ac:dyDescent="0.25"/>
    <row r="6918" ht="15" hidden="1" x14ac:dyDescent="0.25"/>
    <row r="6919" ht="15" hidden="1" x14ac:dyDescent="0.25"/>
    <row r="6920" ht="15" hidden="1" x14ac:dyDescent="0.25"/>
    <row r="6921" ht="15" hidden="1" x14ac:dyDescent="0.25"/>
    <row r="6922" ht="15" hidden="1" x14ac:dyDescent="0.25"/>
    <row r="6923" ht="15" hidden="1" x14ac:dyDescent="0.25"/>
    <row r="6924" ht="15" hidden="1" x14ac:dyDescent="0.25"/>
    <row r="6925" ht="15" hidden="1" x14ac:dyDescent="0.25"/>
    <row r="6926" ht="15" hidden="1" x14ac:dyDescent="0.25"/>
    <row r="6927" ht="15" hidden="1" x14ac:dyDescent="0.25"/>
    <row r="6928" ht="15" hidden="1" x14ac:dyDescent="0.25"/>
    <row r="6929" ht="15" hidden="1" x14ac:dyDescent="0.25"/>
    <row r="6930" ht="15" hidden="1" x14ac:dyDescent="0.25"/>
    <row r="6931" ht="15" hidden="1" x14ac:dyDescent="0.25"/>
    <row r="6932" ht="15" hidden="1" x14ac:dyDescent="0.25"/>
    <row r="6933" ht="15" hidden="1" x14ac:dyDescent="0.25"/>
    <row r="6934" ht="15" hidden="1" x14ac:dyDescent="0.25"/>
    <row r="6935" ht="15" hidden="1" x14ac:dyDescent="0.25"/>
    <row r="6936" ht="15" hidden="1" x14ac:dyDescent="0.25"/>
    <row r="6937" ht="15" hidden="1" x14ac:dyDescent="0.25"/>
    <row r="6938" ht="15" hidden="1" x14ac:dyDescent="0.25"/>
    <row r="6939" ht="15" hidden="1" x14ac:dyDescent="0.25"/>
    <row r="6940" ht="15" hidden="1" x14ac:dyDescent="0.25"/>
    <row r="6941" ht="15" hidden="1" x14ac:dyDescent="0.25"/>
    <row r="6942" ht="15" hidden="1" x14ac:dyDescent="0.25"/>
    <row r="6943" ht="15" hidden="1" x14ac:dyDescent="0.25"/>
    <row r="6944" ht="15" hidden="1" x14ac:dyDescent="0.25"/>
    <row r="6945" ht="15" hidden="1" x14ac:dyDescent="0.25"/>
    <row r="6946" ht="15" hidden="1" x14ac:dyDescent="0.25"/>
    <row r="6947" ht="15" hidden="1" x14ac:dyDescent="0.25"/>
    <row r="6948" ht="15" hidden="1" x14ac:dyDescent="0.25"/>
    <row r="6949" ht="15" hidden="1" x14ac:dyDescent="0.25"/>
    <row r="6950" ht="15" hidden="1" x14ac:dyDescent="0.25"/>
    <row r="6951" ht="15" hidden="1" x14ac:dyDescent="0.25"/>
    <row r="6952" ht="15" hidden="1" x14ac:dyDescent="0.25"/>
    <row r="6953" ht="15" hidden="1" x14ac:dyDescent="0.25"/>
    <row r="6954" ht="15" hidden="1" x14ac:dyDescent="0.25"/>
    <row r="6955" ht="15" hidden="1" x14ac:dyDescent="0.25"/>
    <row r="6956" ht="15" hidden="1" x14ac:dyDescent="0.25"/>
    <row r="6957" ht="15" hidden="1" x14ac:dyDescent="0.25"/>
    <row r="6958" ht="15" hidden="1" x14ac:dyDescent="0.25"/>
    <row r="6959" ht="15" hidden="1" x14ac:dyDescent="0.25"/>
    <row r="6960" ht="15" hidden="1" x14ac:dyDescent="0.25"/>
    <row r="6961" ht="15" hidden="1" x14ac:dyDescent="0.25"/>
    <row r="6962" ht="15" hidden="1" x14ac:dyDescent="0.25"/>
    <row r="6963" ht="15" hidden="1" x14ac:dyDescent="0.25"/>
    <row r="6964" ht="15" hidden="1" x14ac:dyDescent="0.25"/>
    <row r="6965" ht="15" hidden="1" x14ac:dyDescent="0.25"/>
    <row r="6966" ht="15" hidden="1" x14ac:dyDescent="0.25"/>
    <row r="6967" ht="15" hidden="1" x14ac:dyDescent="0.25"/>
    <row r="6968" ht="15" hidden="1" x14ac:dyDescent="0.25"/>
    <row r="6969" ht="15" hidden="1" x14ac:dyDescent="0.25"/>
    <row r="6970" ht="15" hidden="1" x14ac:dyDescent="0.25"/>
    <row r="6971" ht="15" hidden="1" x14ac:dyDescent="0.25"/>
    <row r="6972" ht="15" hidden="1" x14ac:dyDescent="0.25"/>
    <row r="6973" ht="15" hidden="1" x14ac:dyDescent="0.25"/>
    <row r="6974" ht="15" hidden="1" x14ac:dyDescent="0.25"/>
    <row r="6975" ht="15" hidden="1" x14ac:dyDescent="0.25"/>
    <row r="6976" ht="15" hidden="1" x14ac:dyDescent="0.25"/>
    <row r="6977" ht="15" hidden="1" x14ac:dyDescent="0.25"/>
    <row r="6978" ht="15" hidden="1" x14ac:dyDescent="0.25"/>
    <row r="6979" ht="15" hidden="1" x14ac:dyDescent="0.25"/>
    <row r="6980" ht="15" hidden="1" x14ac:dyDescent="0.25"/>
    <row r="6981" ht="15" hidden="1" x14ac:dyDescent="0.25"/>
    <row r="6982" ht="15" hidden="1" x14ac:dyDescent="0.25"/>
    <row r="6983" ht="15" hidden="1" x14ac:dyDescent="0.25"/>
    <row r="6984" ht="15" hidden="1" x14ac:dyDescent="0.25"/>
    <row r="6985" ht="15" hidden="1" x14ac:dyDescent="0.25"/>
    <row r="6986" ht="15" hidden="1" x14ac:dyDescent="0.25"/>
    <row r="6987" ht="15" hidden="1" x14ac:dyDescent="0.25"/>
    <row r="6988" ht="15" hidden="1" x14ac:dyDescent="0.25"/>
    <row r="6989" ht="15" hidden="1" x14ac:dyDescent="0.25"/>
    <row r="6990" ht="15" hidden="1" x14ac:dyDescent="0.25"/>
    <row r="6991" ht="15" hidden="1" x14ac:dyDescent="0.25"/>
    <row r="6992" ht="15" hidden="1" x14ac:dyDescent="0.25"/>
    <row r="6993" ht="15" hidden="1" x14ac:dyDescent="0.25"/>
    <row r="6994" ht="15" hidden="1" x14ac:dyDescent="0.25"/>
    <row r="6995" ht="15" hidden="1" x14ac:dyDescent="0.25"/>
    <row r="6996" ht="15" hidden="1" x14ac:dyDescent="0.25"/>
    <row r="6997" ht="15" hidden="1" x14ac:dyDescent="0.25"/>
    <row r="6998" ht="15" hidden="1" x14ac:dyDescent="0.25"/>
    <row r="6999" ht="15" hidden="1" x14ac:dyDescent="0.25"/>
    <row r="7000" ht="15" hidden="1" x14ac:dyDescent="0.25"/>
    <row r="7001" ht="15" hidden="1" x14ac:dyDescent="0.25"/>
    <row r="7002" ht="15" hidden="1" x14ac:dyDescent="0.25"/>
    <row r="7003" ht="15" hidden="1" x14ac:dyDescent="0.25"/>
    <row r="7004" ht="15" hidden="1" x14ac:dyDescent="0.25"/>
    <row r="7005" ht="15" hidden="1" x14ac:dyDescent="0.25"/>
    <row r="7006" ht="15" hidden="1" x14ac:dyDescent="0.25"/>
    <row r="7007" ht="15" hidden="1" x14ac:dyDescent="0.25"/>
    <row r="7008" ht="15" hidden="1" x14ac:dyDescent="0.25"/>
    <row r="7009" ht="15" hidden="1" x14ac:dyDescent="0.25"/>
    <row r="7010" ht="15" hidden="1" x14ac:dyDescent="0.25"/>
    <row r="7011" ht="15" hidden="1" x14ac:dyDescent="0.25"/>
    <row r="7012" ht="15" hidden="1" x14ac:dyDescent="0.25"/>
    <row r="7013" ht="15" hidden="1" x14ac:dyDescent="0.25"/>
    <row r="7014" ht="15" hidden="1" x14ac:dyDescent="0.25"/>
    <row r="7015" ht="15" hidden="1" x14ac:dyDescent="0.25"/>
    <row r="7016" ht="15" hidden="1" x14ac:dyDescent="0.25"/>
    <row r="7017" ht="15" hidden="1" x14ac:dyDescent="0.25"/>
    <row r="7018" ht="15" hidden="1" x14ac:dyDescent="0.25"/>
    <row r="7019" ht="15" hidden="1" x14ac:dyDescent="0.25"/>
    <row r="7020" ht="15" hidden="1" x14ac:dyDescent="0.25"/>
    <row r="7021" ht="15" hidden="1" x14ac:dyDescent="0.25"/>
    <row r="7022" ht="15" hidden="1" x14ac:dyDescent="0.25"/>
    <row r="7023" ht="15" hidden="1" x14ac:dyDescent="0.25"/>
    <row r="7024" ht="15" hidden="1" x14ac:dyDescent="0.25"/>
    <row r="7025" ht="15" hidden="1" x14ac:dyDescent="0.25"/>
    <row r="7026" ht="15" hidden="1" x14ac:dyDescent="0.25"/>
    <row r="7027" ht="15" hidden="1" x14ac:dyDescent="0.25"/>
    <row r="7028" ht="15" hidden="1" x14ac:dyDescent="0.25"/>
    <row r="7029" ht="15" hidden="1" x14ac:dyDescent="0.25"/>
    <row r="7030" ht="15" hidden="1" x14ac:dyDescent="0.25"/>
    <row r="7031" ht="15" hidden="1" x14ac:dyDescent="0.25"/>
    <row r="7032" ht="15" hidden="1" x14ac:dyDescent="0.25"/>
    <row r="7033" ht="15" hidden="1" x14ac:dyDescent="0.25"/>
    <row r="7034" ht="15" hidden="1" x14ac:dyDescent="0.25"/>
    <row r="7035" ht="15" hidden="1" x14ac:dyDescent="0.25"/>
    <row r="7036" ht="15" hidden="1" x14ac:dyDescent="0.25"/>
    <row r="7037" ht="15" hidden="1" x14ac:dyDescent="0.25"/>
    <row r="7038" ht="15" hidden="1" x14ac:dyDescent="0.25"/>
    <row r="7039" ht="15" hidden="1" x14ac:dyDescent="0.25"/>
    <row r="7040" ht="15" hidden="1" x14ac:dyDescent="0.25"/>
    <row r="7041" ht="15" hidden="1" x14ac:dyDescent="0.25"/>
    <row r="7042" ht="15" hidden="1" x14ac:dyDescent="0.25"/>
    <row r="7043" ht="15" hidden="1" x14ac:dyDescent="0.25"/>
    <row r="7044" ht="15" hidden="1" x14ac:dyDescent="0.25"/>
    <row r="7045" ht="15" hidden="1" x14ac:dyDescent="0.25"/>
    <row r="7046" ht="15" hidden="1" x14ac:dyDescent="0.25"/>
    <row r="7047" ht="15" hidden="1" x14ac:dyDescent="0.25"/>
    <row r="7048" ht="15" hidden="1" x14ac:dyDescent="0.25"/>
    <row r="7049" ht="15" hidden="1" x14ac:dyDescent="0.25"/>
    <row r="7050" ht="15" hidden="1" x14ac:dyDescent="0.25"/>
    <row r="7051" ht="15" hidden="1" x14ac:dyDescent="0.25"/>
    <row r="7052" ht="15" hidden="1" x14ac:dyDescent="0.25"/>
    <row r="7053" ht="15" hidden="1" x14ac:dyDescent="0.25"/>
    <row r="7054" ht="15" hidden="1" x14ac:dyDescent="0.25"/>
    <row r="7055" ht="15" hidden="1" x14ac:dyDescent="0.25"/>
    <row r="7056" ht="15" hidden="1" x14ac:dyDescent="0.25"/>
    <row r="7057" ht="15" hidden="1" x14ac:dyDescent="0.25"/>
    <row r="7058" ht="15" hidden="1" x14ac:dyDescent="0.25"/>
    <row r="7059" ht="15" hidden="1" x14ac:dyDescent="0.25"/>
    <row r="7060" ht="15" hidden="1" x14ac:dyDescent="0.25"/>
    <row r="7061" ht="15" hidden="1" x14ac:dyDescent="0.25"/>
    <row r="7062" ht="15" hidden="1" x14ac:dyDescent="0.25"/>
    <row r="7063" ht="15" hidden="1" x14ac:dyDescent="0.25"/>
    <row r="7064" ht="15" hidden="1" x14ac:dyDescent="0.25"/>
    <row r="7065" ht="15" hidden="1" x14ac:dyDescent="0.25"/>
    <row r="7066" ht="15" hidden="1" x14ac:dyDescent="0.25"/>
    <row r="7067" ht="15" hidden="1" x14ac:dyDescent="0.25"/>
    <row r="7068" ht="15" hidden="1" x14ac:dyDescent="0.25"/>
    <row r="7069" ht="15" hidden="1" x14ac:dyDescent="0.25"/>
    <row r="7070" ht="15" hidden="1" x14ac:dyDescent="0.25"/>
    <row r="7071" ht="15" hidden="1" x14ac:dyDescent="0.25"/>
    <row r="7072" ht="15" hidden="1" x14ac:dyDescent="0.25"/>
    <row r="7073" ht="15" hidden="1" x14ac:dyDescent="0.25"/>
    <row r="7074" ht="15" hidden="1" x14ac:dyDescent="0.25"/>
    <row r="7075" ht="15" hidden="1" x14ac:dyDescent="0.25"/>
    <row r="7076" ht="15" hidden="1" x14ac:dyDescent="0.25"/>
    <row r="7077" ht="15" hidden="1" x14ac:dyDescent="0.25"/>
    <row r="7078" ht="15" hidden="1" x14ac:dyDescent="0.25"/>
    <row r="7079" ht="15" hidden="1" x14ac:dyDescent="0.25"/>
    <row r="7080" ht="15" hidden="1" x14ac:dyDescent="0.25"/>
    <row r="7081" ht="15" hidden="1" x14ac:dyDescent="0.25"/>
    <row r="7082" ht="15" hidden="1" x14ac:dyDescent="0.25"/>
    <row r="7083" ht="15" hidden="1" x14ac:dyDescent="0.25"/>
    <row r="7084" ht="15" hidden="1" x14ac:dyDescent="0.25"/>
    <row r="7085" ht="15" hidden="1" x14ac:dyDescent="0.25"/>
    <row r="7086" ht="15" hidden="1" x14ac:dyDescent="0.25"/>
    <row r="7087" ht="15" hidden="1" x14ac:dyDescent="0.25"/>
    <row r="7088" ht="15" hidden="1" x14ac:dyDescent="0.25"/>
    <row r="7089" ht="15" hidden="1" x14ac:dyDescent="0.25"/>
    <row r="7090" ht="15" hidden="1" x14ac:dyDescent="0.25"/>
    <row r="7091" ht="15" hidden="1" x14ac:dyDescent="0.25"/>
    <row r="7092" ht="15" hidden="1" x14ac:dyDescent="0.25"/>
    <row r="7093" ht="15" hidden="1" x14ac:dyDescent="0.25"/>
    <row r="7094" ht="15" hidden="1" x14ac:dyDescent="0.25"/>
    <row r="7095" ht="15" hidden="1" x14ac:dyDescent="0.25"/>
    <row r="7096" ht="15" hidden="1" x14ac:dyDescent="0.25"/>
    <row r="7097" ht="15" hidden="1" x14ac:dyDescent="0.25"/>
    <row r="7098" ht="15" hidden="1" x14ac:dyDescent="0.25"/>
    <row r="7099" ht="15" hidden="1" x14ac:dyDescent="0.25"/>
    <row r="7100" ht="15" hidden="1" x14ac:dyDescent="0.25"/>
    <row r="7101" ht="15" hidden="1" x14ac:dyDescent="0.25"/>
    <row r="7102" ht="15" hidden="1" x14ac:dyDescent="0.25"/>
    <row r="7103" ht="15" hidden="1" x14ac:dyDescent="0.25"/>
    <row r="7104" ht="15" hidden="1" x14ac:dyDescent="0.25"/>
    <row r="7105" ht="15" hidden="1" x14ac:dyDescent="0.25"/>
    <row r="7106" ht="15" hidden="1" x14ac:dyDescent="0.25"/>
    <row r="7107" ht="15" hidden="1" x14ac:dyDescent="0.25"/>
    <row r="7108" ht="15" hidden="1" x14ac:dyDescent="0.25"/>
    <row r="7109" ht="15" hidden="1" x14ac:dyDescent="0.25"/>
    <row r="7110" ht="15" hidden="1" x14ac:dyDescent="0.25"/>
    <row r="7111" ht="15" hidden="1" x14ac:dyDescent="0.25"/>
    <row r="7112" ht="15" hidden="1" x14ac:dyDescent="0.25"/>
    <row r="7113" ht="15" hidden="1" x14ac:dyDescent="0.25"/>
    <row r="7114" ht="15" hidden="1" x14ac:dyDescent="0.25"/>
    <row r="7115" ht="15" hidden="1" x14ac:dyDescent="0.25"/>
    <row r="7116" ht="15" hidden="1" x14ac:dyDescent="0.25"/>
    <row r="7117" ht="15" hidden="1" x14ac:dyDescent="0.25"/>
    <row r="7118" ht="15" hidden="1" x14ac:dyDescent="0.25"/>
    <row r="7119" ht="15" hidden="1" x14ac:dyDescent="0.25"/>
    <row r="7120" ht="15" hidden="1" x14ac:dyDescent="0.25"/>
    <row r="7121" ht="15" hidden="1" x14ac:dyDescent="0.25"/>
    <row r="7122" ht="15" hidden="1" x14ac:dyDescent="0.25"/>
    <row r="7123" ht="15" hidden="1" x14ac:dyDescent="0.25"/>
    <row r="7124" ht="15" hidden="1" x14ac:dyDescent="0.25"/>
    <row r="7125" ht="15" hidden="1" x14ac:dyDescent="0.25"/>
    <row r="7126" ht="15" hidden="1" x14ac:dyDescent="0.25"/>
    <row r="7127" ht="15" hidden="1" x14ac:dyDescent="0.25"/>
    <row r="7128" ht="15" hidden="1" x14ac:dyDescent="0.25"/>
    <row r="7129" ht="15" hidden="1" x14ac:dyDescent="0.25"/>
    <row r="7130" ht="15" hidden="1" x14ac:dyDescent="0.25"/>
    <row r="7131" ht="15" hidden="1" x14ac:dyDescent="0.25"/>
    <row r="7132" ht="15" hidden="1" x14ac:dyDescent="0.25"/>
    <row r="7133" ht="15" hidden="1" x14ac:dyDescent="0.25"/>
    <row r="7134" ht="15" hidden="1" x14ac:dyDescent="0.25"/>
    <row r="7135" ht="15" hidden="1" x14ac:dyDescent="0.25"/>
    <row r="7136" ht="15" hidden="1" x14ac:dyDescent="0.25"/>
    <row r="7137" ht="15" hidden="1" x14ac:dyDescent="0.25"/>
    <row r="7138" ht="15" hidden="1" x14ac:dyDescent="0.25"/>
    <row r="7139" ht="15" hidden="1" x14ac:dyDescent="0.25"/>
    <row r="7140" ht="15" hidden="1" x14ac:dyDescent="0.25"/>
    <row r="7141" ht="15" hidden="1" x14ac:dyDescent="0.25"/>
    <row r="7142" ht="15" hidden="1" x14ac:dyDescent="0.25"/>
    <row r="7143" ht="15" hidden="1" x14ac:dyDescent="0.25"/>
    <row r="7144" ht="15" hidden="1" x14ac:dyDescent="0.25"/>
    <row r="7145" ht="15" hidden="1" x14ac:dyDescent="0.25"/>
    <row r="7146" ht="15" hidden="1" x14ac:dyDescent="0.25"/>
    <row r="7147" ht="15" hidden="1" x14ac:dyDescent="0.25"/>
    <row r="7148" ht="15" hidden="1" x14ac:dyDescent="0.25"/>
    <row r="7149" ht="15" hidden="1" x14ac:dyDescent="0.25"/>
    <row r="7150" ht="15" hidden="1" x14ac:dyDescent="0.25"/>
    <row r="7151" ht="15" hidden="1" x14ac:dyDescent="0.25"/>
    <row r="7152" ht="15" hidden="1" x14ac:dyDescent="0.25"/>
    <row r="7153" ht="15" hidden="1" x14ac:dyDescent="0.25"/>
    <row r="7154" ht="15" hidden="1" x14ac:dyDescent="0.25"/>
    <row r="7155" ht="15" hidden="1" x14ac:dyDescent="0.25"/>
    <row r="7156" ht="15" hidden="1" x14ac:dyDescent="0.25"/>
    <row r="7157" ht="15" hidden="1" x14ac:dyDescent="0.25"/>
    <row r="7158" ht="15" hidden="1" x14ac:dyDescent="0.25"/>
    <row r="7159" ht="15" hidden="1" x14ac:dyDescent="0.25"/>
    <row r="7160" ht="15" hidden="1" x14ac:dyDescent="0.25"/>
    <row r="7161" ht="15" hidden="1" x14ac:dyDescent="0.25"/>
    <row r="7162" ht="15" hidden="1" x14ac:dyDescent="0.25"/>
    <row r="7163" ht="15" hidden="1" x14ac:dyDescent="0.25"/>
    <row r="7164" ht="15" hidden="1" x14ac:dyDescent="0.25"/>
    <row r="7165" ht="15" hidden="1" x14ac:dyDescent="0.25"/>
    <row r="7166" ht="15" hidden="1" x14ac:dyDescent="0.25"/>
    <row r="7167" ht="15" hidden="1" x14ac:dyDescent="0.25"/>
    <row r="7168" ht="15" hidden="1" x14ac:dyDescent="0.25"/>
    <row r="7169" ht="15" hidden="1" x14ac:dyDescent="0.25"/>
    <row r="7170" ht="15" hidden="1" x14ac:dyDescent="0.25"/>
    <row r="7171" ht="15" hidden="1" x14ac:dyDescent="0.25"/>
    <row r="7172" ht="15" hidden="1" x14ac:dyDescent="0.25"/>
    <row r="7173" ht="15" hidden="1" x14ac:dyDescent="0.25"/>
    <row r="7174" ht="15" hidden="1" x14ac:dyDescent="0.25"/>
    <row r="7175" ht="15" hidden="1" x14ac:dyDescent="0.25"/>
    <row r="7176" ht="15" hidden="1" x14ac:dyDescent="0.25"/>
    <row r="7177" ht="15" hidden="1" x14ac:dyDescent="0.25"/>
    <row r="7178" ht="15" hidden="1" x14ac:dyDescent="0.25"/>
    <row r="7179" ht="15" hidden="1" x14ac:dyDescent="0.25"/>
    <row r="7180" ht="15" hidden="1" x14ac:dyDescent="0.25"/>
    <row r="7181" ht="15" hidden="1" x14ac:dyDescent="0.25"/>
    <row r="7182" ht="15" hidden="1" x14ac:dyDescent="0.25"/>
    <row r="7183" ht="15" hidden="1" x14ac:dyDescent="0.25"/>
    <row r="7184" ht="15" hidden="1" x14ac:dyDescent="0.25"/>
    <row r="7185" ht="15" hidden="1" x14ac:dyDescent="0.25"/>
    <row r="7186" ht="15" hidden="1" x14ac:dyDescent="0.25"/>
    <row r="7187" ht="15" hidden="1" x14ac:dyDescent="0.25"/>
    <row r="7188" ht="15" hidden="1" x14ac:dyDescent="0.25"/>
    <row r="7189" ht="15" hidden="1" x14ac:dyDescent="0.25"/>
    <row r="7190" ht="15" hidden="1" x14ac:dyDescent="0.25"/>
    <row r="7191" ht="15" hidden="1" x14ac:dyDescent="0.25"/>
    <row r="7192" ht="15" hidden="1" x14ac:dyDescent="0.25"/>
    <row r="7193" ht="15" hidden="1" x14ac:dyDescent="0.25"/>
    <row r="7194" ht="15" hidden="1" x14ac:dyDescent="0.25"/>
    <row r="7195" ht="15" hidden="1" x14ac:dyDescent="0.25"/>
    <row r="7196" ht="15" hidden="1" x14ac:dyDescent="0.25"/>
    <row r="7197" ht="15" hidden="1" x14ac:dyDescent="0.25"/>
    <row r="7198" ht="15" hidden="1" x14ac:dyDescent="0.25"/>
    <row r="7199" ht="15" hidden="1" x14ac:dyDescent="0.25"/>
    <row r="7200" ht="15" hidden="1" x14ac:dyDescent="0.25"/>
    <row r="7201" ht="15" hidden="1" x14ac:dyDescent="0.25"/>
    <row r="7202" ht="15" hidden="1" x14ac:dyDescent="0.25"/>
    <row r="7203" ht="15" hidden="1" x14ac:dyDescent="0.25"/>
    <row r="7204" ht="15" hidden="1" x14ac:dyDescent="0.25"/>
    <row r="7205" ht="15" hidden="1" x14ac:dyDescent="0.25"/>
    <row r="7206" ht="15" hidden="1" x14ac:dyDescent="0.25"/>
    <row r="7207" ht="15" hidden="1" x14ac:dyDescent="0.25"/>
    <row r="7208" ht="15" hidden="1" x14ac:dyDescent="0.25"/>
    <row r="7209" ht="15" hidden="1" x14ac:dyDescent="0.25"/>
    <row r="7210" ht="15" hidden="1" x14ac:dyDescent="0.25"/>
    <row r="7211" ht="15" hidden="1" x14ac:dyDescent="0.25"/>
    <row r="7212" ht="15" hidden="1" x14ac:dyDescent="0.25"/>
    <row r="7213" ht="15" hidden="1" x14ac:dyDescent="0.25"/>
    <row r="7214" ht="15" hidden="1" x14ac:dyDescent="0.25"/>
    <row r="7215" ht="15" hidden="1" x14ac:dyDescent="0.25"/>
    <row r="7216" ht="15" hidden="1" x14ac:dyDescent="0.25"/>
    <row r="7217" ht="15" hidden="1" x14ac:dyDescent="0.25"/>
    <row r="7218" ht="15" hidden="1" x14ac:dyDescent="0.25"/>
    <row r="7219" ht="15" hidden="1" x14ac:dyDescent="0.25"/>
    <row r="7220" ht="15" hidden="1" x14ac:dyDescent="0.25"/>
    <row r="7221" ht="15" hidden="1" x14ac:dyDescent="0.25"/>
    <row r="7222" ht="15" hidden="1" x14ac:dyDescent="0.25"/>
    <row r="7223" ht="15" hidden="1" x14ac:dyDescent="0.25"/>
    <row r="7224" ht="15" hidden="1" x14ac:dyDescent="0.25"/>
    <row r="7225" ht="15" hidden="1" x14ac:dyDescent="0.25"/>
    <row r="7226" ht="15" hidden="1" x14ac:dyDescent="0.25"/>
    <row r="7227" ht="15" hidden="1" x14ac:dyDescent="0.25"/>
    <row r="7228" ht="15" hidden="1" x14ac:dyDescent="0.25"/>
    <row r="7229" ht="15" hidden="1" x14ac:dyDescent="0.25"/>
    <row r="7230" ht="15" hidden="1" x14ac:dyDescent="0.25"/>
    <row r="7231" ht="15" hidden="1" x14ac:dyDescent="0.25"/>
    <row r="7232" ht="15" hidden="1" x14ac:dyDescent="0.25"/>
    <row r="7233" ht="15" hidden="1" x14ac:dyDescent="0.25"/>
    <row r="7234" ht="15" hidden="1" x14ac:dyDescent="0.25"/>
    <row r="7235" ht="15" hidden="1" x14ac:dyDescent="0.25"/>
    <row r="7236" ht="15" hidden="1" x14ac:dyDescent="0.25"/>
    <row r="7237" ht="15" hidden="1" x14ac:dyDescent="0.25"/>
    <row r="7238" ht="15" hidden="1" x14ac:dyDescent="0.25"/>
    <row r="7239" ht="15" hidden="1" x14ac:dyDescent="0.25"/>
    <row r="7240" ht="15" hidden="1" x14ac:dyDescent="0.25"/>
    <row r="7241" ht="15" hidden="1" x14ac:dyDescent="0.25"/>
    <row r="7242" ht="15" hidden="1" x14ac:dyDescent="0.25"/>
    <row r="7243" ht="15" hidden="1" x14ac:dyDescent="0.25"/>
    <row r="7244" ht="15" hidden="1" x14ac:dyDescent="0.25"/>
    <row r="7245" ht="15" hidden="1" x14ac:dyDescent="0.25"/>
    <row r="7246" ht="15" hidden="1" x14ac:dyDescent="0.25"/>
    <row r="7247" ht="15" hidden="1" x14ac:dyDescent="0.25"/>
    <row r="7248" ht="15" hidden="1" x14ac:dyDescent="0.25"/>
    <row r="7249" ht="15" hidden="1" x14ac:dyDescent="0.25"/>
    <row r="7250" ht="15" hidden="1" x14ac:dyDescent="0.25"/>
    <row r="7251" ht="15" hidden="1" x14ac:dyDescent="0.25"/>
    <row r="7252" ht="15" hidden="1" x14ac:dyDescent="0.25"/>
    <row r="7253" ht="15" hidden="1" x14ac:dyDescent="0.25"/>
    <row r="7254" ht="15" hidden="1" x14ac:dyDescent="0.25"/>
    <row r="7255" ht="15" hidden="1" x14ac:dyDescent="0.25"/>
    <row r="7256" ht="15" hidden="1" x14ac:dyDescent="0.25"/>
    <row r="7257" ht="15" hidden="1" x14ac:dyDescent="0.25"/>
    <row r="7258" ht="15" hidden="1" x14ac:dyDescent="0.25"/>
    <row r="7259" ht="15" hidden="1" x14ac:dyDescent="0.25"/>
    <row r="7260" ht="15" hidden="1" x14ac:dyDescent="0.25"/>
    <row r="7261" ht="15" hidden="1" x14ac:dyDescent="0.25"/>
    <row r="7262" ht="15" hidden="1" x14ac:dyDescent="0.25"/>
    <row r="7263" ht="15" hidden="1" x14ac:dyDescent="0.25"/>
    <row r="7264" ht="15" hidden="1" x14ac:dyDescent="0.25"/>
    <row r="7265" ht="15" hidden="1" x14ac:dyDescent="0.25"/>
    <row r="7266" ht="15" hidden="1" x14ac:dyDescent="0.25"/>
    <row r="7267" ht="15" hidden="1" x14ac:dyDescent="0.25"/>
    <row r="7268" ht="15" hidden="1" x14ac:dyDescent="0.25"/>
    <row r="7269" ht="15" hidden="1" x14ac:dyDescent="0.25"/>
    <row r="7270" ht="15" hidden="1" x14ac:dyDescent="0.25"/>
    <row r="7271" ht="15" hidden="1" x14ac:dyDescent="0.25"/>
    <row r="7272" ht="15" hidden="1" x14ac:dyDescent="0.25"/>
    <row r="7273" ht="15" hidden="1" x14ac:dyDescent="0.25"/>
    <row r="7274" ht="15" hidden="1" x14ac:dyDescent="0.25"/>
    <row r="7275" ht="15" hidden="1" x14ac:dyDescent="0.25"/>
    <row r="7276" ht="15" hidden="1" x14ac:dyDescent="0.25"/>
    <row r="7277" ht="15" hidden="1" x14ac:dyDescent="0.25"/>
    <row r="7278" ht="15" hidden="1" x14ac:dyDescent="0.25"/>
    <row r="7279" ht="15" hidden="1" x14ac:dyDescent="0.25"/>
    <row r="7280" ht="15" hidden="1" x14ac:dyDescent="0.25"/>
    <row r="7281" ht="15" hidden="1" x14ac:dyDescent="0.25"/>
    <row r="7282" ht="15" hidden="1" x14ac:dyDescent="0.25"/>
    <row r="7283" ht="15" hidden="1" x14ac:dyDescent="0.25"/>
    <row r="7284" ht="15" hidden="1" x14ac:dyDescent="0.25"/>
    <row r="7285" ht="15" hidden="1" x14ac:dyDescent="0.25"/>
    <row r="7286" ht="15" hidden="1" x14ac:dyDescent="0.25"/>
    <row r="7287" ht="15" hidden="1" x14ac:dyDescent="0.25"/>
    <row r="7288" ht="15" hidden="1" x14ac:dyDescent="0.25"/>
    <row r="7289" ht="15" hidden="1" x14ac:dyDescent="0.25"/>
    <row r="7290" ht="15" hidden="1" x14ac:dyDescent="0.25"/>
    <row r="7291" ht="15" hidden="1" x14ac:dyDescent="0.25"/>
    <row r="7292" ht="15" hidden="1" x14ac:dyDescent="0.25"/>
    <row r="7293" ht="15" hidden="1" x14ac:dyDescent="0.25"/>
    <row r="7294" ht="15" hidden="1" x14ac:dyDescent="0.25"/>
    <row r="7295" ht="15" hidden="1" x14ac:dyDescent="0.25"/>
    <row r="7296" ht="15" hidden="1" x14ac:dyDescent="0.25"/>
    <row r="7297" ht="15" hidden="1" x14ac:dyDescent="0.25"/>
    <row r="7298" ht="15" hidden="1" x14ac:dyDescent="0.25"/>
    <row r="7299" ht="15" hidden="1" x14ac:dyDescent="0.25"/>
    <row r="7300" ht="15" hidden="1" x14ac:dyDescent="0.25"/>
    <row r="7301" ht="15" hidden="1" x14ac:dyDescent="0.25"/>
    <row r="7302" ht="15" hidden="1" x14ac:dyDescent="0.25"/>
    <row r="7303" ht="15" hidden="1" x14ac:dyDescent="0.25"/>
    <row r="7304" ht="15" hidden="1" x14ac:dyDescent="0.25"/>
    <row r="7305" ht="15" hidden="1" x14ac:dyDescent="0.25"/>
    <row r="7306" ht="15" hidden="1" x14ac:dyDescent="0.25"/>
    <row r="7307" ht="15" hidden="1" x14ac:dyDescent="0.25"/>
    <row r="7308" ht="15" hidden="1" x14ac:dyDescent="0.25"/>
    <row r="7309" ht="15" hidden="1" x14ac:dyDescent="0.25"/>
    <row r="7310" ht="15" hidden="1" x14ac:dyDescent="0.25"/>
    <row r="7311" ht="15" hidden="1" x14ac:dyDescent="0.25"/>
    <row r="7312" ht="15" hidden="1" x14ac:dyDescent="0.25"/>
    <row r="7313" ht="15" hidden="1" x14ac:dyDescent="0.25"/>
    <row r="7314" ht="15" hidden="1" x14ac:dyDescent="0.25"/>
    <row r="7315" ht="15" hidden="1" x14ac:dyDescent="0.25"/>
    <row r="7316" ht="15" hidden="1" x14ac:dyDescent="0.25"/>
    <row r="7317" ht="15" hidden="1" x14ac:dyDescent="0.25"/>
    <row r="7318" ht="15" hidden="1" x14ac:dyDescent="0.25"/>
    <row r="7319" ht="15" hidden="1" x14ac:dyDescent="0.25"/>
    <row r="7320" ht="15" hidden="1" x14ac:dyDescent="0.25"/>
    <row r="7321" ht="15" hidden="1" x14ac:dyDescent="0.25"/>
    <row r="7322" ht="15" hidden="1" x14ac:dyDescent="0.25"/>
    <row r="7323" ht="15" hidden="1" x14ac:dyDescent="0.25"/>
    <row r="7324" ht="15" hidden="1" x14ac:dyDescent="0.25"/>
    <row r="7325" ht="15" hidden="1" x14ac:dyDescent="0.25"/>
    <row r="7326" ht="15" hidden="1" x14ac:dyDescent="0.25"/>
    <row r="7327" ht="15" hidden="1" x14ac:dyDescent="0.25"/>
    <row r="7328" ht="15" hidden="1" x14ac:dyDescent="0.25"/>
    <row r="7329" ht="15" hidden="1" x14ac:dyDescent="0.25"/>
    <row r="7330" ht="15" hidden="1" x14ac:dyDescent="0.25"/>
    <row r="7331" ht="15" hidden="1" x14ac:dyDescent="0.25"/>
    <row r="7332" ht="15" hidden="1" x14ac:dyDescent="0.25"/>
    <row r="7333" ht="15" hidden="1" x14ac:dyDescent="0.25"/>
    <row r="7334" ht="15" hidden="1" x14ac:dyDescent="0.25"/>
    <row r="7335" ht="15" hidden="1" x14ac:dyDescent="0.25"/>
    <row r="7336" ht="15" hidden="1" x14ac:dyDescent="0.25"/>
    <row r="7337" ht="15" hidden="1" x14ac:dyDescent="0.25"/>
    <row r="7338" ht="15" hidden="1" x14ac:dyDescent="0.25"/>
    <row r="7339" ht="15" hidden="1" x14ac:dyDescent="0.25"/>
    <row r="7340" ht="15" hidden="1" x14ac:dyDescent="0.25"/>
    <row r="7341" ht="15" hidden="1" x14ac:dyDescent="0.25"/>
    <row r="7342" ht="15" hidden="1" x14ac:dyDescent="0.25"/>
    <row r="7343" ht="15" hidden="1" x14ac:dyDescent="0.25"/>
    <row r="7344" ht="15" hidden="1" x14ac:dyDescent="0.25"/>
    <row r="7345" ht="15" hidden="1" x14ac:dyDescent="0.25"/>
    <row r="7346" ht="15" hidden="1" x14ac:dyDescent="0.25"/>
    <row r="7347" ht="15" hidden="1" x14ac:dyDescent="0.25"/>
    <row r="7348" ht="15" hidden="1" x14ac:dyDescent="0.25"/>
    <row r="7349" ht="15" hidden="1" x14ac:dyDescent="0.25"/>
    <row r="7350" ht="15" hidden="1" x14ac:dyDescent="0.25"/>
    <row r="7351" ht="15" hidden="1" x14ac:dyDescent="0.25"/>
    <row r="7352" ht="15" hidden="1" x14ac:dyDescent="0.25"/>
    <row r="7353" ht="15" hidden="1" x14ac:dyDescent="0.25"/>
    <row r="7354" ht="15" hidden="1" x14ac:dyDescent="0.25"/>
    <row r="7355" ht="15" hidden="1" x14ac:dyDescent="0.25"/>
    <row r="7356" ht="15" hidden="1" x14ac:dyDescent="0.25"/>
    <row r="7357" ht="15" hidden="1" x14ac:dyDescent="0.25"/>
    <row r="7358" ht="15" hidden="1" x14ac:dyDescent="0.25"/>
    <row r="7359" ht="15" hidden="1" x14ac:dyDescent="0.25"/>
    <row r="7360" ht="15" hidden="1" x14ac:dyDescent="0.25"/>
    <row r="7361" ht="15" hidden="1" x14ac:dyDescent="0.25"/>
    <row r="7362" ht="15" hidden="1" x14ac:dyDescent="0.25"/>
    <row r="7363" ht="15" hidden="1" x14ac:dyDescent="0.25"/>
    <row r="7364" ht="15" hidden="1" x14ac:dyDescent="0.25"/>
    <row r="7365" ht="15" hidden="1" x14ac:dyDescent="0.25"/>
    <row r="7366" ht="15" hidden="1" x14ac:dyDescent="0.25"/>
    <row r="7367" ht="15" hidden="1" x14ac:dyDescent="0.25"/>
    <row r="7368" ht="15" hidden="1" x14ac:dyDescent="0.25"/>
    <row r="7369" ht="15" hidden="1" x14ac:dyDescent="0.25"/>
    <row r="7370" ht="15" hidden="1" x14ac:dyDescent="0.25"/>
    <row r="7371" ht="15" hidden="1" x14ac:dyDescent="0.25"/>
    <row r="7372" ht="15" hidden="1" x14ac:dyDescent="0.25"/>
    <row r="7373" ht="15" hidden="1" x14ac:dyDescent="0.25"/>
    <row r="7374" ht="15" hidden="1" x14ac:dyDescent="0.25"/>
    <row r="7375" ht="15" hidden="1" x14ac:dyDescent="0.25"/>
    <row r="7376" ht="15" hidden="1" x14ac:dyDescent="0.25"/>
    <row r="7377" ht="15" hidden="1" x14ac:dyDescent="0.25"/>
    <row r="7378" ht="15" hidden="1" x14ac:dyDescent="0.25"/>
    <row r="7379" ht="15" hidden="1" x14ac:dyDescent="0.25"/>
    <row r="7380" ht="15" hidden="1" x14ac:dyDescent="0.25"/>
    <row r="7381" ht="15" hidden="1" x14ac:dyDescent="0.25"/>
    <row r="7382" ht="15" hidden="1" x14ac:dyDescent="0.25"/>
    <row r="7383" ht="15" hidden="1" x14ac:dyDescent="0.25"/>
    <row r="7384" ht="15" hidden="1" x14ac:dyDescent="0.25"/>
    <row r="7385" ht="15" hidden="1" x14ac:dyDescent="0.25"/>
    <row r="7386" ht="15" hidden="1" x14ac:dyDescent="0.25"/>
    <row r="7387" ht="15" hidden="1" x14ac:dyDescent="0.25"/>
    <row r="7388" ht="15" hidden="1" x14ac:dyDescent="0.25"/>
    <row r="7389" ht="15" hidden="1" x14ac:dyDescent="0.25"/>
    <row r="7390" ht="15" hidden="1" x14ac:dyDescent="0.25"/>
    <row r="7391" ht="15" hidden="1" x14ac:dyDescent="0.25"/>
    <row r="7392" ht="15" hidden="1" x14ac:dyDescent="0.25"/>
    <row r="7393" ht="15" hidden="1" x14ac:dyDescent="0.25"/>
    <row r="7394" ht="15" hidden="1" x14ac:dyDescent="0.25"/>
    <row r="7395" ht="15" hidden="1" x14ac:dyDescent="0.25"/>
    <row r="7396" ht="15" hidden="1" x14ac:dyDescent="0.25"/>
    <row r="7397" ht="15" hidden="1" x14ac:dyDescent="0.25"/>
    <row r="7398" ht="15" hidden="1" x14ac:dyDescent="0.25"/>
    <row r="7399" ht="15" hidden="1" x14ac:dyDescent="0.25"/>
    <row r="7400" ht="15" hidden="1" x14ac:dyDescent="0.25"/>
    <row r="7401" ht="15" hidden="1" x14ac:dyDescent="0.25"/>
    <row r="7402" ht="15" hidden="1" x14ac:dyDescent="0.25"/>
    <row r="7403" ht="15" hidden="1" x14ac:dyDescent="0.25"/>
    <row r="7404" ht="15" hidden="1" x14ac:dyDescent="0.25"/>
    <row r="7405" ht="15" hidden="1" x14ac:dyDescent="0.25"/>
    <row r="7406" ht="15" hidden="1" x14ac:dyDescent="0.25"/>
    <row r="7407" ht="15" hidden="1" x14ac:dyDescent="0.25"/>
    <row r="7408" ht="15" hidden="1" x14ac:dyDescent="0.25"/>
    <row r="7409" ht="15" hidden="1" x14ac:dyDescent="0.25"/>
    <row r="7410" ht="15" hidden="1" x14ac:dyDescent="0.25"/>
    <row r="7411" ht="15" hidden="1" x14ac:dyDescent="0.25"/>
    <row r="7412" ht="15" hidden="1" x14ac:dyDescent="0.25"/>
    <row r="7413" ht="15" hidden="1" x14ac:dyDescent="0.25"/>
    <row r="7414" ht="15" hidden="1" x14ac:dyDescent="0.25"/>
    <row r="7415" ht="15" hidden="1" x14ac:dyDescent="0.25"/>
    <row r="7416" ht="15" hidden="1" x14ac:dyDescent="0.25"/>
    <row r="7417" ht="15" hidden="1" x14ac:dyDescent="0.25"/>
    <row r="7418" ht="15" hidden="1" x14ac:dyDescent="0.25"/>
    <row r="7419" ht="15" hidden="1" x14ac:dyDescent="0.25"/>
    <row r="7420" ht="15" hidden="1" x14ac:dyDescent="0.25"/>
    <row r="7421" ht="15" hidden="1" x14ac:dyDescent="0.25"/>
    <row r="7422" ht="15" hidden="1" x14ac:dyDescent="0.25"/>
    <row r="7423" ht="15" hidden="1" x14ac:dyDescent="0.25"/>
    <row r="7424" ht="15" hidden="1" x14ac:dyDescent="0.25"/>
    <row r="7425" ht="15" hidden="1" x14ac:dyDescent="0.25"/>
    <row r="7426" ht="15" hidden="1" x14ac:dyDescent="0.25"/>
    <row r="7427" ht="15" hidden="1" x14ac:dyDescent="0.25"/>
    <row r="7428" ht="15" hidden="1" x14ac:dyDescent="0.25"/>
    <row r="7429" ht="15" hidden="1" x14ac:dyDescent="0.25"/>
    <row r="7430" ht="15" hidden="1" x14ac:dyDescent="0.25"/>
    <row r="7431" ht="15" hidden="1" x14ac:dyDescent="0.25"/>
    <row r="7432" ht="15" hidden="1" x14ac:dyDescent="0.25"/>
    <row r="7433" ht="15" hidden="1" x14ac:dyDescent="0.25"/>
    <row r="7434" ht="15" hidden="1" x14ac:dyDescent="0.25"/>
    <row r="7435" ht="15" hidden="1" x14ac:dyDescent="0.25"/>
    <row r="7436" ht="15" hidden="1" x14ac:dyDescent="0.25"/>
    <row r="7437" ht="15" hidden="1" x14ac:dyDescent="0.25"/>
    <row r="7438" ht="15" hidden="1" x14ac:dyDescent="0.25"/>
    <row r="7439" ht="15" hidden="1" x14ac:dyDescent="0.25"/>
    <row r="7440" ht="15" hidden="1" x14ac:dyDescent="0.25"/>
    <row r="7441" ht="15" hidden="1" x14ac:dyDescent="0.25"/>
    <row r="7442" ht="15" hidden="1" x14ac:dyDescent="0.25"/>
    <row r="7443" ht="15" hidden="1" x14ac:dyDescent="0.25"/>
    <row r="7444" ht="15" hidden="1" x14ac:dyDescent="0.25"/>
    <row r="7445" ht="15" hidden="1" x14ac:dyDescent="0.25"/>
    <row r="7446" ht="15" hidden="1" x14ac:dyDescent="0.25"/>
    <row r="7447" ht="15" hidden="1" x14ac:dyDescent="0.25"/>
    <row r="7448" ht="15" hidden="1" x14ac:dyDescent="0.25"/>
    <row r="7449" ht="15" hidden="1" x14ac:dyDescent="0.25"/>
    <row r="7450" ht="15" hidden="1" x14ac:dyDescent="0.25"/>
    <row r="7451" ht="15" hidden="1" x14ac:dyDescent="0.25"/>
    <row r="7452" ht="15" hidden="1" x14ac:dyDescent="0.25"/>
    <row r="7453" ht="15" hidden="1" x14ac:dyDescent="0.25"/>
    <row r="7454" ht="15" hidden="1" x14ac:dyDescent="0.25"/>
    <row r="7455" ht="15" hidden="1" x14ac:dyDescent="0.25"/>
    <row r="7456" ht="15" hidden="1" x14ac:dyDescent="0.25"/>
    <row r="7457" ht="15" hidden="1" x14ac:dyDescent="0.25"/>
    <row r="7458" ht="15" hidden="1" x14ac:dyDescent="0.25"/>
    <row r="7459" ht="15" hidden="1" x14ac:dyDescent="0.25"/>
    <row r="7460" ht="15" hidden="1" x14ac:dyDescent="0.25"/>
    <row r="7461" ht="15" hidden="1" x14ac:dyDescent="0.25"/>
    <row r="7462" ht="15" hidden="1" x14ac:dyDescent="0.25"/>
    <row r="7463" ht="15" hidden="1" x14ac:dyDescent="0.25"/>
    <row r="7464" ht="15" hidden="1" x14ac:dyDescent="0.25"/>
    <row r="7465" ht="15" hidden="1" x14ac:dyDescent="0.25"/>
    <row r="7466" ht="15" hidden="1" x14ac:dyDescent="0.25"/>
    <row r="7467" ht="15" hidden="1" x14ac:dyDescent="0.25"/>
    <row r="7468" ht="15" hidden="1" x14ac:dyDescent="0.25"/>
    <row r="7469" ht="15" hidden="1" x14ac:dyDescent="0.25"/>
    <row r="7470" ht="15" hidden="1" x14ac:dyDescent="0.25"/>
    <row r="7471" ht="15" hidden="1" x14ac:dyDescent="0.25"/>
    <row r="7472" ht="15" hidden="1" x14ac:dyDescent="0.25"/>
    <row r="7473" ht="15" hidden="1" x14ac:dyDescent="0.25"/>
    <row r="7474" ht="15" hidden="1" x14ac:dyDescent="0.25"/>
    <row r="7475" ht="15" hidden="1" x14ac:dyDescent="0.25"/>
    <row r="7476" ht="15" hidden="1" x14ac:dyDescent="0.25"/>
    <row r="7477" ht="15" hidden="1" x14ac:dyDescent="0.25"/>
    <row r="7478" ht="15" hidden="1" x14ac:dyDescent="0.25"/>
    <row r="7479" ht="15" hidden="1" x14ac:dyDescent="0.25"/>
    <row r="7480" ht="15" hidden="1" x14ac:dyDescent="0.25"/>
    <row r="7481" ht="15" hidden="1" x14ac:dyDescent="0.25"/>
    <row r="7482" ht="15" hidden="1" x14ac:dyDescent="0.25"/>
    <row r="7483" ht="15" hidden="1" x14ac:dyDescent="0.25"/>
    <row r="7484" ht="15" hidden="1" x14ac:dyDescent="0.25"/>
    <row r="7485" ht="15" hidden="1" x14ac:dyDescent="0.25"/>
    <row r="7486" ht="15" hidden="1" x14ac:dyDescent="0.25"/>
    <row r="7487" ht="15" hidden="1" x14ac:dyDescent="0.25"/>
    <row r="7488" ht="15" hidden="1" x14ac:dyDescent="0.25"/>
    <row r="7489" ht="15" hidden="1" x14ac:dyDescent="0.25"/>
    <row r="7490" ht="15" hidden="1" x14ac:dyDescent="0.25"/>
    <row r="7491" ht="15" hidden="1" x14ac:dyDescent="0.25"/>
    <row r="7492" ht="15" hidden="1" x14ac:dyDescent="0.25"/>
    <row r="7493" ht="15" hidden="1" x14ac:dyDescent="0.25"/>
    <row r="7494" ht="15" hidden="1" x14ac:dyDescent="0.25"/>
    <row r="7495" ht="15" hidden="1" x14ac:dyDescent="0.25"/>
    <row r="7496" ht="15" hidden="1" x14ac:dyDescent="0.25"/>
    <row r="7497" ht="15" hidden="1" x14ac:dyDescent="0.25"/>
    <row r="7498" ht="15" hidden="1" x14ac:dyDescent="0.25"/>
    <row r="7499" ht="15" hidden="1" x14ac:dyDescent="0.25"/>
    <row r="7500" ht="15" hidden="1" x14ac:dyDescent="0.25"/>
    <row r="7501" ht="15" hidden="1" x14ac:dyDescent="0.25"/>
    <row r="7502" ht="15" hidden="1" x14ac:dyDescent="0.25"/>
    <row r="7503" ht="15" hidden="1" x14ac:dyDescent="0.25"/>
    <row r="7504" ht="15" hidden="1" x14ac:dyDescent="0.25"/>
    <row r="7505" ht="15" hidden="1" x14ac:dyDescent="0.25"/>
    <row r="7506" ht="15" hidden="1" x14ac:dyDescent="0.25"/>
    <row r="7507" ht="15" hidden="1" x14ac:dyDescent="0.25"/>
    <row r="7508" ht="15" hidden="1" x14ac:dyDescent="0.25"/>
    <row r="7509" ht="15" hidden="1" x14ac:dyDescent="0.25"/>
    <row r="7510" ht="15" hidden="1" x14ac:dyDescent="0.25"/>
    <row r="7511" ht="15" hidden="1" x14ac:dyDescent="0.25"/>
    <row r="7512" ht="15" hidden="1" x14ac:dyDescent="0.25"/>
    <row r="7513" ht="15" hidden="1" x14ac:dyDescent="0.25"/>
    <row r="7514" ht="15" hidden="1" x14ac:dyDescent="0.25"/>
    <row r="7515" ht="15" hidden="1" x14ac:dyDescent="0.25"/>
    <row r="7516" ht="15" hidden="1" x14ac:dyDescent="0.25"/>
    <row r="7517" ht="15" hidden="1" x14ac:dyDescent="0.25"/>
    <row r="7518" ht="15" hidden="1" x14ac:dyDescent="0.25"/>
    <row r="7519" ht="15" hidden="1" x14ac:dyDescent="0.25"/>
    <row r="7520" ht="15" hidden="1" x14ac:dyDescent="0.25"/>
    <row r="7521" ht="15" hidden="1" x14ac:dyDescent="0.25"/>
    <row r="7522" ht="15" hidden="1" x14ac:dyDescent="0.25"/>
    <row r="7523" ht="15" hidden="1" x14ac:dyDescent="0.25"/>
    <row r="7524" ht="15" hidden="1" x14ac:dyDescent="0.25"/>
    <row r="7525" ht="15" hidden="1" x14ac:dyDescent="0.25"/>
    <row r="7526" ht="15" hidden="1" x14ac:dyDescent="0.25"/>
    <row r="7527" ht="15" hidden="1" x14ac:dyDescent="0.25"/>
    <row r="7528" ht="15" hidden="1" x14ac:dyDescent="0.25"/>
    <row r="7529" ht="15" hidden="1" x14ac:dyDescent="0.25"/>
    <row r="7530" ht="15" hidden="1" x14ac:dyDescent="0.25"/>
    <row r="7531" ht="15" hidden="1" x14ac:dyDescent="0.25"/>
    <row r="7532" ht="15" hidden="1" x14ac:dyDescent="0.25"/>
    <row r="7533" ht="15" hidden="1" x14ac:dyDescent="0.25"/>
    <row r="7534" ht="15" hidden="1" x14ac:dyDescent="0.25"/>
    <row r="7535" ht="15" hidden="1" x14ac:dyDescent="0.25"/>
    <row r="7536" ht="15" hidden="1" x14ac:dyDescent="0.25"/>
    <row r="7537" ht="15" hidden="1" x14ac:dyDescent="0.25"/>
    <row r="7538" ht="15" hidden="1" x14ac:dyDescent="0.25"/>
    <row r="7539" ht="15" hidden="1" x14ac:dyDescent="0.25"/>
    <row r="7540" ht="15" hidden="1" x14ac:dyDescent="0.25"/>
    <row r="7541" ht="15" hidden="1" x14ac:dyDescent="0.25"/>
    <row r="7542" ht="15" hidden="1" x14ac:dyDescent="0.25"/>
    <row r="7543" ht="15" hidden="1" x14ac:dyDescent="0.25"/>
    <row r="7544" ht="15" hidden="1" x14ac:dyDescent="0.25"/>
    <row r="7545" ht="15" hidden="1" x14ac:dyDescent="0.25"/>
    <row r="7546" ht="15" hidden="1" x14ac:dyDescent="0.25"/>
    <row r="7547" ht="15" hidden="1" x14ac:dyDescent="0.25"/>
    <row r="7548" ht="15" hidden="1" x14ac:dyDescent="0.25"/>
    <row r="7549" ht="15" hidden="1" x14ac:dyDescent="0.25"/>
    <row r="7550" ht="15" hidden="1" x14ac:dyDescent="0.25"/>
    <row r="7551" ht="15" hidden="1" x14ac:dyDescent="0.25"/>
    <row r="7552" ht="15" hidden="1" x14ac:dyDescent="0.25"/>
    <row r="7553" ht="15" hidden="1" x14ac:dyDescent="0.25"/>
    <row r="7554" ht="15" hidden="1" x14ac:dyDescent="0.25"/>
    <row r="7555" ht="15" hidden="1" x14ac:dyDescent="0.25"/>
    <row r="7556" ht="15" hidden="1" x14ac:dyDescent="0.25"/>
    <row r="7557" ht="15" hidden="1" x14ac:dyDescent="0.25"/>
    <row r="7558" ht="15" hidden="1" x14ac:dyDescent="0.25"/>
    <row r="7559" ht="15" hidden="1" x14ac:dyDescent="0.25"/>
    <row r="7560" ht="15" hidden="1" x14ac:dyDescent="0.25"/>
    <row r="7561" ht="15" hidden="1" x14ac:dyDescent="0.25"/>
    <row r="7562" ht="15" hidden="1" x14ac:dyDescent="0.25"/>
    <row r="7563" ht="15" hidden="1" x14ac:dyDescent="0.25"/>
    <row r="7564" ht="15" hidden="1" x14ac:dyDescent="0.25"/>
    <row r="7565" ht="15" hidden="1" x14ac:dyDescent="0.25"/>
    <row r="7566" ht="15" hidden="1" x14ac:dyDescent="0.25"/>
    <row r="7567" ht="15" hidden="1" x14ac:dyDescent="0.25"/>
    <row r="7568" ht="15" hidden="1" x14ac:dyDescent="0.25"/>
    <row r="7569" ht="15" hidden="1" x14ac:dyDescent="0.25"/>
    <row r="7570" ht="15" hidden="1" x14ac:dyDescent="0.25"/>
    <row r="7571" ht="15" hidden="1" x14ac:dyDescent="0.25"/>
    <row r="7572" ht="15" hidden="1" x14ac:dyDescent="0.25"/>
    <row r="7573" ht="15" hidden="1" x14ac:dyDescent="0.25"/>
    <row r="7574" ht="15" hidden="1" x14ac:dyDescent="0.25"/>
    <row r="7575" ht="15" hidden="1" x14ac:dyDescent="0.25"/>
    <row r="7576" ht="15" hidden="1" x14ac:dyDescent="0.25"/>
    <row r="7577" ht="15" hidden="1" x14ac:dyDescent="0.25"/>
    <row r="7578" ht="15" hidden="1" x14ac:dyDescent="0.25"/>
    <row r="7579" ht="15" hidden="1" x14ac:dyDescent="0.25"/>
    <row r="7580" ht="15" hidden="1" x14ac:dyDescent="0.25"/>
    <row r="7581" ht="15" hidden="1" x14ac:dyDescent="0.25"/>
    <row r="7582" ht="15" hidden="1" x14ac:dyDescent="0.25"/>
    <row r="7583" ht="15" hidden="1" x14ac:dyDescent="0.25"/>
    <row r="7584" ht="15" hidden="1" x14ac:dyDescent="0.25"/>
    <row r="7585" ht="15" hidden="1" x14ac:dyDescent="0.25"/>
    <row r="7586" ht="15" hidden="1" x14ac:dyDescent="0.25"/>
    <row r="7587" ht="15" hidden="1" x14ac:dyDescent="0.25"/>
    <row r="7588" ht="15" hidden="1" x14ac:dyDescent="0.25"/>
    <row r="7589" ht="15" hidden="1" x14ac:dyDescent="0.25"/>
    <row r="7590" ht="15" hidden="1" x14ac:dyDescent="0.25"/>
    <row r="7591" ht="15" hidden="1" x14ac:dyDescent="0.25"/>
    <row r="7592" ht="15" hidden="1" x14ac:dyDescent="0.25"/>
    <row r="7593" ht="15" hidden="1" x14ac:dyDescent="0.25"/>
    <row r="7594" ht="15" hidden="1" x14ac:dyDescent="0.25"/>
    <row r="7595" ht="15" hidden="1" x14ac:dyDescent="0.25"/>
    <row r="7596" ht="15" hidden="1" x14ac:dyDescent="0.25"/>
    <row r="7597" ht="15" hidden="1" x14ac:dyDescent="0.25"/>
    <row r="7598" ht="15" hidden="1" x14ac:dyDescent="0.25"/>
    <row r="7599" ht="15" hidden="1" x14ac:dyDescent="0.25"/>
    <row r="7600" ht="15" hidden="1" x14ac:dyDescent="0.25"/>
    <row r="7601" ht="15" hidden="1" x14ac:dyDescent="0.25"/>
    <row r="7602" ht="15" hidden="1" x14ac:dyDescent="0.25"/>
    <row r="7603" ht="15" hidden="1" x14ac:dyDescent="0.25"/>
    <row r="7604" ht="15" hidden="1" x14ac:dyDescent="0.25"/>
    <row r="7605" ht="15" hidden="1" x14ac:dyDescent="0.25"/>
    <row r="7606" ht="15" hidden="1" x14ac:dyDescent="0.25"/>
    <row r="7607" ht="15" hidden="1" x14ac:dyDescent="0.25"/>
    <row r="7608" ht="15" hidden="1" x14ac:dyDescent="0.25"/>
    <row r="7609" ht="15" hidden="1" x14ac:dyDescent="0.25"/>
    <row r="7610" ht="15" hidden="1" x14ac:dyDescent="0.25"/>
    <row r="7611" ht="15" hidden="1" x14ac:dyDescent="0.25"/>
    <row r="7612" ht="15" hidden="1" x14ac:dyDescent="0.25"/>
    <row r="7613" ht="15" hidden="1" x14ac:dyDescent="0.25"/>
    <row r="7614" ht="15" hidden="1" x14ac:dyDescent="0.25"/>
    <row r="7615" ht="15" hidden="1" x14ac:dyDescent="0.25"/>
    <row r="7616" ht="15" hidden="1" x14ac:dyDescent="0.25"/>
    <row r="7617" ht="15" hidden="1" x14ac:dyDescent="0.25"/>
    <row r="7618" ht="15" hidden="1" x14ac:dyDescent="0.25"/>
    <row r="7619" ht="15" hidden="1" x14ac:dyDescent="0.25"/>
    <row r="7620" ht="15" hidden="1" x14ac:dyDescent="0.25"/>
    <row r="7621" ht="15" hidden="1" x14ac:dyDescent="0.25"/>
    <row r="7622" ht="15" hidden="1" x14ac:dyDescent="0.25"/>
    <row r="7623" ht="15" hidden="1" x14ac:dyDescent="0.25"/>
    <row r="7624" ht="15" hidden="1" x14ac:dyDescent="0.25"/>
    <row r="7625" ht="15" hidden="1" x14ac:dyDescent="0.25"/>
    <row r="7626" ht="15" hidden="1" x14ac:dyDescent="0.25"/>
    <row r="7627" ht="15" hidden="1" x14ac:dyDescent="0.25"/>
    <row r="7628" ht="15" hidden="1" x14ac:dyDescent="0.25"/>
    <row r="7629" ht="15" hidden="1" x14ac:dyDescent="0.25"/>
    <row r="7630" ht="15" hidden="1" x14ac:dyDescent="0.25"/>
    <row r="7631" ht="15" hidden="1" x14ac:dyDescent="0.25"/>
    <row r="7632" ht="15" hidden="1" x14ac:dyDescent="0.25"/>
    <row r="7633" ht="15" hidden="1" x14ac:dyDescent="0.25"/>
    <row r="7634" ht="15" hidden="1" x14ac:dyDescent="0.25"/>
    <row r="7635" ht="15" hidden="1" x14ac:dyDescent="0.25"/>
    <row r="7636" ht="15" hidden="1" x14ac:dyDescent="0.25"/>
    <row r="7637" ht="15" hidden="1" x14ac:dyDescent="0.25"/>
    <row r="7638" ht="15" hidden="1" x14ac:dyDescent="0.25"/>
    <row r="7639" ht="15" hidden="1" x14ac:dyDescent="0.25"/>
    <row r="7640" ht="15" hidden="1" x14ac:dyDescent="0.25"/>
    <row r="7641" ht="15" hidden="1" x14ac:dyDescent="0.25"/>
    <row r="7642" ht="15" hidden="1" x14ac:dyDescent="0.25"/>
    <row r="7643" ht="15" hidden="1" x14ac:dyDescent="0.25"/>
    <row r="7644" ht="15" hidden="1" x14ac:dyDescent="0.25"/>
    <row r="7645" ht="15" hidden="1" x14ac:dyDescent="0.25"/>
    <row r="7646" ht="15" hidden="1" x14ac:dyDescent="0.25"/>
    <row r="7647" ht="15" hidden="1" x14ac:dyDescent="0.25"/>
    <row r="7648" ht="15" hidden="1" x14ac:dyDescent="0.25"/>
    <row r="7649" ht="15" hidden="1" x14ac:dyDescent="0.25"/>
    <row r="7650" ht="15" hidden="1" x14ac:dyDescent="0.25"/>
    <row r="7651" ht="15" hidden="1" x14ac:dyDescent="0.25"/>
    <row r="7652" ht="15" hidden="1" x14ac:dyDescent="0.25"/>
    <row r="7653" ht="15" hidden="1" x14ac:dyDescent="0.25"/>
    <row r="7654" ht="15" hidden="1" x14ac:dyDescent="0.25"/>
    <row r="7655" ht="15" hidden="1" x14ac:dyDescent="0.25"/>
    <row r="7656" ht="15" hidden="1" x14ac:dyDescent="0.25"/>
    <row r="7657" ht="15" hidden="1" x14ac:dyDescent="0.25"/>
    <row r="7658" ht="15" hidden="1" x14ac:dyDescent="0.25"/>
    <row r="7659" ht="15" hidden="1" x14ac:dyDescent="0.25"/>
    <row r="7660" ht="15" hidden="1" x14ac:dyDescent="0.25"/>
    <row r="7661" ht="15" hidden="1" x14ac:dyDescent="0.25"/>
    <row r="7662" ht="15" hidden="1" x14ac:dyDescent="0.25"/>
    <row r="7663" ht="15" hidden="1" x14ac:dyDescent="0.25"/>
    <row r="7664" ht="15" hidden="1" x14ac:dyDescent="0.25"/>
    <row r="7665" ht="15" hidden="1" x14ac:dyDescent="0.25"/>
    <row r="7666" ht="15" hidden="1" x14ac:dyDescent="0.25"/>
    <row r="7667" ht="15" hidden="1" x14ac:dyDescent="0.25"/>
    <row r="7668" ht="15" hidden="1" x14ac:dyDescent="0.25"/>
    <row r="7669" ht="15" hidden="1" x14ac:dyDescent="0.25"/>
    <row r="7670" ht="15" hidden="1" x14ac:dyDescent="0.25"/>
    <row r="7671" ht="15" hidden="1" x14ac:dyDescent="0.25"/>
    <row r="7672" ht="15" hidden="1" x14ac:dyDescent="0.25"/>
    <row r="7673" ht="15" hidden="1" x14ac:dyDescent="0.25"/>
    <row r="7674" ht="15" hidden="1" x14ac:dyDescent="0.25"/>
    <row r="7675" ht="15" hidden="1" x14ac:dyDescent="0.25"/>
    <row r="7676" ht="15" hidden="1" x14ac:dyDescent="0.25"/>
    <row r="7677" ht="15" hidden="1" x14ac:dyDescent="0.25"/>
    <row r="7678" ht="15" hidden="1" x14ac:dyDescent="0.25"/>
    <row r="7679" ht="15" hidden="1" x14ac:dyDescent="0.25"/>
    <row r="7680" ht="15" hidden="1" x14ac:dyDescent="0.25"/>
    <row r="7681" ht="15" hidden="1" x14ac:dyDescent="0.25"/>
    <row r="7682" ht="15" hidden="1" x14ac:dyDescent="0.25"/>
    <row r="7683" ht="15" hidden="1" x14ac:dyDescent="0.25"/>
    <row r="7684" ht="15" hidden="1" x14ac:dyDescent="0.25"/>
    <row r="7685" ht="15" hidden="1" x14ac:dyDescent="0.25"/>
    <row r="7686" ht="15" hidden="1" x14ac:dyDescent="0.25"/>
    <row r="7687" ht="15" hidden="1" x14ac:dyDescent="0.25"/>
    <row r="7688" ht="15" hidden="1" x14ac:dyDescent="0.25"/>
    <row r="7689" ht="15" hidden="1" x14ac:dyDescent="0.25"/>
    <row r="7690" ht="15" hidden="1" x14ac:dyDescent="0.25"/>
    <row r="7691" ht="15" hidden="1" x14ac:dyDescent="0.25"/>
    <row r="7692" ht="15" hidden="1" x14ac:dyDescent="0.25"/>
    <row r="7693" ht="15" hidden="1" x14ac:dyDescent="0.25"/>
    <row r="7694" ht="15" hidden="1" x14ac:dyDescent="0.25"/>
    <row r="7695" ht="15" hidden="1" x14ac:dyDescent="0.25"/>
    <row r="7696" ht="15" hidden="1" x14ac:dyDescent="0.25"/>
    <row r="7697" ht="15" hidden="1" x14ac:dyDescent="0.25"/>
    <row r="7698" ht="15" hidden="1" x14ac:dyDescent="0.25"/>
    <row r="7699" ht="15" hidden="1" x14ac:dyDescent="0.25"/>
    <row r="7700" ht="15" hidden="1" x14ac:dyDescent="0.25"/>
    <row r="7701" ht="15" hidden="1" x14ac:dyDescent="0.25"/>
    <row r="7702" ht="15" hidden="1" x14ac:dyDescent="0.25"/>
    <row r="7703" ht="15" hidden="1" x14ac:dyDescent="0.25"/>
    <row r="7704" ht="15" hidden="1" x14ac:dyDescent="0.25"/>
    <row r="7705" ht="15" hidden="1" x14ac:dyDescent="0.25"/>
    <row r="7706" ht="15" hidden="1" x14ac:dyDescent="0.25"/>
    <row r="7707" ht="15" hidden="1" x14ac:dyDescent="0.25"/>
    <row r="7708" ht="15" hidden="1" x14ac:dyDescent="0.25"/>
    <row r="7709" ht="15" hidden="1" x14ac:dyDescent="0.25"/>
    <row r="7710" ht="15" hidden="1" x14ac:dyDescent="0.25"/>
    <row r="7711" ht="15" hidden="1" x14ac:dyDescent="0.25"/>
    <row r="7712" ht="15" hidden="1" x14ac:dyDescent="0.25"/>
    <row r="7713" ht="15" hidden="1" x14ac:dyDescent="0.25"/>
    <row r="7714" ht="15" hidden="1" x14ac:dyDescent="0.25"/>
    <row r="7715" ht="15" hidden="1" x14ac:dyDescent="0.25"/>
    <row r="7716" ht="15" hidden="1" x14ac:dyDescent="0.25"/>
    <row r="7717" ht="15" hidden="1" x14ac:dyDescent="0.25"/>
    <row r="7718" ht="15" hidden="1" x14ac:dyDescent="0.25"/>
    <row r="7719" ht="15" hidden="1" x14ac:dyDescent="0.25"/>
    <row r="7720" ht="15" hidden="1" x14ac:dyDescent="0.25"/>
    <row r="7721" ht="15" hidden="1" x14ac:dyDescent="0.25"/>
    <row r="7722" ht="15" hidden="1" x14ac:dyDescent="0.25"/>
    <row r="7723" ht="15" hidden="1" x14ac:dyDescent="0.25"/>
    <row r="7724" ht="15" hidden="1" x14ac:dyDescent="0.25"/>
    <row r="7725" ht="15" hidden="1" x14ac:dyDescent="0.25"/>
    <row r="7726" ht="15" hidden="1" x14ac:dyDescent="0.25"/>
    <row r="7727" ht="15" hidden="1" x14ac:dyDescent="0.25"/>
    <row r="7728" ht="15" hidden="1" x14ac:dyDescent="0.25"/>
    <row r="7729" ht="15" hidden="1" x14ac:dyDescent="0.25"/>
    <row r="7730" ht="15" hidden="1" x14ac:dyDescent="0.25"/>
    <row r="7731" ht="15" hidden="1" x14ac:dyDescent="0.25"/>
    <row r="7732" ht="15" hidden="1" x14ac:dyDescent="0.25"/>
    <row r="7733" ht="15" hidden="1" x14ac:dyDescent="0.25"/>
    <row r="7734" ht="15" hidden="1" x14ac:dyDescent="0.25"/>
    <row r="7735" ht="15" hidden="1" x14ac:dyDescent="0.25"/>
    <row r="7736" ht="15" hidden="1" x14ac:dyDescent="0.25"/>
    <row r="7737" ht="15" hidden="1" x14ac:dyDescent="0.25"/>
    <row r="7738" ht="15" hidden="1" x14ac:dyDescent="0.25"/>
    <row r="7739" ht="15" hidden="1" x14ac:dyDescent="0.25"/>
    <row r="7740" ht="15" hidden="1" x14ac:dyDescent="0.25"/>
    <row r="7741" ht="15" hidden="1" x14ac:dyDescent="0.25"/>
    <row r="7742" ht="15" hidden="1" x14ac:dyDescent="0.25"/>
    <row r="7743" ht="15" hidden="1" x14ac:dyDescent="0.25"/>
    <row r="7744" ht="15" hidden="1" x14ac:dyDescent="0.25"/>
    <row r="7745" ht="15" hidden="1" x14ac:dyDescent="0.25"/>
    <row r="7746" ht="15" hidden="1" x14ac:dyDescent="0.25"/>
    <row r="7747" ht="15" hidden="1" x14ac:dyDescent="0.25"/>
    <row r="7748" ht="15" hidden="1" x14ac:dyDescent="0.25"/>
    <row r="7749" ht="15" hidden="1" x14ac:dyDescent="0.25"/>
    <row r="7750" ht="15" hidden="1" x14ac:dyDescent="0.25"/>
    <row r="7751" ht="15" hidden="1" x14ac:dyDescent="0.25"/>
    <row r="7752" ht="15" hidden="1" x14ac:dyDescent="0.25"/>
    <row r="7753" ht="15" hidden="1" x14ac:dyDescent="0.25"/>
    <row r="7754" ht="15" hidden="1" x14ac:dyDescent="0.25"/>
    <row r="7755" ht="15" hidden="1" x14ac:dyDescent="0.25"/>
    <row r="7756" ht="15" hidden="1" x14ac:dyDescent="0.25"/>
    <row r="7757" ht="15" hidden="1" x14ac:dyDescent="0.25"/>
    <row r="7758" ht="15" hidden="1" x14ac:dyDescent="0.25"/>
    <row r="7759" ht="15" hidden="1" x14ac:dyDescent="0.25"/>
    <row r="7760" ht="15" hidden="1" x14ac:dyDescent="0.25"/>
    <row r="7761" ht="15" hidden="1" x14ac:dyDescent="0.25"/>
    <row r="7762" ht="15" hidden="1" x14ac:dyDescent="0.25"/>
    <row r="7763" ht="15" hidden="1" x14ac:dyDescent="0.25"/>
    <row r="7764" ht="15" hidden="1" x14ac:dyDescent="0.25"/>
    <row r="7765" ht="15" hidden="1" x14ac:dyDescent="0.25"/>
    <row r="7766" ht="15" hidden="1" x14ac:dyDescent="0.25"/>
    <row r="7767" ht="15" hidden="1" x14ac:dyDescent="0.25"/>
    <row r="7768" ht="15" hidden="1" x14ac:dyDescent="0.25"/>
    <row r="7769" ht="15" hidden="1" x14ac:dyDescent="0.25"/>
    <row r="7770" ht="15" hidden="1" x14ac:dyDescent="0.25"/>
    <row r="7771" ht="15" hidden="1" x14ac:dyDescent="0.25"/>
    <row r="7772" ht="15" hidden="1" x14ac:dyDescent="0.25"/>
    <row r="7773" ht="15" hidden="1" x14ac:dyDescent="0.25"/>
    <row r="7774" ht="15" hidden="1" x14ac:dyDescent="0.25"/>
    <row r="7775" ht="15" hidden="1" x14ac:dyDescent="0.25"/>
    <row r="7776" ht="15" hidden="1" x14ac:dyDescent="0.25"/>
    <row r="7777" ht="15" hidden="1" x14ac:dyDescent="0.25"/>
    <row r="7778" ht="15" hidden="1" x14ac:dyDescent="0.25"/>
    <row r="7779" ht="15" hidden="1" x14ac:dyDescent="0.25"/>
    <row r="7780" ht="15" hidden="1" x14ac:dyDescent="0.25"/>
    <row r="7781" ht="15" hidden="1" x14ac:dyDescent="0.25"/>
    <row r="7782" ht="15" hidden="1" x14ac:dyDescent="0.25"/>
    <row r="7783" ht="15" hidden="1" x14ac:dyDescent="0.25"/>
    <row r="7784" ht="15" hidden="1" x14ac:dyDescent="0.25"/>
    <row r="7785" ht="15" hidden="1" x14ac:dyDescent="0.25"/>
    <row r="7786" ht="15" hidden="1" x14ac:dyDescent="0.25"/>
    <row r="7787" ht="15" hidden="1" x14ac:dyDescent="0.25"/>
    <row r="7788" ht="15" hidden="1" x14ac:dyDescent="0.25"/>
    <row r="7789" ht="15" hidden="1" x14ac:dyDescent="0.25"/>
    <row r="7790" ht="15" hidden="1" x14ac:dyDescent="0.25"/>
    <row r="7791" ht="15" hidden="1" x14ac:dyDescent="0.25"/>
    <row r="7792" ht="15" hidden="1" x14ac:dyDescent="0.25"/>
    <row r="7793" ht="15" hidden="1" x14ac:dyDescent="0.25"/>
    <row r="7794" ht="15" hidden="1" x14ac:dyDescent="0.25"/>
    <row r="7795" ht="15" hidden="1" x14ac:dyDescent="0.25"/>
    <row r="7796" ht="15" hidden="1" x14ac:dyDescent="0.25"/>
    <row r="7797" ht="15" hidden="1" x14ac:dyDescent="0.25"/>
    <row r="7798" ht="15" hidden="1" x14ac:dyDescent="0.25"/>
    <row r="7799" ht="15" hidden="1" x14ac:dyDescent="0.25"/>
    <row r="7800" ht="15" hidden="1" x14ac:dyDescent="0.25"/>
    <row r="7801" ht="15" hidden="1" x14ac:dyDescent="0.25"/>
    <row r="7802" ht="15" hidden="1" x14ac:dyDescent="0.25"/>
    <row r="7803" ht="15" hidden="1" x14ac:dyDescent="0.25"/>
    <row r="7804" ht="15" hidden="1" x14ac:dyDescent="0.25"/>
    <row r="7805" ht="15" hidden="1" x14ac:dyDescent="0.25"/>
    <row r="7806" ht="15" hidden="1" x14ac:dyDescent="0.25"/>
    <row r="7807" ht="15" hidden="1" x14ac:dyDescent="0.25"/>
    <row r="7808" ht="15" hidden="1" x14ac:dyDescent="0.25"/>
    <row r="7809" ht="15" hidden="1" x14ac:dyDescent="0.25"/>
    <row r="7810" ht="15" hidden="1" x14ac:dyDescent="0.25"/>
    <row r="7811" ht="15" hidden="1" x14ac:dyDescent="0.25"/>
    <row r="7812" ht="15" hidden="1" x14ac:dyDescent="0.25"/>
    <row r="7813" ht="15" hidden="1" x14ac:dyDescent="0.25"/>
    <row r="7814" ht="15" hidden="1" x14ac:dyDescent="0.25"/>
    <row r="7815" ht="15" hidden="1" x14ac:dyDescent="0.25"/>
    <row r="7816" ht="15" hidden="1" x14ac:dyDescent="0.25"/>
    <row r="7817" ht="15" hidden="1" x14ac:dyDescent="0.25"/>
    <row r="7818" ht="15" hidden="1" x14ac:dyDescent="0.25"/>
    <row r="7819" ht="15" hidden="1" x14ac:dyDescent="0.25"/>
    <row r="7820" ht="15" hidden="1" x14ac:dyDescent="0.25"/>
    <row r="7821" ht="15" hidden="1" x14ac:dyDescent="0.25"/>
    <row r="7822" ht="15" hidden="1" x14ac:dyDescent="0.25"/>
    <row r="7823" ht="15" hidden="1" x14ac:dyDescent="0.25"/>
    <row r="7824" ht="15" hidden="1" x14ac:dyDescent="0.25"/>
    <row r="7825" ht="15" hidden="1" x14ac:dyDescent="0.25"/>
    <row r="7826" ht="15" hidden="1" x14ac:dyDescent="0.25"/>
    <row r="7827" ht="15" hidden="1" x14ac:dyDescent="0.25"/>
    <row r="7828" ht="15" hidden="1" x14ac:dyDescent="0.25"/>
    <row r="7829" ht="15" hidden="1" x14ac:dyDescent="0.25"/>
    <row r="7830" ht="15" hidden="1" x14ac:dyDescent="0.25"/>
    <row r="7831" ht="15" hidden="1" x14ac:dyDescent="0.25"/>
    <row r="7832" ht="15" hidden="1" x14ac:dyDescent="0.25"/>
    <row r="7833" ht="15" hidden="1" x14ac:dyDescent="0.25"/>
    <row r="7834" ht="15" hidden="1" x14ac:dyDescent="0.25"/>
    <row r="7835" ht="15" hidden="1" x14ac:dyDescent="0.25"/>
    <row r="7836" ht="15" hidden="1" x14ac:dyDescent="0.25"/>
    <row r="7837" ht="15" hidden="1" x14ac:dyDescent="0.25"/>
    <row r="7838" ht="15" hidden="1" x14ac:dyDescent="0.25"/>
    <row r="7839" ht="15" hidden="1" x14ac:dyDescent="0.25"/>
    <row r="7840" ht="15" hidden="1" x14ac:dyDescent="0.25"/>
    <row r="7841" ht="15" hidden="1" x14ac:dyDescent="0.25"/>
    <row r="7842" ht="15" hidden="1" x14ac:dyDescent="0.25"/>
    <row r="7843" ht="15" hidden="1" x14ac:dyDescent="0.25"/>
    <row r="7844" ht="15" hidden="1" x14ac:dyDescent="0.25"/>
    <row r="7845" ht="15" hidden="1" x14ac:dyDescent="0.25"/>
    <row r="7846" ht="15" hidden="1" x14ac:dyDescent="0.25"/>
    <row r="7847" ht="15" hidden="1" x14ac:dyDescent="0.25"/>
    <row r="7848" ht="15" hidden="1" x14ac:dyDescent="0.25"/>
    <row r="7849" ht="15" hidden="1" x14ac:dyDescent="0.25"/>
    <row r="7850" ht="15" hidden="1" x14ac:dyDescent="0.25"/>
    <row r="7851" ht="15" hidden="1" x14ac:dyDescent="0.25"/>
    <row r="7852" ht="15" hidden="1" x14ac:dyDescent="0.25"/>
    <row r="7853" ht="15" hidden="1" x14ac:dyDescent="0.25"/>
    <row r="7854" ht="15" hidden="1" x14ac:dyDescent="0.25"/>
    <row r="7855" ht="15" hidden="1" x14ac:dyDescent="0.25"/>
    <row r="7856" ht="15" hidden="1" x14ac:dyDescent="0.25"/>
    <row r="7857" ht="15" hidden="1" x14ac:dyDescent="0.25"/>
    <row r="7858" ht="15" hidden="1" x14ac:dyDescent="0.25"/>
    <row r="7859" ht="15" hidden="1" x14ac:dyDescent="0.25"/>
    <row r="7860" ht="15" hidden="1" x14ac:dyDescent="0.25"/>
    <row r="7861" ht="15" hidden="1" x14ac:dyDescent="0.25"/>
    <row r="7862" ht="15" hidden="1" x14ac:dyDescent="0.25"/>
    <row r="7863" ht="15" hidden="1" x14ac:dyDescent="0.25"/>
    <row r="7864" ht="15" hidden="1" x14ac:dyDescent="0.25"/>
    <row r="7865" ht="15" hidden="1" x14ac:dyDescent="0.25"/>
    <row r="7866" ht="15" hidden="1" x14ac:dyDescent="0.25"/>
    <row r="7867" ht="15" hidden="1" x14ac:dyDescent="0.25"/>
    <row r="7868" ht="15" hidden="1" x14ac:dyDescent="0.25"/>
    <row r="7869" ht="15" hidden="1" x14ac:dyDescent="0.25"/>
    <row r="7870" ht="15" hidden="1" x14ac:dyDescent="0.25"/>
    <row r="7871" ht="15" hidden="1" x14ac:dyDescent="0.25"/>
    <row r="7872" ht="15" hidden="1" x14ac:dyDescent="0.25"/>
    <row r="7873" ht="15" hidden="1" x14ac:dyDescent="0.25"/>
    <row r="7874" ht="15" hidden="1" x14ac:dyDescent="0.25"/>
    <row r="7875" ht="15" hidden="1" x14ac:dyDescent="0.25"/>
    <row r="7876" ht="15" hidden="1" x14ac:dyDescent="0.25"/>
    <row r="7877" ht="15" hidden="1" x14ac:dyDescent="0.25"/>
    <row r="7878" ht="15" hidden="1" x14ac:dyDescent="0.25"/>
    <row r="7879" ht="15" hidden="1" x14ac:dyDescent="0.25"/>
    <row r="7880" ht="15" hidden="1" x14ac:dyDescent="0.25"/>
    <row r="7881" ht="15" hidden="1" x14ac:dyDescent="0.25"/>
    <row r="7882" ht="15" hidden="1" x14ac:dyDescent="0.25"/>
    <row r="7883" ht="15" hidden="1" x14ac:dyDescent="0.25"/>
    <row r="7884" ht="15" hidden="1" x14ac:dyDescent="0.25"/>
    <row r="7885" ht="15" hidden="1" x14ac:dyDescent="0.25"/>
    <row r="7886" ht="15" hidden="1" x14ac:dyDescent="0.25"/>
    <row r="7887" ht="15" hidden="1" x14ac:dyDescent="0.25"/>
    <row r="7888" ht="15" hidden="1" x14ac:dyDescent="0.25"/>
    <row r="7889" ht="15" hidden="1" x14ac:dyDescent="0.25"/>
    <row r="7890" ht="15" hidden="1" x14ac:dyDescent="0.25"/>
    <row r="7891" ht="15" hidden="1" x14ac:dyDescent="0.25"/>
    <row r="7892" ht="15" hidden="1" x14ac:dyDescent="0.25"/>
    <row r="7893" ht="15" hidden="1" x14ac:dyDescent="0.25"/>
    <row r="7894" ht="15" hidden="1" x14ac:dyDescent="0.25"/>
    <row r="7895" ht="15" hidden="1" x14ac:dyDescent="0.25"/>
    <row r="7896" ht="15" hidden="1" x14ac:dyDescent="0.25"/>
    <row r="7897" ht="15" hidden="1" x14ac:dyDescent="0.25"/>
    <row r="7898" ht="15" hidden="1" x14ac:dyDescent="0.25"/>
    <row r="7899" ht="15" hidden="1" x14ac:dyDescent="0.25"/>
    <row r="7900" ht="15" hidden="1" x14ac:dyDescent="0.25"/>
    <row r="7901" ht="15" hidden="1" x14ac:dyDescent="0.25"/>
    <row r="7902" ht="15" hidden="1" x14ac:dyDescent="0.25"/>
    <row r="7903" ht="15" hidden="1" x14ac:dyDescent="0.25"/>
    <row r="7904" ht="15" hidden="1" x14ac:dyDescent="0.25"/>
    <row r="7905" ht="15" hidden="1" x14ac:dyDescent="0.25"/>
    <row r="7906" ht="15" hidden="1" x14ac:dyDescent="0.25"/>
    <row r="7907" ht="15" hidden="1" x14ac:dyDescent="0.25"/>
    <row r="7908" ht="15" hidden="1" x14ac:dyDescent="0.25"/>
    <row r="7909" ht="15" hidden="1" x14ac:dyDescent="0.25"/>
    <row r="7910" ht="15" hidden="1" x14ac:dyDescent="0.25"/>
    <row r="7911" ht="15" hidden="1" x14ac:dyDescent="0.25"/>
    <row r="7912" ht="15" hidden="1" x14ac:dyDescent="0.25"/>
    <row r="7913" ht="15" hidden="1" x14ac:dyDescent="0.25"/>
    <row r="7914" ht="15" hidden="1" x14ac:dyDescent="0.25"/>
    <row r="7915" ht="15" hidden="1" x14ac:dyDescent="0.25"/>
    <row r="7916" ht="15" hidden="1" x14ac:dyDescent="0.25"/>
    <row r="7917" ht="15" hidden="1" x14ac:dyDescent="0.25"/>
    <row r="7918" ht="15" hidden="1" x14ac:dyDescent="0.25"/>
    <row r="7919" ht="15" hidden="1" x14ac:dyDescent="0.25"/>
    <row r="7920" ht="15" hidden="1" x14ac:dyDescent="0.25"/>
    <row r="7921" ht="15" hidden="1" x14ac:dyDescent="0.25"/>
    <row r="7922" ht="15" hidden="1" x14ac:dyDescent="0.25"/>
    <row r="7923" ht="15" hidden="1" x14ac:dyDescent="0.25"/>
    <row r="7924" ht="15" hidden="1" x14ac:dyDescent="0.25"/>
    <row r="7925" ht="15" hidden="1" x14ac:dyDescent="0.25"/>
    <row r="7926" ht="15" hidden="1" x14ac:dyDescent="0.25"/>
    <row r="7927" ht="15" hidden="1" x14ac:dyDescent="0.25"/>
    <row r="7928" ht="15" hidden="1" x14ac:dyDescent="0.25"/>
    <row r="7929" ht="15" hidden="1" x14ac:dyDescent="0.25"/>
    <row r="7930" ht="15" hidden="1" x14ac:dyDescent="0.25"/>
    <row r="7931" ht="15" hidden="1" x14ac:dyDescent="0.25"/>
    <row r="7932" ht="15" hidden="1" x14ac:dyDescent="0.25"/>
    <row r="7933" ht="15" hidden="1" x14ac:dyDescent="0.25"/>
    <row r="7934" ht="15" hidden="1" x14ac:dyDescent="0.25"/>
    <row r="7935" ht="15" hidden="1" x14ac:dyDescent="0.25"/>
    <row r="7936" ht="15" hidden="1" x14ac:dyDescent="0.25"/>
    <row r="7937" ht="15" hidden="1" x14ac:dyDescent="0.25"/>
    <row r="7938" ht="15" hidden="1" x14ac:dyDescent="0.25"/>
    <row r="7939" ht="15" hidden="1" x14ac:dyDescent="0.25"/>
    <row r="7940" ht="15" hidden="1" x14ac:dyDescent="0.25"/>
    <row r="7941" ht="15" hidden="1" x14ac:dyDescent="0.25"/>
    <row r="7942" ht="15" hidden="1" x14ac:dyDescent="0.25"/>
    <row r="7943" ht="15" hidden="1" x14ac:dyDescent="0.25"/>
    <row r="7944" ht="15" hidden="1" x14ac:dyDescent="0.25"/>
    <row r="7945" ht="15" hidden="1" x14ac:dyDescent="0.25"/>
    <row r="7946" ht="15" hidden="1" x14ac:dyDescent="0.25"/>
    <row r="7947" ht="15" hidden="1" x14ac:dyDescent="0.25"/>
    <row r="7948" ht="15" hidden="1" x14ac:dyDescent="0.25"/>
    <row r="7949" ht="15" hidden="1" x14ac:dyDescent="0.25"/>
    <row r="7950" ht="15" hidden="1" x14ac:dyDescent="0.25"/>
    <row r="7951" ht="15" hidden="1" x14ac:dyDescent="0.25"/>
    <row r="7952" ht="15" hidden="1" x14ac:dyDescent="0.25"/>
    <row r="7953" ht="15" hidden="1" x14ac:dyDescent="0.25"/>
    <row r="7954" ht="15" hidden="1" x14ac:dyDescent="0.25"/>
    <row r="7955" ht="15" hidden="1" x14ac:dyDescent="0.25"/>
    <row r="7956" ht="15" hidden="1" x14ac:dyDescent="0.25"/>
    <row r="7957" ht="15" hidden="1" x14ac:dyDescent="0.25"/>
    <row r="7958" ht="15" hidden="1" x14ac:dyDescent="0.25"/>
    <row r="7959" ht="15" hidden="1" x14ac:dyDescent="0.25"/>
    <row r="7960" ht="15" hidden="1" x14ac:dyDescent="0.25"/>
    <row r="7961" ht="15" hidden="1" x14ac:dyDescent="0.25"/>
    <row r="7962" ht="15" hidden="1" x14ac:dyDescent="0.25"/>
    <row r="7963" ht="15" hidden="1" x14ac:dyDescent="0.25"/>
    <row r="7964" ht="15" hidden="1" x14ac:dyDescent="0.25"/>
    <row r="7965" ht="15" hidden="1" x14ac:dyDescent="0.25"/>
    <row r="7966" ht="15" hidden="1" x14ac:dyDescent="0.25"/>
    <row r="7967" ht="15" hidden="1" x14ac:dyDescent="0.25"/>
    <row r="7968" ht="15" hidden="1" x14ac:dyDescent="0.25"/>
    <row r="7969" ht="15" hidden="1" x14ac:dyDescent="0.25"/>
    <row r="7970" ht="15" hidden="1" x14ac:dyDescent="0.25"/>
    <row r="7971" ht="15" hidden="1" x14ac:dyDescent="0.25"/>
    <row r="7972" ht="15" hidden="1" x14ac:dyDescent="0.25"/>
    <row r="7973" ht="15" hidden="1" x14ac:dyDescent="0.25"/>
    <row r="7974" ht="15" hidden="1" x14ac:dyDescent="0.25"/>
    <row r="7975" ht="15" hidden="1" x14ac:dyDescent="0.25"/>
    <row r="7976" ht="15" hidden="1" x14ac:dyDescent="0.25"/>
    <row r="7977" ht="15" hidden="1" x14ac:dyDescent="0.25"/>
    <row r="7978" ht="15" hidden="1" x14ac:dyDescent="0.25"/>
    <row r="7979" ht="15" hidden="1" x14ac:dyDescent="0.25"/>
    <row r="7980" ht="15" hidden="1" x14ac:dyDescent="0.25"/>
    <row r="7981" ht="15" hidden="1" x14ac:dyDescent="0.25"/>
    <row r="7982" ht="15" hidden="1" x14ac:dyDescent="0.25"/>
    <row r="7983" ht="15" hidden="1" x14ac:dyDescent="0.25"/>
    <row r="7984" ht="15" hidden="1" x14ac:dyDescent="0.25"/>
    <row r="7985" ht="15" hidden="1" x14ac:dyDescent="0.25"/>
    <row r="7986" ht="15" hidden="1" x14ac:dyDescent="0.25"/>
    <row r="7987" ht="15" hidden="1" x14ac:dyDescent="0.25"/>
    <row r="7988" ht="15" hidden="1" x14ac:dyDescent="0.25"/>
    <row r="7989" ht="15" hidden="1" x14ac:dyDescent="0.25"/>
    <row r="7990" ht="15" hidden="1" x14ac:dyDescent="0.25"/>
    <row r="7991" ht="15" hidden="1" x14ac:dyDescent="0.25"/>
    <row r="7992" ht="15" hidden="1" x14ac:dyDescent="0.25"/>
    <row r="7993" ht="15" hidden="1" x14ac:dyDescent="0.25"/>
    <row r="7994" ht="15" hidden="1" x14ac:dyDescent="0.25"/>
    <row r="7995" ht="15" hidden="1" x14ac:dyDescent="0.25"/>
    <row r="7996" ht="15" hidden="1" x14ac:dyDescent="0.25"/>
    <row r="7997" ht="15" hidden="1" x14ac:dyDescent="0.25"/>
    <row r="7998" ht="15" hidden="1" x14ac:dyDescent="0.25"/>
    <row r="7999" ht="15" hidden="1" x14ac:dyDescent="0.25"/>
    <row r="8000" ht="15" hidden="1" x14ac:dyDescent="0.25"/>
    <row r="8001" ht="15" hidden="1" x14ac:dyDescent="0.25"/>
    <row r="8002" ht="15" hidden="1" x14ac:dyDescent="0.25"/>
    <row r="8003" ht="15" hidden="1" x14ac:dyDescent="0.25"/>
    <row r="8004" ht="15" hidden="1" x14ac:dyDescent="0.25"/>
    <row r="8005" ht="15" hidden="1" x14ac:dyDescent="0.25"/>
    <row r="8006" ht="15" hidden="1" x14ac:dyDescent="0.25"/>
    <row r="8007" ht="15" hidden="1" x14ac:dyDescent="0.25"/>
    <row r="8008" ht="15" hidden="1" x14ac:dyDescent="0.25"/>
    <row r="8009" ht="15" hidden="1" x14ac:dyDescent="0.25"/>
    <row r="8010" ht="15" hidden="1" x14ac:dyDescent="0.25"/>
    <row r="8011" ht="15" hidden="1" x14ac:dyDescent="0.25"/>
    <row r="8012" ht="15" hidden="1" x14ac:dyDescent="0.25"/>
    <row r="8013" ht="15" hidden="1" x14ac:dyDescent="0.25"/>
    <row r="8014" ht="15" hidden="1" x14ac:dyDescent="0.25"/>
    <row r="8015" ht="15" hidden="1" x14ac:dyDescent="0.25"/>
    <row r="8016" ht="15" hidden="1" x14ac:dyDescent="0.25"/>
    <row r="8017" ht="15" hidden="1" x14ac:dyDescent="0.25"/>
    <row r="8018" ht="15" hidden="1" x14ac:dyDescent="0.25"/>
    <row r="8019" ht="15" hidden="1" x14ac:dyDescent="0.25"/>
    <row r="8020" ht="15" hidden="1" x14ac:dyDescent="0.25"/>
    <row r="8021" ht="15" hidden="1" x14ac:dyDescent="0.25"/>
    <row r="8022" ht="15" hidden="1" x14ac:dyDescent="0.25"/>
    <row r="8023" ht="15" hidden="1" x14ac:dyDescent="0.25"/>
    <row r="8024" ht="15" hidden="1" x14ac:dyDescent="0.25"/>
    <row r="8025" ht="15" hidden="1" x14ac:dyDescent="0.25"/>
    <row r="8026" ht="15" hidden="1" x14ac:dyDescent="0.25"/>
    <row r="8027" ht="15" hidden="1" x14ac:dyDescent="0.25"/>
    <row r="8028" ht="15" hidden="1" x14ac:dyDescent="0.25"/>
    <row r="8029" ht="15" hidden="1" x14ac:dyDescent="0.25"/>
    <row r="8030" ht="15" hidden="1" x14ac:dyDescent="0.25"/>
    <row r="8031" ht="15" hidden="1" x14ac:dyDescent="0.25"/>
    <row r="8032" ht="15" hidden="1" x14ac:dyDescent="0.25"/>
    <row r="8033" ht="15" hidden="1" x14ac:dyDescent="0.25"/>
    <row r="8034" ht="15" hidden="1" x14ac:dyDescent="0.25"/>
    <row r="8035" ht="15" hidden="1" x14ac:dyDescent="0.25"/>
    <row r="8036" ht="15" hidden="1" x14ac:dyDescent="0.25"/>
    <row r="8037" ht="15" hidden="1" x14ac:dyDescent="0.25"/>
    <row r="8038" ht="15" hidden="1" x14ac:dyDescent="0.25"/>
    <row r="8039" ht="15" hidden="1" x14ac:dyDescent="0.25"/>
    <row r="8040" ht="15" hidden="1" x14ac:dyDescent="0.25"/>
    <row r="8041" ht="15" hidden="1" x14ac:dyDescent="0.25"/>
    <row r="8042" ht="15" hidden="1" x14ac:dyDescent="0.25"/>
    <row r="8043" ht="15" hidden="1" x14ac:dyDescent="0.25"/>
    <row r="8044" ht="15" hidden="1" x14ac:dyDescent="0.25"/>
    <row r="8045" ht="15" hidden="1" x14ac:dyDescent="0.25"/>
    <row r="8046" ht="15" hidden="1" x14ac:dyDescent="0.25"/>
    <row r="8047" ht="15" hidden="1" x14ac:dyDescent="0.25"/>
    <row r="8048" ht="15" hidden="1" x14ac:dyDescent="0.25"/>
    <row r="8049" ht="15" hidden="1" x14ac:dyDescent="0.25"/>
    <row r="8050" ht="15" hidden="1" x14ac:dyDescent="0.25"/>
    <row r="8051" ht="15" hidden="1" x14ac:dyDescent="0.25"/>
    <row r="8052" ht="15" hidden="1" x14ac:dyDescent="0.25"/>
    <row r="8053" ht="15" hidden="1" x14ac:dyDescent="0.25"/>
    <row r="8054" ht="15" hidden="1" x14ac:dyDescent="0.25"/>
    <row r="8055" ht="15" hidden="1" x14ac:dyDescent="0.25"/>
    <row r="8056" ht="15" hidden="1" x14ac:dyDescent="0.25"/>
    <row r="8057" ht="15" hidden="1" x14ac:dyDescent="0.25"/>
    <row r="8058" ht="15" hidden="1" x14ac:dyDescent="0.25"/>
    <row r="8059" ht="15" hidden="1" x14ac:dyDescent="0.25"/>
    <row r="8060" ht="15" hidden="1" x14ac:dyDescent="0.25"/>
    <row r="8061" ht="15" hidden="1" x14ac:dyDescent="0.25"/>
    <row r="8062" ht="15" hidden="1" x14ac:dyDescent="0.25"/>
    <row r="8063" ht="15" hidden="1" x14ac:dyDescent="0.25"/>
    <row r="8064" ht="15" hidden="1" x14ac:dyDescent="0.25"/>
    <row r="8065" ht="15" hidden="1" x14ac:dyDescent="0.25"/>
    <row r="8066" ht="15" hidden="1" x14ac:dyDescent="0.25"/>
    <row r="8067" ht="15" hidden="1" x14ac:dyDescent="0.25"/>
    <row r="8068" ht="15" hidden="1" x14ac:dyDescent="0.25"/>
    <row r="8069" ht="15" hidden="1" x14ac:dyDescent="0.25"/>
    <row r="8070" ht="15" hidden="1" x14ac:dyDescent="0.25"/>
    <row r="8071" ht="15" hidden="1" x14ac:dyDescent="0.25"/>
    <row r="8072" ht="15" hidden="1" x14ac:dyDescent="0.25"/>
    <row r="8073" ht="15" hidden="1" x14ac:dyDescent="0.25"/>
    <row r="8074" ht="15" hidden="1" x14ac:dyDescent="0.25"/>
    <row r="8075" ht="15" hidden="1" x14ac:dyDescent="0.25"/>
    <row r="8076" ht="15" hidden="1" x14ac:dyDescent="0.25"/>
    <row r="8077" ht="15" hidden="1" x14ac:dyDescent="0.25"/>
    <row r="8078" ht="15" hidden="1" x14ac:dyDescent="0.25"/>
    <row r="8079" ht="15" hidden="1" x14ac:dyDescent="0.25"/>
    <row r="8080" ht="15" hidden="1" x14ac:dyDescent="0.25"/>
    <row r="8081" ht="15" hidden="1" x14ac:dyDescent="0.25"/>
    <row r="8082" ht="15" hidden="1" x14ac:dyDescent="0.25"/>
    <row r="8083" ht="15" hidden="1" x14ac:dyDescent="0.25"/>
    <row r="8084" ht="15" hidden="1" x14ac:dyDescent="0.25"/>
    <row r="8085" ht="15" hidden="1" x14ac:dyDescent="0.25"/>
    <row r="8086" ht="15" hidden="1" x14ac:dyDescent="0.25"/>
    <row r="8087" ht="15" hidden="1" x14ac:dyDescent="0.25"/>
    <row r="8088" ht="15" hidden="1" x14ac:dyDescent="0.25"/>
    <row r="8089" ht="15" hidden="1" x14ac:dyDescent="0.25"/>
    <row r="8090" ht="15" hidden="1" x14ac:dyDescent="0.25"/>
    <row r="8091" ht="15" hidden="1" x14ac:dyDescent="0.25"/>
    <row r="8092" ht="15" hidden="1" x14ac:dyDescent="0.25"/>
    <row r="8093" ht="15" hidden="1" x14ac:dyDescent="0.25"/>
    <row r="8094" ht="15" hidden="1" x14ac:dyDescent="0.25"/>
    <row r="8095" ht="15" hidden="1" x14ac:dyDescent="0.25"/>
    <row r="8096" ht="15" hidden="1" x14ac:dyDescent="0.25"/>
    <row r="8097" ht="15" hidden="1" x14ac:dyDescent="0.25"/>
    <row r="8098" ht="15" hidden="1" x14ac:dyDescent="0.25"/>
    <row r="8099" ht="15" hidden="1" x14ac:dyDescent="0.25"/>
    <row r="8100" ht="15" hidden="1" x14ac:dyDescent="0.25"/>
    <row r="8101" ht="15" hidden="1" x14ac:dyDescent="0.25"/>
    <row r="8102" ht="15" hidden="1" x14ac:dyDescent="0.25"/>
    <row r="8103" ht="15" hidden="1" x14ac:dyDescent="0.25"/>
    <row r="8104" ht="15" hidden="1" x14ac:dyDescent="0.25"/>
    <row r="8105" ht="15" hidden="1" x14ac:dyDescent="0.25"/>
    <row r="8106" ht="15" hidden="1" x14ac:dyDescent="0.25"/>
    <row r="8107" ht="15" hidden="1" x14ac:dyDescent="0.25"/>
    <row r="8108" ht="15" hidden="1" x14ac:dyDescent="0.25"/>
    <row r="8109" ht="15" hidden="1" x14ac:dyDescent="0.25"/>
    <row r="8110" ht="15" hidden="1" x14ac:dyDescent="0.25"/>
    <row r="8111" ht="15" hidden="1" x14ac:dyDescent="0.25"/>
    <row r="8112" ht="15" hidden="1" x14ac:dyDescent="0.25"/>
    <row r="8113" ht="15" hidden="1" x14ac:dyDescent="0.25"/>
    <row r="8114" ht="15" hidden="1" x14ac:dyDescent="0.25"/>
    <row r="8115" ht="15" hidden="1" x14ac:dyDescent="0.25"/>
    <row r="8116" ht="15" hidden="1" x14ac:dyDescent="0.25"/>
    <row r="8117" ht="15" hidden="1" x14ac:dyDescent="0.25"/>
    <row r="8118" ht="15" hidden="1" x14ac:dyDescent="0.25"/>
    <row r="8119" ht="15" hidden="1" x14ac:dyDescent="0.25"/>
    <row r="8120" ht="15" hidden="1" x14ac:dyDescent="0.25"/>
    <row r="8121" ht="15" hidden="1" x14ac:dyDescent="0.25"/>
    <row r="8122" ht="15" hidden="1" x14ac:dyDescent="0.25"/>
    <row r="8123" ht="15" hidden="1" x14ac:dyDescent="0.25"/>
    <row r="8124" ht="15" hidden="1" x14ac:dyDescent="0.25"/>
    <row r="8125" ht="15" hidden="1" x14ac:dyDescent="0.25"/>
    <row r="8126" ht="15" hidden="1" x14ac:dyDescent="0.25"/>
    <row r="8127" ht="15" hidden="1" x14ac:dyDescent="0.25"/>
    <row r="8128" ht="15" hidden="1" x14ac:dyDescent="0.25"/>
    <row r="8129" ht="15" hidden="1" x14ac:dyDescent="0.25"/>
    <row r="8130" ht="15" hidden="1" x14ac:dyDescent="0.25"/>
    <row r="8131" ht="15" hidden="1" x14ac:dyDescent="0.25"/>
    <row r="8132" ht="15" hidden="1" x14ac:dyDescent="0.25"/>
    <row r="8133" ht="15" hidden="1" x14ac:dyDescent="0.25"/>
    <row r="8134" ht="15" hidden="1" x14ac:dyDescent="0.25"/>
    <row r="8135" ht="15" hidden="1" x14ac:dyDescent="0.25"/>
    <row r="8136" ht="15" hidden="1" x14ac:dyDescent="0.25"/>
    <row r="8137" ht="15" hidden="1" x14ac:dyDescent="0.25"/>
    <row r="8138" ht="15" hidden="1" x14ac:dyDescent="0.25"/>
    <row r="8139" ht="15" hidden="1" x14ac:dyDescent="0.25"/>
    <row r="8140" ht="15" hidden="1" x14ac:dyDescent="0.25"/>
    <row r="8141" ht="15" hidden="1" x14ac:dyDescent="0.25"/>
    <row r="8142" ht="15" hidden="1" x14ac:dyDescent="0.25"/>
    <row r="8143" ht="15" hidden="1" x14ac:dyDescent="0.25"/>
    <row r="8144" ht="15" hidden="1" x14ac:dyDescent="0.25"/>
    <row r="8145" ht="15" hidden="1" x14ac:dyDescent="0.25"/>
    <row r="8146" ht="15" hidden="1" x14ac:dyDescent="0.25"/>
    <row r="8147" ht="15" hidden="1" x14ac:dyDescent="0.25"/>
    <row r="8148" ht="15" hidden="1" x14ac:dyDescent="0.25"/>
    <row r="8149" ht="15" hidden="1" x14ac:dyDescent="0.25"/>
    <row r="8150" ht="15" hidden="1" x14ac:dyDescent="0.25"/>
    <row r="8151" ht="15" hidden="1" x14ac:dyDescent="0.25"/>
    <row r="8152" ht="15" hidden="1" x14ac:dyDescent="0.25"/>
    <row r="8153" ht="15" hidden="1" x14ac:dyDescent="0.25"/>
    <row r="8154" ht="15" hidden="1" x14ac:dyDescent="0.25"/>
    <row r="8155" ht="15" hidden="1" x14ac:dyDescent="0.25"/>
    <row r="8156" ht="15" hidden="1" x14ac:dyDescent="0.25"/>
    <row r="8157" ht="15" hidden="1" x14ac:dyDescent="0.25"/>
    <row r="8158" ht="15" hidden="1" x14ac:dyDescent="0.25"/>
    <row r="8159" ht="15" hidden="1" x14ac:dyDescent="0.25"/>
    <row r="8160" ht="15" hidden="1" x14ac:dyDescent="0.25"/>
    <row r="8161" ht="15" hidden="1" x14ac:dyDescent="0.25"/>
    <row r="8162" ht="15" hidden="1" x14ac:dyDescent="0.25"/>
    <row r="8163" ht="15" hidden="1" x14ac:dyDescent="0.25"/>
    <row r="8164" ht="15" hidden="1" x14ac:dyDescent="0.25"/>
    <row r="8165" ht="15" hidden="1" x14ac:dyDescent="0.25"/>
    <row r="8166" ht="15" hidden="1" x14ac:dyDescent="0.25"/>
    <row r="8167" ht="15" hidden="1" x14ac:dyDescent="0.25"/>
    <row r="8168" ht="15" hidden="1" x14ac:dyDescent="0.25"/>
    <row r="8169" ht="15" hidden="1" x14ac:dyDescent="0.25"/>
    <row r="8170" ht="15" hidden="1" x14ac:dyDescent="0.25"/>
    <row r="8171" ht="15" hidden="1" x14ac:dyDescent="0.25"/>
    <row r="8172" ht="15" hidden="1" x14ac:dyDescent="0.25"/>
    <row r="8173" ht="15" hidden="1" x14ac:dyDescent="0.25"/>
    <row r="8174" ht="15" hidden="1" x14ac:dyDescent="0.25"/>
    <row r="8175" ht="15" hidden="1" x14ac:dyDescent="0.25"/>
    <row r="8176" ht="15" hidden="1" x14ac:dyDescent="0.25"/>
    <row r="8177" ht="15" hidden="1" x14ac:dyDescent="0.25"/>
    <row r="8178" ht="15" hidden="1" x14ac:dyDescent="0.25"/>
    <row r="8179" ht="15" hidden="1" x14ac:dyDescent="0.25"/>
    <row r="8180" ht="15" hidden="1" x14ac:dyDescent="0.25"/>
    <row r="8181" ht="15" hidden="1" x14ac:dyDescent="0.25"/>
    <row r="8182" ht="15" hidden="1" x14ac:dyDescent="0.25"/>
    <row r="8183" ht="15" hidden="1" x14ac:dyDescent="0.25"/>
    <row r="8184" ht="15" hidden="1" x14ac:dyDescent="0.25"/>
    <row r="8185" ht="15" hidden="1" x14ac:dyDescent="0.25"/>
    <row r="8186" ht="15" hidden="1" x14ac:dyDescent="0.25"/>
    <row r="8187" ht="15" hidden="1" x14ac:dyDescent="0.25"/>
    <row r="8188" ht="15" hidden="1" x14ac:dyDescent="0.25"/>
    <row r="8189" ht="15" hidden="1" x14ac:dyDescent="0.25"/>
    <row r="8190" ht="15" hidden="1" x14ac:dyDescent="0.25"/>
    <row r="8191" ht="15" hidden="1" x14ac:dyDescent="0.25"/>
    <row r="8192" ht="15" hidden="1" x14ac:dyDescent="0.25"/>
    <row r="8193" ht="15" hidden="1" x14ac:dyDescent="0.25"/>
    <row r="8194" ht="15" hidden="1" x14ac:dyDescent="0.25"/>
    <row r="8195" ht="15" hidden="1" x14ac:dyDescent="0.25"/>
    <row r="8196" ht="15" hidden="1" x14ac:dyDescent="0.25"/>
    <row r="8197" ht="15" hidden="1" x14ac:dyDescent="0.25"/>
    <row r="8198" ht="15" hidden="1" x14ac:dyDescent="0.25"/>
    <row r="8199" ht="15" hidden="1" x14ac:dyDescent="0.25"/>
    <row r="8200" ht="15" hidden="1" x14ac:dyDescent="0.25"/>
    <row r="8201" ht="15" hidden="1" x14ac:dyDescent="0.25"/>
    <row r="8202" ht="15" hidden="1" x14ac:dyDescent="0.25"/>
    <row r="8203" ht="15" hidden="1" x14ac:dyDescent="0.25"/>
    <row r="8204" ht="15" hidden="1" x14ac:dyDescent="0.25"/>
    <row r="8205" ht="15" hidden="1" x14ac:dyDescent="0.25"/>
    <row r="8206" ht="15" hidden="1" x14ac:dyDescent="0.25"/>
    <row r="8207" ht="15" hidden="1" x14ac:dyDescent="0.25"/>
    <row r="8208" ht="15" hidden="1" x14ac:dyDescent="0.25"/>
    <row r="8209" ht="15" hidden="1" x14ac:dyDescent="0.25"/>
    <row r="8210" ht="15" hidden="1" x14ac:dyDescent="0.25"/>
    <row r="8211" ht="15" hidden="1" x14ac:dyDescent="0.25"/>
    <row r="8212" ht="15" hidden="1" x14ac:dyDescent="0.25"/>
    <row r="8213" ht="15" hidden="1" x14ac:dyDescent="0.25"/>
    <row r="8214" ht="15" hidden="1" x14ac:dyDescent="0.25"/>
    <row r="8215" ht="15" hidden="1" x14ac:dyDescent="0.25"/>
    <row r="8216" ht="15" hidden="1" x14ac:dyDescent="0.25"/>
    <row r="8217" ht="15" hidden="1" x14ac:dyDescent="0.25"/>
    <row r="8218" ht="15" hidden="1" x14ac:dyDescent="0.25"/>
    <row r="8219" ht="15" hidden="1" x14ac:dyDescent="0.25"/>
    <row r="8220" ht="15" hidden="1" x14ac:dyDescent="0.25"/>
    <row r="8221" ht="15" hidden="1" x14ac:dyDescent="0.25"/>
    <row r="8222" ht="15" hidden="1" x14ac:dyDescent="0.25"/>
    <row r="8223" ht="15" hidden="1" x14ac:dyDescent="0.25"/>
    <row r="8224" ht="15" hidden="1" x14ac:dyDescent="0.25"/>
    <row r="8225" ht="15" hidden="1" x14ac:dyDescent="0.25"/>
    <row r="8226" ht="15" hidden="1" x14ac:dyDescent="0.25"/>
    <row r="8227" ht="15" hidden="1" x14ac:dyDescent="0.25"/>
    <row r="8228" ht="15" hidden="1" x14ac:dyDescent="0.25"/>
    <row r="8229" ht="15" hidden="1" x14ac:dyDescent="0.25"/>
    <row r="8230" ht="15" hidden="1" x14ac:dyDescent="0.25"/>
    <row r="8231" ht="15" hidden="1" x14ac:dyDescent="0.25"/>
    <row r="8232" ht="15" hidden="1" x14ac:dyDescent="0.25"/>
    <row r="8233" ht="15" hidden="1" x14ac:dyDescent="0.25"/>
    <row r="8234" ht="15" hidden="1" x14ac:dyDescent="0.25"/>
    <row r="8235" ht="15" hidden="1" x14ac:dyDescent="0.25"/>
    <row r="8236" ht="15" hidden="1" x14ac:dyDescent="0.25"/>
    <row r="8237" ht="15" hidden="1" x14ac:dyDescent="0.25"/>
    <row r="8238" ht="15" hidden="1" x14ac:dyDescent="0.25"/>
    <row r="8239" ht="15" hidden="1" x14ac:dyDescent="0.25"/>
    <row r="8240" ht="15" hidden="1" x14ac:dyDescent="0.25"/>
    <row r="8241" ht="15" hidden="1" x14ac:dyDescent="0.25"/>
    <row r="8242" ht="15" hidden="1" x14ac:dyDescent="0.25"/>
    <row r="8243" ht="15" hidden="1" x14ac:dyDescent="0.25"/>
    <row r="8244" ht="15" hidden="1" x14ac:dyDescent="0.25"/>
    <row r="8245" ht="15" hidden="1" x14ac:dyDescent="0.25"/>
    <row r="8246" ht="15" hidden="1" x14ac:dyDescent="0.25"/>
    <row r="8247" ht="15" hidden="1" x14ac:dyDescent="0.25"/>
    <row r="8248" ht="15" hidden="1" x14ac:dyDescent="0.25"/>
    <row r="8249" ht="15" hidden="1" x14ac:dyDescent="0.25"/>
    <row r="8250" ht="15" hidden="1" x14ac:dyDescent="0.25"/>
    <row r="8251" ht="15" hidden="1" x14ac:dyDescent="0.25"/>
    <row r="8252" ht="15" hidden="1" x14ac:dyDescent="0.25"/>
    <row r="8253" ht="15" hidden="1" x14ac:dyDescent="0.25"/>
    <row r="8254" ht="15" hidden="1" x14ac:dyDescent="0.25"/>
    <row r="8255" ht="15" hidden="1" x14ac:dyDescent="0.25"/>
    <row r="8256" ht="15" hidden="1" x14ac:dyDescent="0.25"/>
    <row r="8257" ht="15" hidden="1" x14ac:dyDescent="0.25"/>
    <row r="8258" ht="15" hidden="1" x14ac:dyDescent="0.25"/>
    <row r="8259" ht="15" hidden="1" x14ac:dyDescent="0.25"/>
    <row r="8260" ht="15" hidden="1" x14ac:dyDescent="0.25"/>
    <row r="8261" ht="15" hidden="1" x14ac:dyDescent="0.25"/>
    <row r="8262" ht="15" hidden="1" x14ac:dyDescent="0.25"/>
    <row r="8263" ht="15" hidden="1" x14ac:dyDescent="0.25"/>
    <row r="8264" ht="15" hidden="1" x14ac:dyDescent="0.25"/>
    <row r="8265" ht="15" hidden="1" x14ac:dyDescent="0.25"/>
    <row r="8266" ht="15" hidden="1" x14ac:dyDescent="0.25"/>
    <row r="8267" ht="15" hidden="1" x14ac:dyDescent="0.25"/>
    <row r="8268" ht="15" hidden="1" x14ac:dyDescent="0.25"/>
    <row r="8269" ht="15" hidden="1" x14ac:dyDescent="0.25"/>
    <row r="8270" ht="15" hidden="1" x14ac:dyDescent="0.25"/>
    <row r="8271" ht="15" hidden="1" x14ac:dyDescent="0.25"/>
    <row r="8272" ht="15" hidden="1" x14ac:dyDescent="0.25"/>
    <row r="8273" ht="15" hidden="1" x14ac:dyDescent="0.25"/>
    <row r="8274" ht="15" hidden="1" x14ac:dyDescent="0.25"/>
    <row r="8275" ht="15" hidden="1" x14ac:dyDescent="0.25"/>
    <row r="8276" ht="15" hidden="1" x14ac:dyDescent="0.25"/>
    <row r="8277" ht="15" hidden="1" x14ac:dyDescent="0.25"/>
    <row r="8278" ht="15" hidden="1" x14ac:dyDescent="0.25"/>
    <row r="8279" ht="15" hidden="1" x14ac:dyDescent="0.25"/>
    <row r="8280" ht="15" hidden="1" x14ac:dyDescent="0.25"/>
    <row r="8281" ht="15" hidden="1" x14ac:dyDescent="0.25"/>
    <row r="8282" ht="15" hidden="1" x14ac:dyDescent="0.25"/>
    <row r="8283" ht="15" hidden="1" x14ac:dyDescent="0.25"/>
    <row r="8284" ht="15" hidden="1" x14ac:dyDescent="0.25"/>
    <row r="8285" ht="15" hidden="1" x14ac:dyDescent="0.25"/>
    <row r="8286" ht="15" hidden="1" x14ac:dyDescent="0.25"/>
    <row r="8287" ht="15" hidden="1" x14ac:dyDescent="0.25"/>
    <row r="8288" ht="15" hidden="1" x14ac:dyDescent="0.25"/>
    <row r="8289" ht="15" hidden="1" x14ac:dyDescent="0.25"/>
    <row r="8290" ht="15" hidden="1" x14ac:dyDescent="0.25"/>
    <row r="8291" ht="15" hidden="1" x14ac:dyDescent="0.25"/>
    <row r="8292" ht="15" hidden="1" x14ac:dyDescent="0.25"/>
    <row r="8293" ht="15" hidden="1" x14ac:dyDescent="0.25"/>
    <row r="8294" ht="15" hidden="1" x14ac:dyDescent="0.25"/>
    <row r="8295" ht="15" hidden="1" x14ac:dyDescent="0.25"/>
    <row r="8296" ht="15" hidden="1" x14ac:dyDescent="0.25"/>
    <row r="8297" ht="15" hidden="1" x14ac:dyDescent="0.25"/>
    <row r="8298" ht="15" hidden="1" x14ac:dyDescent="0.25"/>
    <row r="8299" ht="15" hidden="1" x14ac:dyDescent="0.25"/>
    <row r="8300" ht="15" hidden="1" x14ac:dyDescent="0.25"/>
    <row r="8301" ht="15" hidden="1" x14ac:dyDescent="0.25"/>
    <row r="8302" ht="15" hidden="1" x14ac:dyDescent="0.25"/>
    <row r="8303" ht="15" hidden="1" x14ac:dyDescent="0.25"/>
    <row r="8304" ht="15" hidden="1" x14ac:dyDescent="0.25"/>
    <row r="8305" ht="15" hidden="1" x14ac:dyDescent="0.25"/>
    <row r="8306" ht="15" hidden="1" x14ac:dyDescent="0.25"/>
    <row r="8307" ht="15" hidden="1" x14ac:dyDescent="0.25"/>
    <row r="8308" ht="15" hidden="1" x14ac:dyDescent="0.25"/>
    <row r="8309" ht="15" hidden="1" x14ac:dyDescent="0.25"/>
    <row r="8310" ht="15" hidden="1" x14ac:dyDescent="0.25"/>
    <row r="8311" ht="15" hidden="1" x14ac:dyDescent="0.25"/>
    <row r="8312" ht="15" hidden="1" x14ac:dyDescent="0.25"/>
    <row r="8313" ht="15" hidden="1" x14ac:dyDescent="0.25"/>
    <row r="8314" ht="15" hidden="1" x14ac:dyDescent="0.25"/>
    <row r="8315" ht="15" hidden="1" x14ac:dyDescent="0.25"/>
    <row r="8316" ht="15" hidden="1" x14ac:dyDescent="0.25"/>
    <row r="8317" ht="15" hidden="1" x14ac:dyDescent="0.25"/>
    <row r="8318" ht="15" hidden="1" x14ac:dyDescent="0.25"/>
    <row r="8319" ht="15" hidden="1" x14ac:dyDescent="0.25"/>
    <row r="8320" ht="15" hidden="1" x14ac:dyDescent="0.25"/>
    <row r="8321" ht="15" hidden="1" x14ac:dyDescent="0.25"/>
    <row r="8322" ht="15" hidden="1" x14ac:dyDescent="0.25"/>
    <row r="8323" ht="15" hidden="1" x14ac:dyDescent="0.25"/>
    <row r="8324" ht="15" hidden="1" x14ac:dyDescent="0.25"/>
    <row r="8325" ht="15" hidden="1" x14ac:dyDescent="0.25"/>
    <row r="8326" ht="15" hidden="1" x14ac:dyDescent="0.25"/>
    <row r="8327" ht="15" hidden="1" x14ac:dyDescent="0.25"/>
    <row r="8328" ht="15" hidden="1" x14ac:dyDescent="0.25"/>
    <row r="8329" ht="15" hidden="1" x14ac:dyDescent="0.25"/>
    <row r="8330" ht="15" hidden="1" x14ac:dyDescent="0.25"/>
    <row r="8331" ht="15" hidden="1" x14ac:dyDescent="0.25"/>
    <row r="8332" ht="15" hidden="1" x14ac:dyDescent="0.25"/>
    <row r="8333" ht="15" hidden="1" x14ac:dyDescent="0.25"/>
    <row r="8334" ht="15" hidden="1" x14ac:dyDescent="0.25"/>
    <row r="8335" ht="15" hidden="1" x14ac:dyDescent="0.25"/>
    <row r="8336" ht="15" hidden="1" x14ac:dyDescent="0.25"/>
    <row r="8337" ht="15" hidden="1" x14ac:dyDescent="0.25"/>
    <row r="8338" ht="15" hidden="1" x14ac:dyDescent="0.25"/>
    <row r="8339" ht="15" hidden="1" x14ac:dyDescent="0.25"/>
    <row r="8340" ht="15" hidden="1" x14ac:dyDescent="0.25"/>
    <row r="8341" ht="15" hidden="1" x14ac:dyDescent="0.25"/>
    <row r="8342" ht="15" hidden="1" x14ac:dyDescent="0.25"/>
    <row r="8343" ht="15" hidden="1" x14ac:dyDescent="0.25"/>
    <row r="8344" ht="15" hidden="1" x14ac:dyDescent="0.25"/>
    <row r="8345" ht="15" hidden="1" x14ac:dyDescent="0.25"/>
    <row r="8346" ht="15" hidden="1" x14ac:dyDescent="0.25"/>
    <row r="8347" ht="15" hidden="1" x14ac:dyDescent="0.25"/>
    <row r="8348" ht="15" hidden="1" x14ac:dyDescent="0.25"/>
    <row r="8349" ht="15" hidden="1" x14ac:dyDescent="0.25"/>
    <row r="8350" ht="15" hidden="1" x14ac:dyDescent="0.25"/>
    <row r="8351" ht="15" hidden="1" x14ac:dyDescent="0.25"/>
    <row r="8352" ht="15" hidden="1" x14ac:dyDescent="0.25"/>
    <row r="8353" ht="15" hidden="1" x14ac:dyDescent="0.25"/>
    <row r="8354" ht="15" hidden="1" x14ac:dyDescent="0.25"/>
    <row r="8355" ht="15" hidden="1" x14ac:dyDescent="0.25"/>
    <row r="8356" ht="15" hidden="1" x14ac:dyDescent="0.25"/>
    <row r="8357" ht="15" hidden="1" x14ac:dyDescent="0.25"/>
    <row r="8358" ht="15" hidden="1" x14ac:dyDescent="0.25"/>
    <row r="8359" ht="15" hidden="1" x14ac:dyDescent="0.25"/>
    <row r="8360" ht="15" hidden="1" x14ac:dyDescent="0.25"/>
    <row r="8361" ht="15" hidden="1" x14ac:dyDescent="0.25"/>
    <row r="8362" ht="15" hidden="1" x14ac:dyDescent="0.25"/>
    <row r="8363" ht="15" hidden="1" x14ac:dyDescent="0.25"/>
    <row r="8364" ht="15" hidden="1" x14ac:dyDescent="0.25"/>
    <row r="8365" ht="15" hidden="1" x14ac:dyDescent="0.25"/>
    <row r="8366" ht="15" hidden="1" x14ac:dyDescent="0.25"/>
    <row r="8367" ht="15" hidden="1" x14ac:dyDescent="0.25"/>
    <row r="8368" ht="15" hidden="1" x14ac:dyDescent="0.25"/>
    <row r="8369" ht="15" hidden="1" x14ac:dyDescent="0.25"/>
    <row r="8370" ht="15" hidden="1" x14ac:dyDescent="0.25"/>
    <row r="8371" ht="15" hidden="1" x14ac:dyDescent="0.25"/>
    <row r="8372" ht="15" hidden="1" x14ac:dyDescent="0.25"/>
    <row r="8373" ht="15" hidden="1" x14ac:dyDescent="0.25"/>
    <row r="8374" ht="15" hidden="1" x14ac:dyDescent="0.25"/>
    <row r="8375" ht="15" hidden="1" x14ac:dyDescent="0.25"/>
    <row r="8376" ht="15" hidden="1" x14ac:dyDescent="0.25"/>
    <row r="8377" ht="15" hidden="1" x14ac:dyDescent="0.25"/>
    <row r="8378" ht="15" hidden="1" x14ac:dyDescent="0.25"/>
    <row r="8379" ht="15" hidden="1" x14ac:dyDescent="0.25"/>
    <row r="8380" ht="15" hidden="1" x14ac:dyDescent="0.25"/>
    <row r="8381" ht="15" hidden="1" x14ac:dyDescent="0.25"/>
    <row r="8382" ht="15" hidden="1" x14ac:dyDescent="0.25"/>
    <row r="8383" ht="15" hidden="1" x14ac:dyDescent="0.25"/>
    <row r="8384" ht="15" hidden="1" x14ac:dyDescent="0.25"/>
    <row r="8385" ht="15" hidden="1" x14ac:dyDescent="0.25"/>
    <row r="8386" ht="15" hidden="1" x14ac:dyDescent="0.25"/>
    <row r="8387" ht="15" hidden="1" x14ac:dyDescent="0.25"/>
    <row r="8388" ht="15" hidden="1" x14ac:dyDescent="0.25"/>
    <row r="8389" ht="15" hidden="1" x14ac:dyDescent="0.25"/>
    <row r="8390" ht="15" hidden="1" x14ac:dyDescent="0.25"/>
    <row r="8391" ht="15" hidden="1" x14ac:dyDescent="0.25"/>
    <row r="8392" ht="15" hidden="1" x14ac:dyDescent="0.25"/>
    <row r="8393" ht="15" hidden="1" x14ac:dyDescent="0.25"/>
    <row r="8394" ht="15" hidden="1" x14ac:dyDescent="0.25"/>
    <row r="8395" ht="15" hidden="1" x14ac:dyDescent="0.25"/>
    <row r="8396" ht="15" hidden="1" x14ac:dyDescent="0.25"/>
    <row r="8397" ht="15" hidden="1" x14ac:dyDescent="0.25"/>
    <row r="8398" ht="15" hidden="1" x14ac:dyDescent="0.25"/>
    <row r="8399" ht="15" hidden="1" x14ac:dyDescent="0.25"/>
    <row r="8400" ht="15" hidden="1" x14ac:dyDescent="0.25"/>
    <row r="8401" ht="15" hidden="1" x14ac:dyDescent="0.25"/>
    <row r="8402" ht="15" hidden="1" x14ac:dyDescent="0.25"/>
    <row r="8403" ht="15" hidden="1" x14ac:dyDescent="0.25"/>
    <row r="8404" ht="15" hidden="1" x14ac:dyDescent="0.25"/>
    <row r="8405" ht="15" hidden="1" x14ac:dyDescent="0.25"/>
    <row r="8406" ht="15" hidden="1" x14ac:dyDescent="0.25"/>
    <row r="8407" ht="15" hidden="1" x14ac:dyDescent="0.25"/>
    <row r="8408" ht="15" hidden="1" x14ac:dyDescent="0.25"/>
    <row r="8409" ht="15" hidden="1" x14ac:dyDescent="0.25"/>
    <row r="8410" ht="15" hidden="1" x14ac:dyDescent="0.25"/>
    <row r="8411" ht="15" hidden="1" x14ac:dyDescent="0.25"/>
    <row r="8412" ht="15" hidden="1" x14ac:dyDescent="0.25"/>
    <row r="8413" ht="15" hidden="1" x14ac:dyDescent="0.25"/>
    <row r="8414" ht="15" hidden="1" x14ac:dyDescent="0.25"/>
    <row r="8415" ht="15" hidden="1" x14ac:dyDescent="0.25"/>
    <row r="8416" ht="15" hidden="1" x14ac:dyDescent="0.25"/>
    <row r="8417" ht="15" hidden="1" x14ac:dyDescent="0.25"/>
    <row r="8418" ht="15" hidden="1" x14ac:dyDescent="0.25"/>
    <row r="8419" ht="15" hidden="1" x14ac:dyDescent="0.25"/>
    <row r="8420" ht="15" hidden="1" x14ac:dyDescent="0.25"/>
    <row r="8421" ht="15" hidden="1" x14ac:dyDescent="0.25"/>
    <row r="8422" ht="15" hidden="1" x14ac:dyDescent="0.25"/>
    <row r="8423" ht="15" hidden="1" x14ac:dyDescent="0.25"/>
    <row r="8424" ht="15" hidden="1" x14ac:dyDescent="0.25"/>
    <row r="8425" ht="15" hidden="1" x14ac:dyDescent="0.25"/>
    <row r="8426" ht="15" hidden="1" x14ac:dyDescent="0.25"/>
    <row r="8427" ht="15" hidden="1" x14ac:dyDescent="0.25"/>
    <row r="8428" ht="15" hidden="1" x14ac:dyDescent="0.25"/>
    <row r="8429" ht="15" hidden="1" x14ac:dyDescent="0.25"/>
    <row r="8430" ht="15" hidden="1" x14ac:dyDescent="0.25"/>
    <row r="8431" ht="15" hidden="1" x14ac:dyDescent="0.25"/>
    <row r="8432" ht="15" hidden="1" x14ac:dyDescent="0.25"/>
    <row r="8433" ht="15" hidden="1" x14ac:dyDescent="0.25"/>
    <row r="8434" ht="15" hidden="1" x14ac:dyDescent="0.25"/>
    <row r="8435" ht="15" hidden="1" x14ac:dyDescent="0.25"/>
    <row r="8436" ht="15" hidden="1" x14ac:dyDescent="0.25"/>
    <row r="8437" ht="15" hidden="1" x14ac:dyDescent="0.25"/>
    <row r="8438" ht="15" hidden="1" x14ac:dyDescent="0.25"/>
    <row r="8439" ht="15" hidden="1" x14ac:dyDescent="0.25"/>
    <row r="8440" ht="15" hidden="1" x14ac:dyDescent="0.25"/>
    <row r="8441" ht="15" hidden="1" x14ac:dyDescent="0.25"/>
    <row r="8442" ht="15" hidden="1" x14ac:dyDescent="0.25"/>
    <row r="8443" ht="15" hidden="1" x14ac:dyDescent="0.25"/>
    <row r="8444" ht="15" hidden="1" x14ac:dyDescent="0.25"/>
    <row r="8445" ht="15" hidden="1" x14ac:dyDescent="0.25"/>
    <row r="8446" ht="15" hidden="1" x14ac:dyDescent="0.25"/>
    <row r="8447" ht="15" hidden="1" x14ac:dyDescent="0.25"/>
    <row r="8448" ht="15" hidden="1" x14ac:dyDescent="0.25"/>
    <row r="8449" ht="15" hidden="1" x14ac:dyDescent="0.25"/>
    <row r="8450" ht="15" hidden="1" x14ac:dyDescent="0.25"/>
    <row r="8451" ht="15" hidden="1" x14ac:dyDescent="0.25"/>
    <row r="8452" ht="15" hidden="1" x14ac:dyDescent="0.25"/>
    <row r="8453" ht="15" hidden="1" x14ac:dyDescent="0.25"/>
    <row r="8454" ht="15" hidden="1" x14ac:dyDescent="0.25"/>
    <row r="8455" ht="15" hidden="1" x14ac:dyDescent="0.25"/>
    <row r="8456" ht="15" hidden="1" x14ac:dyDescent="0.25"/>
    <row r="8457" ht="15" hidden="1" x14ac:dyDescent="0.25"/>
    <row r="8458" ht="15" hidden="1" x14ac:dyDescent="0.25"/>
    <row r="8459" ht="15" hidden="1" x14ac:dyDescent="0.25"/>
    <row r="8460" ht="15" hidden="1" x14ac:dyDescent="0.25"/>
    <row r="8461" ht="15" hidden="1" x14ac:dyDescent="0.25"/>
    <row r="8462" ht="15" hidden="1" x14ac:dyDescent="0.25"/>
    <row r="8463" ht="15" hidden="1" x14ac:dyDescent="0.25"/>
    <row r="8464" ht="15" hidden="1" x14ac:dyDescent="0.25"/>
    <row r="8465" ht="15" hidden="1" x14ac:dyDescent="0.25"/>
    <row r="8466" ht="15" hidden="1" x14ac:dyDescent="0.25"/>
    <row r="8467" ht="15" hidden="1" x14ac:dyDescent="0.25"/>
    <row r="8468" ht="15" hidden="1" x14ac:dyDescent="0.25"/>
    <row r="8469" ht="15" hidden="1" x14ac:dyDescent="0.25"/>
    <row r="8470" ht="15" hidden="1" x14ac:dyDescent="0.25"/>
    <row r="8471" ht="15" hidden="1" x14ac:dyDescent="0.25"/>
    <row r="8472" ht="15" hidden="1" x14ac:dyDescent="0.25"/>
    <row r="8473" ht="15" hidden="1" x14ac:dyDescent="0.25"/>
    <row r="8474" ht="15" hidden="1" x14ac:dyDescent="0.25"/>
    <row r="8475" ht="15" hidden="1" x14ac:dyDescent="0.25"/>
    <row r="8476" ht="15" hidden="1" x14ac:dyDescent="0.25"/>
    <row r="8477" ht="15" hidden="1" x14ac:dyDescent="0.25"/>
    <row r="8478" ht="15" hidden="1" x14ac:dyDescent="0.25"/>
    <row r="8479" ht="15" hidden="1" x14ac:dyDescent="0.25"/>
    <row r="8480" ht="15" hidden="1" x14ac:dyDescent="0.25"/>
    <row r="8481" ht="15" hidden="1" x14ac:dyDescent="0.25"/>
    <row r="8482" ht="15" hidden="1" x14ac:dyDescent="0.25"/>
    <row r="8483" ht="15" hidden="1" x14ac:dyDescent="0.25"/>
    <row r="8484" ht="15" hidden="1" x14ac:dyDescent="0.25"/>
    <row r="8485" ht="15" hidden="1" x14ac:dyDescent="0.25"/>
    <row r="8486" ht="15" hidden="1" x14ac:dyDescent="0.25"/>
    <row r="8487" ht="15" hidden="1" x14ac:dyDescent="0.25"/>
    <row r="8488" ht="15" hidden="1" x14ac:dyDescent="0.25"/>
    <row r="8489" ht="15" hidden="1" x14ac:dyDescent="0.25"/>
    <row r="8490" ht="15" hidden="1" x14ac:dyDescent="0.25"/>
    <row r="8491" ht="15" hidden="1" x14ac:dyDescent="0.25"/>
    <row r="8492" ht="15" hidden="1" x14ac:dyDescent="0.25"/>
    <row r="8493" ht="15" hidden="1" x14ac:dyDescent="0.25"/>
    <row r="8494" ht="15" hidden="1" x14ac:dyDescent="0.25"/>
    <row r="8495" ht="15" hidden="1" x14ac:dyDescent="0.25"/>
    <row r="8496" ht="15" hidden="1" x14ac:dyDescent="0.25"/>
    <row r="8497" ht="15" hidden="1" x14ac:dyDescent="0.25"/>
    <row r="8498" ht="15" hidden="1" x14ac:dyDescent="0.25"/>
    <row r="8499" ht="15" hidden="1" x14ac:dyDescent="0.25"/>
    <row r="8500" ht="15" hidden="1" x14ac:dyDescent="0.25"/>
    <row r="8501" ht="15" hidden="1" x14ac:dyDescent="0.25"/>
    <row r="8502" ht="15" hidden="1" x14ac:dyDescent="0.25"/>
    <row r="8503" ht="15" hidden="1" x14ac:dyDescent="0.25"/>
    <row r="8504" ht="15" hidden="1" x14ac:dyDescent="0.25"/>
    <row r="8505" ht="15" hidden="1" x14ac:dyDescent="0.25"/>
    <row r="8506" ht="15" hidden="1" x14ac:dyDescent="0.25"/>
    <row r="8507" ht="15" hidden="1" x14ac:dyDescent="0.25"/>
    <row r="8508" ht="15" hidden="1" x14ac:dyDescent="0.25"/>
    <row r="8509" ht="15" hidden="1" x14ac:dyDescent="0.25"/>
    <row r="8510" ht="15" hidden="1" x14ac:dyDescent="0.25"/>
    <row r="8511" ht="15" hidden="1" x14ac:dyDescent="0.25"/>
    <row r="8512" ht="15" hidden="1" x14ac:dyDescent="0.25"/>
    <row r="8513" ht="15" hidden="1" x14ac:dyDescent="0.25"/>
    <row r="8514" ht="15" hidden="1" x14ac:dyDescent="0.25"/>
    <row r="8515" ht="15" hidden="1" x14ac:dyDescent="0.25"/>
    <row r="8516" ht="15" hidden="1" x14ac:dyDescent="0.25"/>
    <row r="8517" ht="15" hidden="1" x14ac:dyDescent="0.25"/>
    <row r="8518" ht="15" hidden="1" x14ac:dyDescent="0.25"/>
    <row r="8519" ht="15" hidden="1" x14ac:dyDescent="0.25"/>
    <row r="8520" ht="15" hidden="1" x14ac:dyDescent="0.25"/>
    <row r="8521" ht="15" hidden="1" x14ac:dyDescent="0.25"/>
    <row r="8522" ht="15" hidden="1" x14ac:dyDescent="0.25"/>
    <row r="8523" ht="15" hidden="1" x14ac:dyDescent="0.25"/>
    <row r="8524" ht="15" hidden="1" x14ac:dyDescent="0.25"/>
    <row r="8525" ht="15" hidden="1" x14ac:dyDescent="0.25"/>
    <row r="8526" ht="15" hidden="1" x14ac:dyDescent="0.25"/>
    <row r="8527" ht="15" hidden="1" x14ac:dyDescent="0.25"/>
    <row r="8528" ht="15" hidden="1" x14ac:dyDescent="0.25"/>
    <row r="8529" ht="15" hidden="1" x14ac:dyDescent="0.25"/>
    <row r="8530" ht="15" hidden="1" x14ac:dyDescent="0.25"/>
    <row r="8531" ht="15" hidden="1" x14ac:dyDescent="0.25"/>
    <row r="8532" ht="15" hidden="1" x14ac:dyDescent="0.25"/>
    <row r="8533" ht="15" hidden="1" x14ac:dyDescent="0.25"/>
    <row r="8534" ht="15" hidden="1" x14ac:dyDescent="0.25"/>
    <row r="8535" ht="15" hidden="1" x14ac:dyDescent="0.25"/>
    <row r="8536" ht="15" hidden="1" x14ac:dyDescent="0.25"/>
    <row r="8537" ht="15" hidden="1" x14ac:dyDescent="0.25"/>
    <row r="8538" ht="15" hidden="1" x14ac:dyDescent="0.25"/>
    <row r="8539" ht="15" hidden="1" x14ac:dyDescent="0.25"/>
    <row r="8540" ht="15" hidden="1" x14ac:dyDescent="0.25"/>
    <row r="8541" ht="15" hidden="1" x14ac:dyDescent="0.25"/>
    <row r="8542" ht="15" hidden="1" x14ac:dyDescent="0.25"/>
    <row r="8543" ht="15" hidden="1" x14ac:dyDescent="0.25"/>
    <row r="8544" ht="15" hidden="1" x14ac:dyDescent="0.25"/>
    <row r="8545" ht="15" hidden="1" x14ac:dyDescent="0.25"/>
    <row r="8546" ht="15" hidden="1" x14ac:dyDescent="0.25"/>
    <row r="8547" ht="15" hidden="1" x14ac:dyDescent="0.25"/>
    <row r="8548" ht="15" hidden="1" x14ac:dyDescent="0.25"/>
    <row r="8549" ht="15" hidden="1" x14ac:dyDescent="0.25"/>
    <row r="8550" ht="15" hidden="1" x14ac:dyDescent="0.25"/>
    <row r="8551" ht="15" hidden="1" x14ac:dyDescent="0.25"/>
    <row r="8552" ht="15" hidden="1" x14ac:dyDescent="0.25"/>
    <row r="8553" ht="15" hidden="1" x14ac:dyDescent="0.25"/>
    <row r="8554" ht="15" hidden="1" x14ac:dyDescent="0.25"/>
    <row r="8555" ht="15" hidden="1" x14ac:dyDescent="0.25"/>
    <row r="8556" ht="15" hidden="1" x14ac:dyDescent="0.25"/>
    <row r="8557" ht="15" hidden="1" x14ac:dyDescent="0.25"/>
    <row r="8558" ht="15" hidden="1" x14ac:dyDescent="0.25"/>
    <row r="8559" ht="15" hidden="1" x14ac:dyDescent="0.25"/>
    <row r="8560" ht="15" hidden="1" x14ac:dyDescent="0.25"/>
    <row r="8561" ht="15" hidden="1" x14ac:dyDescent="0.25"/>
    <row r="8562" ht="15" hidden="1" x14ac:dyDescent="0.25"/>
    <row r="8563" ht="15" hidden="1" x14ac:dyDescent="0.25"/>
    <row r="8564" ht="15" hidden="1" x14ac:dyDescent="0.25"/>
    <row r="8565" ht="15" hidden="1" x14ac:dyDescent="0.25"/>
    <row r="8566" ht="15" hidden="1" x14ac:dyDescent="0.25"/>
    <row r="8567" ht="15" hidden="1" x14ac:dyDescent="0.25"/>
    <row r="8568" ht="15" hidden="1" x14ac:dyDescent="0.25"/>
    <row r="8569" ht="15" hidden="1" x14ac:dyDescent="0.25"/>
    <row r="8570" ht="15" hidden="1" x14ac:dyDescent="0.25"/>
    <row r="8571" ht="15" hidden="1" x14ac:dyDescent="0.25"/>
    <row r="8572" ht="15" hidden="1" x14ac:dyDescent="0.25"/>
    <row r="8573" ht="15" hidden="1" x14ac:dyDescent="0.25"/>
    <row r="8574" ht="15" hidden="1" x14ac:dyDescent="0.25"/>
    <row r="8575" ht="15" hidden="1" x14ac:dyDescent="0.25"/>
    <row r="8576" ht="15" hidden="1" x14ac:dyDescent="0.25"/>
    <row r="8577" ht="15" hidden="1" x14ac:dyDescent="0.25"/>
    <row r="8578" ht="15" hidden="1" x14ac:dyDescent="0.25"/>
    <row r="8579" ht="15" hidden="1" x14ac:dyDescent="0.25"/>
    <row r="8580" ht="15" hidden="1" x14ac:dyDescent="0.25"/>
    <row r="8581" ht="15" hidden="1" x14ac:dyDescent="0.25"/>
    <row r="8582" ht="15" hidden="1" x14ac:dyDescent="0.25"/>
    <row r="8583" ht="15" hidden="1" x14ac:dyDescent="0.25"/>
    <row r="8584" ht="15" hidden="1" x14ac:dyDescent="0.25"/>
    <row r="8585" ht="15" hidden="1" x14ac:dyDescent="0.25"/>
    <row r="8586" ht="15" hidden="1" x14ac:dyDescent="0.25"/>
    <row r="8587" ht="15" hidden="1" x14ac:dyDescent="0.25"/>
    <row r="8588" ht="15" hidden="1" x14ac:dyDescent="0.25"/>
    <row r="8589" ht="15" hidden="1" x14ac:dyDescent="0.25"/>
    <row r="8590" ht="15" hidden="1" x14ac:dyDescent="0.25"/>
    <row r="8591" ht="15" hidden="1" x14ac:dyDescent="0.25"/>
    <row r="8592" ht="15" hidden="1" x14ac:dyDescent="0.25"/>
    <row r="8593" ht="15" hidden="1" x14ac:dyDescent="0.25"/>
    <row r="8594" ht="15" hidden="1" x14ac:dyDescent="0.25"/>
    <row r="8595" ht="15" hidden="1" x14ac:dyDescent="0.25"/>
    <row r="8596" ht="15" hidden="1" x14ac:dyDescent="0.25"/>
    <row r="8597" ht="15" hidden="1" x14ac:dyDescent="0.25"/>
    <row r="8598" ht="15" hidden="1" x14ac:dyDescent="0.25"/>
    <row r="8599" ht="15" hidden="1" x14ac:dyDescent="0.25"/>
    <row r="8600" ht="15" hidden="1" x14ac:dyDescent="0.25"/>
    <row r="8601" ht="15" hidden="1" x14ac:dyDescent="0.25"/>
    <row r="8602" ht="15" hidden="1" x14ac:dyDescent="0.25"/>
    <row r="8603" ht="15" hidden="1" x14ac:dyDescent="0.25"/>
    <row r="8604" ht="15" hidden="1" x14ac:dyDescent="0.25"/>
    <row r="8605" ht="15" hidden="1" x14ac:dyDescent="0.25"/>
    <row r="8606" ht="15" hidden="1" x14ac:dyDescent="0.25"/>
    <row r="8607" ht="15" hidden="1" x14ac:dyDescent="0.25"/>
    <row r="8608" ht="15" hidden="1" x14ac:dyDescent="0.25"/>
    <row r="8609" ht="15" hidden="1" x14ac:dyDescent="0.25"/>
    <row r="8610" ht="15" hidden="1" x14ac:dyDescent="0.25"/>
    <row r="8611" ht="15" hidden="1" x14ac:dyDescent="0.25"/>
    <row r="8612" ht="15" hidden="1" x14ac:dyDescent="0.25"/>
    <row r="8613" ht="15" hidden="1" x14ac:dyDescent="0.25"/>
    <row r="8614" ht="15" hidden="1" x14ac:dyDescent="0.25"/>
    <row r="8615" ht="15" hidden="1" x14ac:dyDescent="0.25"/>
    <row r="8616" ht="15" hidden="1" x14ac:dyDescent="0.25"/>
    <row r="8617" ht="15" hidden="1" x14ac:dyDescent="0.25"/>
    <row r="8618" ht="15" hidden="1" x14ac:dyDescent="0.25"/>
    <row r="8619" ht="15" hidden="1" x14ac:dyDescent="0.25"/>
    <row r="8620" ht="15" hidden="1" x14ac:dyDescent="0.25"/>
    <row r="8621" ht="15" hidden="1" x14ac:dyDescent="0.25"/>
    <row r="8622" ht="15" hidden="1" x14ac:dyDescent="0.25"/>
    <row r="8623" ht="15" hidden="1" x14ac:dyDescent="0.25"/>
    <row r="8624" ht="15" hidden="1" x14ac:dyDescent="0.25"/>
    <row r="8625" ht="15" hidden="1" x14ac:dyDescent="0.25"/>
    <row r="8626" ht="15" hidden="1" x14ac:dyDescent="0.25"/>
    <row r="8627" ht="15" hidden="1" x14ac:dyDescent="0.25"/>
    <row r="8628" ht="15" hidden="1" x14ac:dyDescent="0.25"/>
    <row r="8629" ht="15" hidden="1" x14ac:dyDescent="0.25"/>
    <row r="8630" ht="15" hidden="1" x14ac:dyDescent="0.25"/>
    <row r="8631" ht="15" hidden="1" x14ac:dyDescent="0.25"/>
    <row r="8632" ht="15" hidden="1" x14ac:dyDescent="0.25"/>
    <row r="8633" ht="15" hidden="1" x14ac:dyDescent="0.25"/>
    <row r="8634" ht="15" hidden="1" x14ac:dyDescent="0.25"/>
    <row r="8635" ht="15" hidden="1" x14ac:dyDescent="0.25"/>
    <row r="8636" ht="15" hidden="1" x14ac:dyDescent="0.25"/>
    <row r="8637" ht="15" hidden="1" x14ac:dyDescent="0.25"/>
    <row r="8638" ht="15" hidden="1" x14ac:dyDescent="0.25"/>
    <row r="8639" ht="15" hidden="1" x14ac:dyDescent="0.25"/>
    <row r="8640" ht="15" hidden="1" x14ac:dyDescent="0.25"/>
    <row r="8641" ht="15" hidden="1" x14ac:dyDescent="0.25"/>
    <row r="8642" ht="15" hidden="1" x14ac:dyDescent="0.25"/>
    <row r="8643" ht="15" hidden="1" x14ac:dyDescent="0.25"/>
    <row r="8644" ht="15" hidden="1" x14ac:dyDescent="0.25"/>
    <row r="8645" ht="15" hidden="1" x14ac:dyDescent="0.25"/>
    <row r="8646" ht="15" hidden="1" x14ac:dyDescent="0.25"/>
    <row r="8647" ht="15" hidden="1" x14ac:dyDescent="0.25"/>
    <row r="8648" ht="15" hidden="1" x14ac:dyDescent="0.25"/>
    <row r="8649" ht="15" hidden="1" x14ac:dyDescent="0.25"/>
    <row r="8650" ht="15" hidden="1" x14ac:dyDescent="0.25"/>
    <row r="8651" ht="15" hidden="1" x14ac:dyDescent="0.25"/>
    <row r="8652" ht="15" hidden="1" x14ac:dyDescent="0.25"/>
    <row r="8653" ht="15" hidden="1" x14ac:dyDescent="0.25"/>
    <row r="8654" ht="15" hidden="1" x14ac:dyDescent="0.25"/>
    <row r="8655" ht="15" hidden="1" x14ac:dyDescent="0.25"/>
    <row r="8656" ht="15" hidden="1" x14ac:dyDescent="0.25"/>
    <row r="8657" ht="15" hidden="1" x14ac:dyDescent="0.25"/>
    <row r="8658" ht="15" hidden="1" x14ac:dyDescent="0.25"/>
    <row r="8659" ht="15" hidden="1" x14ac:dyDescent="0.25"/>
    <row r="8660" ht="15" hidden="1" x14ac:dyDescent="0.25"/>
    <row r="8661" ht="15" hidden="1" x14ac:dyDescent="0.25"/>
    <row r="8662" ht="15" hidden="1" x14ac:dyDescent="0.25"/>
    <row r="8663" ht="15" hidden="1" x14ac:dyDescent="0.25"/>
    <row r="8664" ht="15" hidden="1" x14ac:dyDescent="0.25"/>
    <row r="8665" ht="15" hidden="1" x14ac:dyDescent="0.25"/>
    <row r="8666" ht="15" hidden="1" x14ac:dyDescent="0.25"/>
    <row r="8667" ht="15" hidden="1" x14ac:dyDescent="0.25"/>
    <row r="8668" ht="15" hidden="1" x14ac:dyDescent="0.25"/>
    <row r="8669" ht="15" hidden="1" x14ac:dyDescent="0.25"/>
    <row r="8670" ht="15" hidden="1" x14ac:dyDescent="0.25"/>
    <row r="8671" ht="15" hidden="1" x14ac:dyDescent="0.25"/>
    <row r="8672" ht="15" hidden="1" x14ac:dyDescent="0.25"/>
    <row r="8673" ht="15" hidden="1" x14ac:dyDescent="0.25"/>
    <row r="8674" ht="15" hidden="1" x14ac:dyDescent="0.25"/>
    <row r="8675" ht="15" hidden="1" x14ac:dyDescent="0.25"/>
    <row r="8676" ht="15" hidden="1" x14ac:dyDescent="0.25"/>
    <row r="8677" ht="15" hidden="1" x14ac:dyDescent="0.25"/>
    <row r="8678" ht="15" hidden="1" x14ac:dyDescent="0.25"/>
    <row r="8679" ht="15" hidden="1" x14ac:dyDescent="0.25"/>
    <row r="8680" ht="15" hidden="1" x14ac:dyDescent="0.25"/>
    <row r="8681" ht="15" hidden="1" x14ac:dyDescent="0.25"/>
    <row r="8682" ht="15" hidden="1" x14ac:dyDescent="0.25"/>
    <row r="8683" ht="15" hidden="1" x14ac:dyDescent="0.25"/>
    <row r="8684" ht="15" hidden="1" x14ac:dyDescent="0.25"/>
    <row r="8685" ht="15" hidden="1" x14ac:dyDescent="0.25"/>
    <row r="8686" ht="15" hidden="1" x14ac:dyDescent="0.25"/>
    <row r="8687" ht="15" hidden="1" x14ac:dyDescent="0.25"/>
    <row r="8688" ht="15" hidden="1" x14ac:dyDescent="0.25"/>
    <row r="8689" ht="15" hidden="1" x14ac:dyDescent="0.25"/>
    <row r="8690" ht="15" hidden="1" x14ac:dyDescent="0.25"/>
    <row r="8691" ht="15" hidden="1" x14ac:dyDescent="0.25"/>
    <row r="8692" ht="15" hidden="1" x14ac:dyDescent="0.25"/>
    <row r="8693" ht="15" hidden="1" x14ac:dyDescent="0.25"/>
    <row r="8694" ht="15" hidden="1" x14ac:dyDescent="0.25"/>
    <row r="8695" ht="15" hidden="1" x14ac:dyDescent="0.25"/>
    <row r="8696" ht="15" hidden="1" x14ac:dyDescent="0.25"/>
    <row r="8697" ht="15" hidden="1" x14ac:dyDescent="0.25"/>
    <row r="8698" ht="15" hidden="1" x14ac:dyDescent="0.25"/>
    <row r="8699" ht="15" hidden="1" x14ac:dyDescent="0.25"/>
    <row r="8700" ht="15" hidden="1" x14ac:dyDescent="0.25"/>
    <row r="8701" ht="15" hidden="1" x14ac:dyDescent="0.25"/>
    <row r="8702" ht="15" hidden="1" x14ac:dyDescent="0.25"/>
    <row r="8703" ht="15" hidden="1" x14ac:dyDescent="0.25"/>
    <row r="8704" ht="15" hidden="1" x14ac:dyDescent="0.25"/>
    <row r="8705" ht="15" hidden="1" x14ac:dyDescent="0.25"/>
    <row r="8706" ht="15" hidden="1" x14ac:dyDescent="0.25"/>
    <row r="8707" ht="15" hidden="1" x14ac:dyDescent="0.25"/>
    <row r="8708" ht="15" hidden="1" x14ac:dyDescent="0.25"/>
    <row r="8709" ht="15" hidden="1" x14ac:dyDescent="0.25"/>
    <row r="8710" ht="15" hidden="1" x14ac:dyDescent="0.25"/>
    <row r="8711" ht="15" hidden="1" x14ac:dyDescent="0.25"/>
    <row r="8712" ht="15" hidden="1" x14ac:dyDescent="0.25"/>
    <row r="8713" ht="15" hidden="1" x14ac:dyDescent="0.25"/>
    <row r="8714" ht="15" hidden="1" x14ac:dyDescent="0.25"/>
    <row r="8715" ht="15" hidden="1" x14ac:dyDescent="0.25"/>
    <row r="8716" ht="15" hidden="1" x14ac:dyDescent="0.25"/>
    <row r="8717" ht="15" hidden="1" x14ac:dyDescent="0.25"/>
    <row r="8718" ht="15" hidden="1" x14ac:dyDescent="0.25"/>
    <row r="8719" ht="15" hidden="1" x14ac:dyDescent="0.25"/>
    <row r="8720" ht="15" hidden="1" x14ac:dyDescent="0.25"/>
    <row r="8721" ht="15" hidden="1" x14ac:dyDescent="0.25"/>
    <row r="8722" ht="15" hidden="1" x14ac:dyDescent="0.25"/>
    <row r="8723" ht="15" hidden="1" x14ac:dyDescent="0.25"/>
    <row r="8724" ht="15" hidden="1" x14ac:dyDescent="0.25"/>
    <row r="8725" ht="15" hidden="1" x14ac:dyDescent="0.25"/>
    <row r="8726" ht="15" hidden="1" x14ac:dyDescent="0.25"/>
    <row r="8727" ht="15" hidden="1" x14ac:dyDescent="0.25"/>
    <row r="8728" ht="15" hidden="1" x14ac:dyDescent="0.25"/>
    <row r="8729" ht="15" hidden="1" x14ac:dyDescent="0.25"/>
    <row r="8730" ht="15" hidden="1" x14ac:dyDescent="0.25"/>
    <row r="8731" ht="15" hidden="1" x14ac:dyDescent="0.25"/>
    <row r="8732" ht="15" hidden="1" x14ac:dyDescent="0.25"/>
    <row r="8733" ht="15" hidden="1" x14ac:dyDescent="0.25"/>
    <row r="8734" ht="15" hidden="1" x14ac:dyDescent="0.25"/>
    <row r="8735" ht="15" hidden="1" x14ac:dyDescent="0.25"/>
    <row r="8736" ht="15" hidden="1" x14ac:dyDescent="0.25"/>
    <row r="8737" ht="15" hidden="1" x14ac:dyDescent="0.25"/>
    <row r="8738" ht="15" hidden="1" x14ac:dyDescent="0.25"/>
    <row r="8739" ht="15" hidden="1" x14ac:dyDescent="0.25"/>
    <row r="8740" ht="15" hidden="1" x14ac:dyDescent="0.25"/>
    <row r="8741" ht="15" hidden="1" x14ac:dyDescent="0.25"/>
    <row r="8742" ht="15" hidden="1" x14ac:dyDescent="0.25"/>
    <row r="8743" ht="15" hidden="1" x14ac:dyDescent="0.25"/>
    <row r="8744" ht="15" hidden="1" x14ac:dyDescent="0.25"/>
    <row r="8745" ht="15" hidden="1" x14ac:dyDescent="0.25"/>
    <row r="8746" ht="15" hidden="1" x14ac:dyDescent="0.25"/>
    <row r="8747" ht="15" hidden="1" x14ac:dyDescent="0.25"/>
    <row r="8748" ht="15" hidden="1" x14ac:dyDescent="0.25"/>
    <row r="8749" ht="15" hidden="1" x14ac:dyDescent="0.25"/>
    <row r="8750" ht="15" hidden="1" x14ac:dyDescent="0.25"/>
    <row r="8751" ht="15" hidden="1" x14ac:dyDescent="0.25"/>
    <row r="8752" ht="15" hidden="1" x14ac:dyDescent="0.25"/>
    <row r="8753" ht="15" hidden="1" x14ac:dyDescent="0.25"/>
    <row r="8754" ht="15" hidden="1" x14ac:dyDescent="0.25"/>
    <row r="8755" ht="15" hidden="1" x14ac:dyDescent="0.25"/>
    <row r="8756" ht="15" hidden="1" x14ac:dyDescent="0.25"/>
    <row r="8757" ht="15" hidden="1" x14ac:dyDescent="0.25"/>
    <row r="8758" ht="15" hidden="1" x14ac:dyDescent="0.25"/>
    <row r="8759" ht="15" hidden="1" x14ac:dyDescent="0.25"/>
    <row r="8760" ht="15" hidden="1" x14ac:dyDescent="0.25"/>
    <row r="8761" ht="15" hidden="1" x14ac:dyDescent="0.25"/>
    <row r="8762" ht="15" hidden="1" x14ac:dyDescent="0.25"/>
    <row r="8763" ht="15" hidden="1" x14ac:dyDescent="0.25"/>
    <row r="8764" ht="15" hidden="1" x14ac:dyDescent="0.25"/>
    <row r="8765" ht="15" hidden="1" x14ac:dyDescent="0.25"/>
    <row r="8766" ht="15" hidden="1" x14ac:dyDescent="0.25"/>
    <row r="8767" ht="15" hidden="1" x14ac:dyDescent="0.25"/>
    <row r="8768" ht="15" hidden="1" x14ac:dyDescent="0.25"/>
    <row r="8769" ht="15" hidden="1" x14ac:dyDescent="0.25"/>
    <row r="8770" ht="15" hidden="1" x14ac:dyDescent="0.25"/>
    <row r="8771" ht="15" hidden="1" x14ac:dyDescent="0.25"/>
    <row r="8772" ht="15" hidden="1" x14ac:dyDescent="0.25"/>
    <row r="8773" ht="15" hidden="1" x14ac:dyDescent="0.25"/>
    <row r="8774" ht="15" hidden="1" x14ac:dyDescent="0.25"/>
    <row r="8775" ht="15" hidden="1" x14ac:dyDescent="0.25"/>
    <row r="8776" ht="15" hidden="1" x14ac:dyDescent="0.25"/>
    <row r="8777" ht="15" hidden="1" x14ac:dyDescent="0.25"/>
    <row r="8778" ht="15" hidden="1" x14ac:dyDescent="0.25"/>
    <row r="8779" ht="15" hidden="1" x14ac:dyDescent="0.25"/>
    <row r="8780" ht="15" hidden="1" x14ac:dyDescent="0.25"/>
    <row r="8781" ht="15" hidden="1" x14ac:dyDescent="0.25"/>
    <row r="8782" ht="15" hidden="1" x14ac:dyDescent="0.25"/>
    <row r="8783" ht="15" hidden="1" x14ac:dyDescent="0.25"/>
    <row r="8784" ht="15" hidden="1" x14ac:dyDescent="0.25"/>
    <row r="8785" ht="15" hidden="1" x14ac:dyDescent="0.25"/>
    <row r="8786" ht="15" hidden="1" x14ac:dyDescent="0.25"/>
    <row r="8787" ht="15" hidden="1" x14ac:dyDescent="0.25"/>
    <row r="8788" ht="15" hidden="1" x14ac:dyDescent="0.25"/>
    <row r="8789" ht="15" hidden="1" x14ac:dyDescent="0.25"/>
    <row r="8790" ht="15" hidden="1" x14ac:dyDescent="0.25"/>
    <row r="8791" ht="15" hidden="1" x14ac:dyDescent="0.25"/>
    <row r="8792" ht="15" hidden="1" x14ac:dyDescent="0.25"/>
    <row r="8793" ht="15" hidden="1" x14ac:dyDescent="0.25"/>
    <row r="8794" ht="15" hidden="1" x14ac:dyDescent="0.25"/>
    <row r="8795" ht="15" hidden="1" x14ac:dyDescent="0.25"/>
    <row r="8796" ht="15" hidden="1" x14ac:dyDescent="0.25"/>
    <row r="8797" ht="15" hidden="1" x14ac:dyDescent="0.25"/>
    <row r="8798" ht="15" hidden="1" x14ac:dyDescent="0.25"/>
    <row r="8799" ht="15" hidden="1" x14ac:dyDescent="0.25"/>
    <row r="8800" ht="15" hidden="1" x14ac:dyDescent="0.25"/>
    <row r="8801" ht="15" hidden="1" x14ac:dyDescent="0.25"/>
    <row r="8802" ht="15" hidden="1" x14ac:dyDescent="0.25"/>
    <row r="8803" ht="15" hidden="1" x14ac:dyDescent="0.25"/>
    <row r="8804" ht="15" hidden="1" x14ac:dyDescent="0.25"/>
    <row r="8805" ht="15" hidden="1" x14ac:dyDescent="0.25"/>
    <row r="8806" ht="15" hidden="1" x14ac:dyDescent="0.25"/>
    <row r="8807" ht="15" hidden="1" x14ac:dyDescent="0.25"/>
    <row r="8808" ht="15" hidden="1" x14ac:dyDescent="0.25"/>
    <row r="8809" ht="15" hidden="1" x14ac:dyDescent="0.25"/>
    <row r="8810" ht="15" hidden="1" x14ac:dyDescent="0.25"/>
    <row r="8811" ht="15" hidden="1" x14ac:dyDescent="0.25"/>
    <row r="8812" ht="15" hidden="1" x14ac:dyDescent="0.25"/>
    <row r="8813" ht="15" hidden="1" x14ac:dyDescent="0.25"/>
    <row r="8814" ht="15" hidden="1" x14ac:dyDescent="0.25"/>
    <row r="8815" ht="15" hidden="1" x14ac:dyDescent="0.25"/>
    <row r="8816" ht="15" hidden="1" x14ac:dyDescent="0.25"/>
    <row r="8817" ht="15" hidden="1" x14ac:dyDescent="0.25"/>
    <row r="8818" ht="15" hidden="1" x14ac:dyDescent="0.25"/>
    <row r="8819" ht="15" hidden="1" x14ac:dyDescent="0.25"/>
    <row r="8820" ht="15" hidden="1" x14ac:dyDescent="0.25"/>
    <row r="8821" ht="15" hidden="1" x14ac:dyDescent="0.25"/>
    <row r="8822" ht="15" hidden="1" x14ac:dyDescent="0.25"/>
    <row r="8823" ht="15" hidden="1" x14ac:dyDescent="0.25"/>
    <row r="8824" ht="15" hidden="1" x14ac:dyDescent="0.25"/>
    <row r="8825" ht="15" hidden="1" x14ac:dyDescent="0.25"/>
    <row r="8826" ht="15" hidden="1" x14ac:dyDescent="0.25"/>
    <row r="8827" ht="15" hidden="1" x14ac:dyDescent="0.25"/>
    <row r="8828" ht="15" hidden="1" x14ac:dyDescent="0.25"/>
    <row r="8829" ht="15" hidden="1" x14ac:dyDescent="0.25"/>
    <row r="8830" ht="15" hidden="1" x14ac:dyDescent="0.25"/>
    <row r="8831" ht="15" hidden="1" x14ac:dyDescent="0.25"/>
    <row r="8832" ht="15" hidden="1" x14ac:dyDescent="0.25"/>
    <row r="8833" ht="15" hidden="1" x14ac:dyDescent="0.25"/>
    <row r="8834" ht="15" hidden="1" x14ac:dyDescent="0.25"/>
    <row r="8835" ht="15" hidden="1" x14ac:dyDescent="0.25"/>
    <row r="8836" ht="15" hidden="1" x14ac:dyDescent="0.25"/>
    <row r="8837" ht="15" hidden="1" x14ac:dyDescent="0.25"/>
    <row r="8838" ht="15" hidden="1" x14ac:dyDescent="0.25"/>
    <row r="8839" ht="15" hidden="1" x14ac:dyDescent="0.25"/>
    <row r="8840" ht="15" hidden="1" x14ac:dyDescent="0.25"/>
    <row r="8841" ht="15" hidden="1" x14ac:dyDescent="0.25"/>
    <row r="8842" ht="15" hidden="1" x14ac:dyDescent="0.25"/>
    <row r="8843" ht="15" hidden="1" x14ac:dyDescent="0.25"/>
    <row r="8844" ht="15" hidden="1" x14ac:dyDescent="0.25"/>
    <row r="8845" ht="15" hidden="1" x14ac:dyDescent="0.25"/>
    <row r="8846" ht="15" hidden="1" x14ac:dyDescent="0.25"/>
    <row r="8847" ht="15" hidden="1" x14ac:dyDescent="0.25"/>
    <row r="8848" ht="15" hidden="1" x14ac:dyDescent="0.25"/>
    <row r="8849" ht="15" hidden="1" x14ac:dyDescent="0.25"/>
    <row r="8850" ht="15" hidden="1" x14ac:dyDescent="0.25"/>
    <row r="8851" ht="15" hidden="1" x14ac:dyDescent="0.25"/>
    <row r="8852" ht="15" hidden="1" x14ac:dyDescent="0.25"/>
    <row r="8853" ht="15" hidden="1" x14ac:dyDescent="0.25"/>
    <row r="8854" ht="15" hidden="1" x14ac:dyDescent="0.25"/>
    <row r="8855" ht="15" hidden="1" x14ac:dyDescent="0.25"/>
    <row r="8856" ht="15" hidden="1" x14ac:dyDescent="0.25"/>
    <row r="8857" ht="15" hidden="1" x14ac:dyDescent="0.25"/>
    <row r="8858" ht="15" hidden="1" x14ac:dyDescent="0.25"/>
    <row r="8859" ht="15" hidden="1" x14ac:dyDescent="0.25"/>
    <row r="8860" ht="15" hidden="1" x14ac:dyDescent="0.25"/>
    <row r="8861" ht="15" hidden="1" x14ac:dyDescent="0.25"/>
    <row r="8862" ht="15" hidden="1" x14ac:dyDescent="0.25"/>
    <row r="8863" ht="15" hidden="1" x14ac:dyDescent="0.25"/>
    <row r="8864" ht="15" hidden="1" x14ac:dyDescent="0.25"/>
    <row r="8865" ht="15" hidden="1" x14ac:dyDescent="0.25"/>
    <row r="8866" ht="15" hidden="1" x14ac:dyDescent="0.25"/>
    <row r="8867" ht="15" hidden="1" x14ac:dyDescent="0.25"/>
    <row r="8868" ht="15" hidden="1" x14ac:dyDescent="0.25"/>
    <row r="8869" ht="15" hidden="1" x14ac:dyDescent="0.25"/>
    <row r="8870" ht="15" hidden="1" x14ac:dyDescent="0.25"/>
    <row r="8871" ht="15" hidden="1" x14ac:dyDescent="0.25"/>
    <row r="8872" ht="15" hidden="1" x14ac:dyDescent="0.25"/>
    <row r="8873" ht="15" hidden="1" x14ac:dyDescent="0.25"/>
    <row r="8874" ht="15" hidden="1" x14ac:dyDescent="0.25"/>
    <row r="8875" ht="15" hidden="1" x14ac:dyDescent="0.25"/>
    <row r="8876" ht="15" hidden="1" x14ac:dyDescent="0.25"/>
    <row r="8877" ht="15" hidden="1" x14ac:dyDescent="0.25"/>
    <row r="8878" ht="15" hidden="1" x14ac:dyDescent="0.25"/>
    <row r="8879" ht="15" hidden="1" x14ac:dyDescent="0.25"/>
    <row r="8880" ht="15" hidden="1" x14ac:dyDescent="0.25"/>
    <row r="8881" ht="15" hidden="1" x14ac:dyDescent="0.25"/>
    <row r="8882" ht="15" hidden="1" x14ac:dyDescent="0.25"/>
    <row r="8883" ht="15" hidden="1" x14ac:dyDescent="0.25"/>
    <row r="8884" ht="15" hidden="1" x14ac:dyDescent="0.25"/>
    <row r="8885" ht="15" hidden="1" x14ac:dyDescent="0.25"/>
    <row r="8886" ht="15" hidden="1" x14ac:dyDescent="0.25"/>
    <row r="8887" ht="15" hidden="1" x14ac:dyDescent="0.25"/>
    <row r="8888" ht="15" hidden="1" x14ac:dyDescent="0.25"/>
    <row r="8889" ht="15" hidden="1" x14ac:dyDescent="0.25"/>
    <row r="8890" ht="15" hidden="1" x14ac:dyDescent="0.25"/>
    <row r="8891" ht="15" hidden="1" x14ac:dyDescent="0.25"/>
    <row r="8892" ht="15" hidden="1" x14ac:dyDescent="0.25"/>
    <row r="8893" ht="15" hidden="1" x14ac:dyDescent="0.25"/>
    <row r="8894" ht="15" hidden="1" x14ac:dyDescent="0.25"/>
    <row r="8895" ht="15" hidden="1" x14ac:dyDescent="0.25"/>
    <row r="8896" ht="15" hidden="1" x14ac:dyDescent="0.25"/>
    <row r="8897" ht="15" hidden="1" x14ac:dyDescent="0.25"/>
    <row r="8898" ht="15" hidden="1" x14ac:dyDescent="0.25"/>
    <row r="8899" ht="15" hidden="1" x14ac:dyDescent="0.25"/>
    <row r="8900" ht="15" hidden="1" x14ac:dyDescent="0.25"/>
    <row r="8901" ht="15" hidden="1" x14ac:dyDescent="0.25"/>
    <row r="8902" ht="15" hidden="1" x14ac:dyDescent="0.25"/>
    <row r="8903" ht="15" hidden="1" x14ac:dyDescent="0.25"/>
    <row r="8904" ht="15" hidden="1" x14ac:dyDescent="0.25"/>
    <row r="8905" ht="15" hidden="1" x14ac:dyDescent="0.25"/>
    <row r="8906" ht="15" hidden="1" x14ac:dyDescent="0.25"/>
    <row r="8907" ht="15" hidden="1" x14ac:dyDescent="0.25"/>
    <row r="8908" ht="15" hidden="1" x14ac:dyDescent="0.25"/>
    <row r="8909" ht="15" hidden="1" x14ac:dyDescent="0.25"/>
    <row r="8910" ht="15" hidden="1" x14ac:dyDescent="0.25"/>
    <row r="8911" ht="15" hidden="1" x14ac:dyDescent="0.25"/>
    <row r="8912" ht="15" hidden="1" x14ac:dyDescent="0.25"/>
    <row r="8913" ht="15" hidden="1" x14ac:dyDescent="0.25"/>
    <row r="8914" ht="15" hidden="1" x14ac:dyDescent="0.25"/>
    <row r="8915" ht="15" hidden="1" x14ac:dyDescent="0.25"/>
    <row r="8916" ht="15" hidden="1" x14ac:dyDescent="0.25"/>
    <row r="8917" ht="15" hidden="1" x14ac:dyDescent="0.25"/>
    <row r="8918" ht="15" hidden="1" x14ac:dyDescent="0.25"/>
    <row r="8919" ht="15" hidden="1" x14ac:dyDescent="0.25"/>
    <row r="8920" ht="15" hidden="1" x14ac:dyDescent="0.25"/>
    <row r="8921" ht="15" hidden="1" x14ac:dyDescent="0.25"/>
    <row r="8922" ht="15" hidden="1" x14ac:dyDescent="0.25"/>
    <row r="8923" ht="15" hidden="1" x14ac:dyDescent="0.25"/>
    <row r="8924" ht="15" hidden="1" x14ac:dyDescent="0.25"/>
    <row r="8925" ht="15" hidden="1" x14ac:dyDescent="0.25"/>
    <row r="8926" ht="15" hidden="1" x14ac:dyDescent="0.25"/>
    <row r="8927" ht="15" hidden="1" x14ac:dyDescent="0.25"/>
    <row r="8928" ht="15" hidden="1" x14ac:dyDescent="0.25"/>
    <row r="8929" ht="15" hidden="1" x14ac:dyDescent="0.25"/>
    <row r="8930" ht="15" hidden="1" x14ac:dyDescent="0.25"/>
    <row r="8931" ht="15" hidden="1" x14ac:dyDescent="0.25"/>
    <row r="8932" ht="15" hidden="1" x14ac:dyDescent="0.25"/>
    <row r="8933" ht="15" hidden="1" x14ac:dyDescent="0.25"/>
    <row r="8934" ht="15" hidden="1" x14ac:dyDescent="0.25"/>
    <row r="8935" ht="15" hidden="1" x14ac:dyDescent="0.25"/>
    <row r="8936" ht="15" hidden="1" x14ac:dyDescent="0.25"/>
    <row r="8937" ht="15" hidden="1" x14ac:dyDescent="0.25"/>
    <row r="8938" ht="15" hidden="1" x14ac:dyDescent="0.25"/>
    <row r="8939" ht="15" hidden="1" x14ac:dyDescent="0.25"/>
    <row r="8940" ht="15" hidden="1" x14ac:dyDescent="0.25"/>
    <row r="8941" ht="15" hidden="1" x14ac:dyDescent="0.25"/>
    <row r="8942" ht="15" hidden="1" x14ac:dyDescent="0.25"/>
    <row r="8943" ht="15" hidden="1" x14ac:dyDescent="0.25"/>
    <row r="8944" ht="15" hidden="1" x14ac:dyDescent="0.25"/>
    <row r="8945" ht="15" hidden="1" x14ac:dyDescent="0.25"/>
    <row r="8946" ht="15" hidden="1" x14ac:dyDescent="0.25"/>
    <row r="8947" ht="15" hidden="1" x14ac:dyDescent="0.25"/>
    <row r="8948" ht="15" hidden="1" x14ac:dyDescent="0.25"/>
    <row r="8949" ht="15" hidden="1" x14ac:dyDescent="0.25"/>
    <row r="8950" ht="15" hidden="1" x14ac:dyDescent="0.25"/>
    <row r="8951" ht="15" hidden="1" x14ac:dyDescent="0.25"/>
    <row r="8952" ht="15" hidden="1" x14ac:dyDescent="0.25"/>
    <row r="8953" ht="15" hidden="1" x14ac:dyDescent="0.25"/>
    <row r="8954" ht="15" hidden="1" x14ac:dyDescent="0.25"/>
    <row r="8955" ht="15" hidden="1" x14ac:dyDescent="0.25"/>
    <row r="8956" ht="15" hidden="1" x14ac:dyDescent="0.25"/>
    <row r="8957" ht="15" hidden="1" x14ac:dyDescent="0.25"/>
    <row r="8958" ht="15" hidden="1" x14ac:dyDescent="0.25"/>
    <row r="8959" ht="15" hidden="1" x14ac:dyDescent="0.25"/>
    <row r="8960" ht="15" hidden="1" x14ac:dyDescent="0.25"/>
    <row r="8961" ht="15" hidden="1" x14ac:dyDescent="0.25"/>
    <row r="8962" ht="15" hidden="1" x14ac:dyDescent="0.25"/>
    <row r="8963" ht="15" hidden="1" x14ac:dyDescent="0.25"/>
    <row r="8964" ht="15" hidden="1" x14ac:dyDescent="0.25"/>
    <row r="8965" ht="15" hidden="1" x14ac:dyDescent="0.25"/>
    <row r="8966" ht="15" hidden="1" x14ac:dyDescent="0.25"/>
    <row r="8967" ht="15" hidden="1" x14ac:dyDescent="0.25"/>
    <row r="8968" ht="15" hidden="1" x14ac:dyDescent="0.25"/>
    <row r="8969" ht="15" hidden="1" x14ac:dyDescent="0.25"/>
    <row r="8970" ht="15" hidden="1" x14ac:dyDescent="0.25"/>
    <row r="8971" ht="15" hidden="1" x14ac:dyDescent="0.25"/>
    <row r="8972" ht="15" hidden="1" x14ac:dyDescent="0.25"/>
    <row r="8973" ht="15" hidden="1" x14ac:dyDescent="0.25"/>
    <row r="8974" ht="15" hidden="1" x14ac:dyDescent="0.25"/>
    <row r="8975" ht="15" hidden="1" x14ac:dyDescent="0.25"/>
    <row r="8976" ht="15" hidden="1" x14ac:dyDescent="0.25"/>
    <row r="8977" ht="15" hidden="1" x14ac:dyDescent="0.25"/>
    <row r="8978" ht="15" hidden="1" x14ac:dyDescent="0.25"/>
    <row r="8979" ht="15" hidden="1" x14ac:dyDescent="0.25"/>
    <row r="8980" ht="15" hidden="1" x14ac:dyDescent="0.25"/>
    <row r="8981" ht="15" hidden="1" x14ac:dyDescent="0.25"/>
    <row r="8982" ht="15" hidden="1" x14ac:dyDescent="0.25"/>
    <row r="8983" ht="15" hidden="1" x14ac:dyDescent="0.25"/>
    <row r="8984" ht="15" hidden="1" x14ac:dyDescent="0.25"/>
    <row r="8985" ht="15" hidden="1" x14ac:dyDescent="0.25"/>
    <row r="8986" ht="15" hidden="1" x14ac:dyDescent="0.25"/>
    <row r="8987" ht="15" hidden="1" x14ac:dyDescent="0.25"/>
    <row r="8988" ht="15" hidden="1" x14ac:dyDescent="0.25"/>
    <row r="8989" ht="15" hidden="1" x14ac:dyDescent="0.25"/>
    <row r="8990" ht="15" hidden="1" x14ac:dyDescent="0.25"/>
    <row r="8991" ht="15" hidden="1" x14ac:dyDescent="0.25"/>
    <row r="8992" ht="15" hidden="1" x14ac:dyDescent="0.25"/>
    <row r="8993" ht="15" hidden="1" x14ac:dyDescent="0.25"/>
    <row r="8994" ht="15" hidden="1" x14ac:dyDescent="0.25"/>
    <row r="8995" ht="15" hidden="1" x14ac:dyDescent="0.25"/>
    <row r="8996" ht="15" hidden="1" x14ac:dyDescent="0.25"/>
    <row r="8997" ht="15" hidden="1" x14ac:dyDescent="0.25"/>
    <row r="8998" ht="15" hidden="1" x14ac:dyDescent="0.25"/>
    <row r="8999" ht="15" hidden="1" x14ac:dyDescent="0.25"/>
    <row r="9000" ht="15" hidden="1" x14ac:dyDescent="0.25"/>
    <row r="9001" ht="15" hidden="1" x14ac:dyDescent="0.25"/>
    <row r="9002" ht="15" hidden="1" x14ac:dyDescent="0.25"/>
    <row r="9003" ht="15" hidden="1" x14ac:dyDescent="0.25"/>
    <row r="9004" ht="15" hidden="1" x14ac:dyDescent="0.25"/>
    <row r="9005" ht="15" hidden="1" x14ac:dyDescent="0.25"/>
    <row r="9006" ht="15" hidden="1" x14ac:dyDescent="0.25"/>
    <row r="9007" ht="15" hidden="1" x14ac:dyDescent="0.25"/>
    <row r="9008" ht="15" hidden="1" x14ac:dyDescent="0.25"/>
    <row r="9009" ht="15" hidden="1" x14ac:dyDescent="0.25"/>
    <row r="9010" ht="15" hidden="1" x14ac:dyDescent="0.25"/>
    <row r="9011" ht="15" hidden="1" x14ac:dyDescent="0.25"/>
    <row r="9012" ht="15" hidden="1" x14ac:dyDescent="0.25"/>
    <row r="9013" ht="15" hidden="1" x14ac:dyDescent="0.25"/>
    <row r="9014" ht="15" hidden="1" x14ac:dyDescent="0.25"/>
    <row r="9015" ht="15" hidden="1" x14ac:dyDescent="0.25"/>
    <row r="9016" ht="15" hidden="1" x14ac:dyDescent="0.25"/>
    <row r="9017" ht="15" hidden="1" x14ac:dyDescent="0.25"/>
    <row r="9018" ht="15" hidden="1" x14ac:dyDescent="0.25"/>
    <row r="9019" ht="15" hidden="1" x14ac:dyDescent="0.25"/>
    <row r="9020" ht="15" hidden="1" x14ac:dyDescent="0.25"/>
    <row r="9021" ht="15" hidden="1" x14ac:dyDescent="0.25"/>
    <row r="9022" ht="15" hidden="1" x14ac:dyDescent="0.25"/>
    <row r="9023" ht="15" hidden="1" x14ac:dyDescent="0.25"/>
    <row r="9024" ht="15" hidden="1" x14ac:dyDescent="0.25"/>
    <row r="9025" ht="15" hidden="1" x14ac:dyDescent="0.25"/>
    <row r="9026" ht="15" hidden="1" x14ac:dyDescent="0.25"/>
    <row r="9027" ht="15" hidden="1" x14ac:dyDescent="0.25"/>
    <row r="9028" ht="15" hidden="1" x14ac:dyDescent="0.25"/>
    <row r="9029" ht="15" hidden="1" x14ac:dyDescent="0.25"/>
    <row r="9030" ht="15" hidden="1" x14ac:dyDescent="0.25"/>
    <row r="9031" ht="15" hidden="1" x14ac:dyDescent="0.25"/>
    <row r="9032" ht="15" hidden="1" x14ac:dyDescent="0.25"/>
    <row r="9033" ht="15" hidden="1" x14ac:dyDescent="0.25"/>
    <row r="9034" ht="15" hidden="1" x14ac:dyDescent="0.25"/>
    <row r="9035" ht="15" hidden="1" x14ac:dyDescent="0.25"/>
    <row r="9036" ht="15" hidden="1" x14ac:dyDescent="0.25"/>
    <row r="9037" ht="15" hidden="1" x14ac:dyDescent="0.25"/>
    <row r="9038" ht="15" hidden="1" x14ac:dyDescent="0.25"/>
    <row r="9039" ht="15" hidden="1" x14ac:dyDescent="0.25"/>
    <row r="9040" ht="15" hidden="1" x14ac:dyDescent="0.25"/>
    <row r="9041" ht="15" hidden="1" x14ac:dyDescent="0.25"/>
    <row r="9042" ht="15" hidden="1" x14ac:dyDescent="0.25"/>
    <row r="9043" ht="15" hidden="1" x14ac:dyDescent="0.25"/>
    <row r="9044" ht="15" hidden="1" x14ac:dyDescent="0.25"/>
    <row r="9045" ht="15" hidden="1" x14ac:dyDescent="0.25"/>
    <row r="9046" ht="15" hidden="1" x14ac:dyDescent="0.25"/>
    <row r="9047" ht="15" hidden="1" x14ac:dyDescent="0.25"/>
    <row r="9048" ht="15" hidden="1" x14ac:dyDescent="0.25"/>
    <row r="9049" ht="15" hidden="1" x14ac:dyDescent="0.25"/>
    <row r="9050" ht="15" hidden="1" x14ac:dyDescent="0.25"/>
    <row r="9051" ht="15" hidden="1" x14ac:dyDescent="0.25"/>
    <row r="9052" ht="15" hidden="1" x14ac:dyDescent="0.25"/>
    <row r="9053" ht="15" hidden="1" x14ac:dyDescent="0.25"/>
    <row r="9054" ht="15" hidden="1" x14ac:dyDescent="0.25"/>
    <row r="9055" ht="15" hidden="1" x14ac:dyDescent="0.25"/>
    <row r="9056" ht="15" hidden="1" x14ac:dyDescent="0.25"/>
    <row r="9057" ht="15" hidden="1" x14ac:dyDescent="0.25"/>
    <row r="9058" ht="15" hidden="1" x14ac:dyDescent="0.25"/>
    <row r="9059" ht="15" hidden="1" x14ac:dyDescent="0.25"/>
    <row r="9060" ht="15" hidden="1" x14ac:dyDescent="0.25"/>
    <row r="9061" ht="15" hidden="1" x14ac:dyDescent="0.25"/>
    <row r="9062" ht="15" hidden="1" x14ac:dyDescent="0.25"/>
    <row r="9063" ht="15" hidden="1" x14ac:dyDescent="0.25"/>
    <row r="9064" ht="15" hidden="1" x14ac:dyDescent="0.25"/>
    <row r="9065" ht="15" hidden="1" x14ac:dyDescent="0.25"/>
    <row r="9066" ht="15" hidden="1" x14ac:dyDescent="0.25"/>
    <row r="9067" ht="15" hidden="1" x14ac:dyDescent="0.25"/>
    <row r="9068" ht="15" hidden="1" x14ac:dyDescent="0.25"/>
    <row r="9069" ht="15" hidden="1" x14ac:dyDescent="0.25"/>
    <row r="9070" ht="15" hidden="1" x14ac:dyDescent="0.25"/>
    <row r="9071" ht="15" hidden="1" x14ac:dyDescent="0.25"/>
    <row r="9072" ht="15" hidden="1" x14ac:dyDescent="0.25"/>
    <row r="9073" ht="15" hidden="1" x14ac:dyDescent="0.25"/>
    <row r="9074" ht="15" hidden="1" x14ac:dyDescent="0.25"/>
    <row r="9075" ht="15" hidden="1" x14ac:dyDescent="0.25"/>
    <row r="9076" ht="15" hidden="1" x14ac:dyDescent="0.25"/>
    <row r="9077" ht="15" hidden="1" x14ac:dyDescent="0.25"/>
    <row r="9078" ht="15" hidden="1" x14ac:dyDescent="0.25"/>
    <row r="9079" ht="15" hidden="1" x14ac:dyDescent="0.25"/>
    <row r="9080" ht="15" hidden="1" x14ac:dyDescent="0.25"/>
    <row r="9081" ht="15" hidden="1" x14ac:dyDescent="0.25"/>
    <row r="9082" ht="15" hidden="1" x14ac:dyDescent="0.25"/>
    <row r="9083" ht="15" hidden="1" x14ac:dyDescent="0.25"/>
    <row r="9084" ht="15" hidden="1" x14ac:dyDescent="0.25"/>
    <row r="9085" ht="15" hidden="1" x14ac:dyDescent="0.25"/>
    <row r="9086" ht="15" hidden="1" x14ac:dyDescent="0.25"/>
    <row r="9087" ht="15" hidden="1" x14ac:dyDescent="0.25"/>
    <row r="9088" ht="15" hidden="1" x14ac:dyDescent="0.25"/>
    <row r="9089" ht="15" hidden="1" x14ac:dyDescent="0.25"/>
    <row r="9090" ht="15" hidden="1" x14ac:dyDescent="0.25"/>
    <row r="9091" ht="15" hidden="1" x14ac:dyDescent="0.25"/>
    <row r="9092" ht="15" hidden="1" x14ac:dyDescent="0.25"/>
    <row r="9093" ht="15" hidden="1" x14ac:dyDescent="0.25"/>
    <row r="9094" ht="15" hidden="1" x14ac:dyDescent="0.25"/>
    <row r="9095" ht="15" hidden="1" x14ac:dyDescent="0.25"/>
    <row r="9096" ht="15" hidden="1" x14ac:dyDescent="0.25"/>
    <row r="9097" ht="15" hidden="1" x14ac:dyDescent="0.25"/>
    <row r="9098" ht="15" hidden="1" x14ac:dyDescent="0.25"/>
    <row r="9099" ht="15" hidden="1" x14ac:dyDescent="0.25"/>
    <row r="9100" ht="15" hidden="1" x14ac:dyDescent="0.25"/>
    <row r="9101" ht="15" hidden="1" x14ac:dyDescent="0.25"/>
    <row r="9102" ht="15" hidden="1" x14ac:dyDescent="0.25"/>
    <row r="9103" ht="15" hidden="1" x14ac:dyDescent="0.25"/>
    <row r="9104" ht="15" hidden="1" x14ac:dyDescent="0.25"/>
    <row r="9105" ht="15" hidden="1" x14ac:dyDescent="0.25"/>
    <row r="9106" ht="15" hidden="1" x14ac:dyDescent="0.25"/>
    <row r="9107" ht="15" hidden="1" x14ac:dyDescent="0.25"/>
    <row r="9108" ht="15" hidden="1" x14ac:dyDescent="0.25"/>
    <row r="9109" ht="15" hidden="1" x14ac:dyDescent="0.25"/>
    <row r="9110" ht="15" hidden="1" x14ac:dyDescent="0.25"/>
    <row r="9111" ht="15" hidden="1" x14ac:dyDescent="0.25"/>
    <row r="9112" ht="15" hidden="1" x14ac:dyDescent="0.25"/>
    <row r="9113" ht="15" hidden="1" x14ac:dyDescent="0.25"/>
    <row r="9114" ht="15" hidden="1" x14ac:dyDescent="0.25"/>
    <row r="9115" ht="15" hidden="1" x14ac:dyDescent="0.25"/>
    <row r="9116" ht="15" hidden="1" x14ac:dyDescent="0.25"/>
    <row r="9117" ht="15" hidden="1" x14ac:dyDescent="0.25"/>
    <row r="9118" ht="15" hidden="1" x14ac:dyDescent="0.25"/>
    <row r="9119" ht="15" hidden="1" x14ac:dyDescent="0.25"/>
    <row r="9120" ht="15" hidden="1" x14ac:dyDescent="0.25"/>
    <row r="9121" ht="15" hidden="1" x14ac:dyDescent="0.25"/>
    <row r="9122" ht="15" hidden="1" x14ac:dyDescent="0.25"/>
    <row r="9123" ht="15" hidden="1" x14ac:dyDescent="0.25"/>
    <row r="9124" ht="15" hidden="1" x14ac:dyDescent="0.25"/>
    <row r="9125" ht="15" hidden="1" x14ac:dyDescent="0.25"/>
    <row r="9126" ht="15" hidden="1" x14ac:dyDescent="0.25"/>
    <row r="9127" ht="15" hidden="1" x14ac:dyDescent="0.25"/>
    <row r="9128" ht="15" hidden="1" x14ac:dyDescent="0.25"/>
    <row r="9129" ht="15" hidden="1" x14ac:dyDescent="0.25"/>
    <row r="9130" ht="15" hidden="1" x14ac:dyDescent="0.25"/>
    <row r="9131" ht="15" hidden="1" x14ac:dyDescent="0.25"/>
    <row r="9132" ht="15" hidden="1" x14ac:dyDescent="0.25"/>
    <row r="9133" ht="15" hidden="1" x14ac:dyDescent="0.25"/>
    <row r="9134" ht="15" hidden="1" x14ac:dyDescent="0.25"/>
    <row r="9135" ht="15" hidden="1" x14ac:dyDescent="0.25"/>
    <row r="9136" ht="15" hidden="1" x14ac:dyDescent="0.25"/>
    <row r="9137" ht="15" hidden="1" x14ac:dyDescent="0.25"/>
    <row r="9138" ht="15" hidden="1" x14ac:dyDescent="0.25"/>
    <row r="9139" ht="15" hidden="1" x14ac:dyDescent="0.25"/>
    <row r="9140" ht="15" hidden="1" x14ac:dyDescent="0.25"/>
    <row r="9141" ht="15" hidden="1" x14ac:dyDescent="0.25"/>
    <row r="9142" ht="15" hidden="1" x14ac:dyDescent="0.25"/>
    <row r="9143" ht="15" hidden="1" x14ac:dyDescent="0.25"/>
    <row r="9144" ht="15" hidden="1" x14ac:dyDescent="0.25"/>
    <row r="9145" ht="15" hidden="1" x14ac:dyDescent="0.25"/>
    <row r="9146" ht="15" hidden="1" x14ac:dyDescent="0.25"/>
    <row r="9147" ht="15" hidden="1" x14ac:dyDescent="0.25"/>
    <row r="9148" ht="15" hidden="1" x14ac:dyDescent="0.25"/>
    <row r="9149" ht="15" hidden="1" x14ac:dyDescent="0.25"/>
    <row r="9150" ht="15" hidden="1" x14ac:dyDescent="0.25"/>
    <row r="9151" ht="15" hidden="1" x14ac:dyDescent="0.25"/>
    <row r="9152" ht="15" hidden="1" x14ac:dyDescent="0.25"/>
    <row r="9153" ht="15" hidden="1" x14ac:dyDescent="0.25"/>
    <row r="9154" ht="15" hidden="1" x14ac:dyDescent="0.25"/>
    <row r="9155" ht="15" hidden="1" x14ac:dyDescent="0.25"/>
    <row r="9156" ht="15" hidden="1" x14ac:dyDescent="0.25"/>
    <row r="9157" ht="15" hidden="1" x14ac:dyDescent="0.25"/>
    <row r="9158" ht="15" hidden="1" x14ac:dyDescent="0.25"/>
    <row r="9159" ht="15" hidden="1" x14ac:dyDescent="0.25"/>
    <row r="9160" ht="15" hidden="1" x14ac:dyDescent="0.25"/>
    <row r="9161" ht="15" hidden="1" x14ac:dyDescent="0.25"/>
    <row r="9162" ht="15" hidden="1" x14ac:dyDescent="0.25"/>
    <row r="9163" ht="15" hidden="1" x14ac:dyDescent="0.25"/>
    <row r="9164" ht="15" hidden="1" x14ac:dyDescent="0.25"/>
    <row r="9165" ht="15" hidden="1" x14ac:dyDescent="0.25"/>
    <row r="9166" ht="15" hidden="1" x14ac:dyDescent="0.25"/>
    <row r="9167" ht="15" hidden="1" x14ac:dyDescent="0.25"/>
    <row r="9168" ht="15" hidden="1" x14ac:dyDescent="0.25"/>
    <row r="9169" ht="15" hidden="1" x14ac:dyDescent="0.25"/>
    <row r="9170" ht="15" hidden="1" x14ac:dyDescent="0.25"/>
    <row r="9171" ht="15" hidden="1" x14ac:dyDescent="0.25"/>
    <row r="9172" ht="15" hidden="1" x14ac:dyDescent="0.25"/>
    <row r="9173" ht="15" hidden="1" x14ac:dyDescent="0.25"/>
    <row r="9174" ht="15" hidden="1" x14ac:dyDescent="0.25"/>
    <row r="9175" ht="15" hidden="1" x14ac:dyDescent="0.25"/>
    <row r="9176" ht="15" hidden="1" x14ac:dyDescent="0.25"/>
    <row r="9177" ht="15" hidden="1" x14ac:dyDescent="0.25"/>
    <row r="9178" ht="15" hidden="1" x14ac:dyDescent="0.25"/>
    <row r="9179" ht="15" hidden="1" x14ac:dyDescent="0.25"/>
    <row r="9180" ht="15" hidden="1" x14ac:dyDescent="0.25"/>
    <row r="9181" ht="15" hidden="1" x14ac:dyDescent="0.25"/>
    <row r="9182" ht="15" hidden="1" x14ac:dyDescent="0.25"/>
    <row r="9183" ht="15" hidden="1" x14ac:dyDescent="0.25"/>
    <row r="9184" ht="15" hidden="1" x14ac:dyDescent="0.25"/>
    <row r="9185" ht="15" hidden="1" x14ac:dyDescent="0.25"/>
    <row r="9186" ht="15" hidden="1" x14ac:dyDescent="0.25"/>
    <row r="9187" ht="15" hidden="1" x14ac:dyDescent="0.25"/>
    <row r="9188" ht="15" hidden="1" x14ac:dyDescent="0.25"/>
    <row r="9189" ht="15" hidden="1" x14ac:dyDescent="0.25"/>
    <row r="9190" ht="15" hidden="1" x14ac:dyDescent="0.25"/>
    <row r="9191" ht="15" hidden="1" x14ac:dyDescent="0.25"/>
    <row r="9192" ht="15" hidden="1" x14ac:dyDescent="0.25"/>
    <row r="9193" ht="15" hidden="1" x14ac:dyDescent="0.25"/>
    <row r="9194" ht="15" hidden="1" x14ac:dyDescent="0.25"/>
    <row r="9195" ht="15" hidden="1" x14ac:dyDescent="0.25"/>
    <row r="9196" ht="15" hidden="1" x14ac:dyDescent="0.25"/>
    <row r="9197" ht="15" hidden="1" x14ac:dyDescent="0.25"/>
    <row r="9198" ht="15" hidden="1" x14ac:dyDescent="0.25"/>
    <row r="9199" ht="15" hidden="1" x14ac:dyDescent="0.25"/>
    <row r="9200" ht="15" hidden="1" x14ac:dyDescent="0.25"/>
    <row r="9201" ht="15" hidden="1" x14ac:dyDescent="0.25"/>
    <row r="9202" ht="15" hidden="1" x14ac:dyDescent="0.25"/>
    <row r="9203" ht="15" hidden="1" x14ac:dyDescent="0.25"/>
    <row r="9204" ht="15" hidden="1" x14ac:dyDescent="0.25"/>
    <row r="9205" ht="15" hidden="1" x14ac:dyDescent="0.25"/>
    <row r="9206" ht="15" hidden="1" x14ac:dyDescent="0.25"/>
    <row r="9207" ht="15" hidden="1" x14ac:dyDescent="0.25"/>
    <row r="9208" ht="15" hidden="1" x14ac:dyDescent="0.25"/>
    <row r="9209" ht="15" hidden="1" x14ac:dyDescent="0.25"/>
    <row r="9210" ht="15" hidden="1" x14ac:dyDescent="0.25"/>
    <row r="9211" ht="15" hidden="1" x14ac:dyDescent="0.25"/>
    <row r="9212" ht="15" hidden="1" x14ac:dyDescent="0.25"/>
    <row r="9213" ht="15" hidden="1" x14ac:dyDescent="0.25"/>
    <row r="9214" ht="15" hidden="1" x14ac:dyDescent="0.25"/>
    <row r="9215" ht="15" hidden="1" x14ac:dyDescent="0.25"/>
    <row r="9216" ht="15" hidden="1" x14ac:dyDescent="0.25"/>
    <row r="9217" ht="15" hidden="1" x14ac:dyDescent="0.25"/>
    <row r="9218" ht="15" hidden="1" x14ac:dyDescent="0.25"/>
    <row r="9219" ht="15" hidden="1" x14ac:dyDescent="0.25"/>
    <row r="9220" ht="15" hidden="1" x14ac:dyDescent="0.25"/>
    <row r="9221" ht="15" hidden="1" x14ac:dyDescent="0.25"/>
    <row r="9222" ht="15" hidden="1" x14ac:dyDescent="0.25"/>
    <row r="9223" ht="15" hidden="1" x14ac:dyDescent="0.25"/>
    <row r="9224" ht="15" hidden="1" x14ac:dyDescent="0.25"/>
    <row r="9225" ht="15" hidden="1" x14ac:dyDescent="0.25"/>
    <row r="9226" ht="15" hidden="1" x14ac:dyDescent="0.25"/>
    <row r="9227" ht="15" hidden="1" x14ac:dyDescent="0.25"/>
    <row r="9228" ht="15" hidden="1" x14ac:dyDescent="0.25"/>
    <row r="9229" ht="15" hidden="1" x14ac:dyDescent="0.25"/>
    <row r="9230" ht="15" hidden="1" x14ac:dyDescent="0.25"/>
    <row r="9231" ht="15" hidden="1" x14ac:dyDescent="0.25"/>
    <row r="9232" ht="15" hidden="1" x14ac:dyDescent="0.25"/>
    <row r="9233" ht="15" hidden="1" x14ac:dyDescent="0.25"/>
    <row r="9234" ht="15" hidden="1" x14ac:dyDescent="0.25"/>
    <row r="9235" ht="15" hidden="1" x14ac:dyDescent="0.25"/>
    <row r="9236" ht="15" hidden="1" x14ac:dyDescent="0.25"/>
    <row r="9237" ht="15" hidden="1" x14ac:dyDescent="0.25"/>
    <row r="9238" ht="15" hidden="1" x14ac:dyDescent="0.25"/>
    <row r="9239" ht="15" hidden="1" x14ac:dyDescent="0.25"/>
    <row r="9240" ht="15" hidden="1" x14ac:dyDescent="0.25"/>
    <row r="9241" ht="15" hidden="1" x14ac:dyDescent="0.25"/>
    <row r="9242" ht="15" hidden="1" x14ac:dyDescent="0.25"/>
    <row r="9243" ht="15" hidden="1" x14ac:dyDescent="0.25"/>
    <row r="9244" ht="15" hidden="1" x14ac:dyDescent="0.25"/>
    <row r="9245" ht="15" hidden="1" x14ac:dyDescent="0.25"/>
    <row r="9246" ht="15" hidden="1" x14ac:dyDescent="0.25"/>
    <row r="9247" ht="15" hidden="1" x14ac:dyDescent="0.25"/>
    <row r="9248" ht="15" hidden="1" x14ac:dyDescent="0.25"/>
    <row r="9249" ht="15" hidden="1" x14ac:dyDescent="0.25"/>
    <row r="9250" ht="15" hidden="1" x14ac:dyDescent="0.25"/>
    <row r="9251" ht="15" hidden="1" x14ac:dyDescent="0.25"/>
    <row r="9252" ht="15" hidden="1" x14ac:dyDescent="0.25"/>
    <row r="9253" ht="15" hidden="1" x14ac:dyDescent="0.25"/>
    <row r="9254" ht="15" hidden="1" x14ac:dyDescent="0.25"/>
    <row r="9255" ht="15" hidden="1" x14ac:dyDescent="0.25"/>
    <row r="9256" ht="15" hidden="1" x14ac:dyDescent="0.25"/>
    <row r="9257" ht="15" hidden="1" x14ac:dyDescent="0.25"/>
    <row r="9258" ht="15" hidden="1" x14ac:dyDescent="0.25"/>
    <row r="9259" ht="15" hidden="1" x14ac:dyDescent="0.25"/>
    <row r="9260" ht="15" hidden="1" x14ac:dyDescent="0.25"/>
    <row r="9261" ht="15" hidden="1" x14ac:dyDescent="0.25"/>
    <row r="9262" ht="15" hidden="1" x14ac:dyDescent="0.25"/>
    <row r="9263" ht="15" hidden="1" x14ac:dyDescent="0.25"/>
    <row r="9264" ht="15" hidden="1" x14ac:dyDescent="0.25"/>
    <row r="9265" ht="15" hidden="1" x14ac:dyDescent="0.25"/>
    <row r="9266" ht="15" hidden="1" x14ac:dyDescent="0.25"/>
    <row r="9267" ht="15" hidden="1" x14ac:dyDescent="0.25"/>
    <row r="9268" ht="15" hidden="1" x14ac:dyDescent="0.25"/>
    <row r="9269" ht="15" hidden="1" x14ac:dyDescent="0.25"/>
    <row r="9270" ht="15" hidden="1" x14ac:dyDescent="0.25"/>
    <row r="9271" ht="15" hidden="1" x14ac:dyDescent="0.25"/>
    <row r="9272" ht="15" hidden="1" x14ac:dyDescent="0.25"/>
    <row r="9273" ht="15" hidden="1" x14ac:dyDescent="0.25"/>
    <row r="9274" ht="15" hidden="1" x14ac:dyDescent="0.25"/>
    <row r="9275" ht="15" hidden="1" x14ac:dyDescent="0.25"/>
    <row r="9276" ht="15" hidden="1" x14ac:dyDescent="0.25"/>
    <row r="9277" ht="15" hidden="1" x14ac:dyDescent="0.25"/>
    <row r="9278" ht="15" hidden="1" x14ac:dyDescent="0.25"/>
    <row r="9279" ht="15" hidden="1" x14ac:dyDescent="0.25"/>
    <row r="9280" ht="15" hidden="1" x14ac:dyDescent="0.25"/>
    <row r="9281" ht="15" hidden="1" x14ac:dyDescent="0.25"/>
    <row r="9282" ht="15" hidden="1" x14ac:dyDescent="0.25"/>
    <row r="9283" ht="15" hidden="1" x14ac:dyDescent="0.25"/>
    <row r="9284" ht="15" hidden="1" x14ac:dyDescent="0.25"/>
    <row r="9285" ht="15" hidden="1" x14ac:dyDescent="0.25"/>
    <row r="9286" ht="15" hidden="1" x14ac:dyDescent="0.25"/>
    <row r="9287" ht="15" hidden="1" x14ac:dyDescent="0.25"/>
    <row r="9288" ht="15" hidden="1" x14ac:dyDescent="0.25"/>
    <row r="9289" ht="15" hidden="1" x14ac:dyDescent="0.25"/>
    <row r="9290" ht="15" hidden="1" x14ac:dyDescent="0.25"/>
    <row r="9291" ht="15" hidden="1" x14ac:dyDescent="0.25"/>
    <row r="9292" ht="15" hidden="1" x14ac:dyDescent="0.25"/>
    <row r="9293" ht="15" hidden="1" x14ac:dyDescent="0.25"/>
    <row r="9294" ht="15" hidden="1" x14ac:dyDescent="0.25"/>
    <row r="9295" ht="15" hidden="1" x14ac:dyDescent="0.25"/>
    <row r="9296" ht="15" hidden="1" x14ac:dyDescent="0.25"/>
    <row r="9297" ht="15" hidden="1" x14ac:dyDescent="0.25"/>
    <row r="9298" ht="15" hidden="1" x14ac:dyDescent="0.25"/>
    <row r="9299" ht="15" hidden="1" x14ac:dyDescent="0.25"/>
    <row r="9300" ht="15" hidden="1" x14ac:dyDescent="0.25"/>
    <row r="9301" ht="15" hidden="1" x14ac:dyDescent="0.25"/>
    <row r="9302" ht="15" hidden="1" x14ac:dyDescent="0.25"/>
    <row r="9303" ht="15" hidden="1" x14ac:dyDescent="0.25"/>
    <row r="9304" ht="15" hidden="1" x14ac:dyDescent="0.25"/>
    <row r="9305" ht="15" hidden="1" x14ac:dyDescent="0.25"/>
    <row r="9306" ht="15" hidden="1" x14ac:dyDescent="0.25"/>
    <row r="9307" ht="15" hidden="1" x14ac:dyDescent="0.25"/>
    <row r="9308" ht="15" hidden="1" x14ac:dyDescent="0.25"/>
    <row r="9309" ht="15" hidden="1" x14ac:dyDescent="0.25"/>
    <row r="9310" ht="15" hidden="1" x14ac:dyDescent="0.25"/>
    <row r="9311" ht="15" hidden="1" x14ac:dyDescent="0.25"/>
    <row r="9312" ht="15" hidden="1" x14ac:dyDescent="0.25"/>
    <row r="9313" ht="15" hidden="1" x14ac:dyDescent="0.25"/>
    <row r="9314" ht="15" hidden="1" x14ac:dyDescent="0.25"/>
    <row r="9315" ht="15" hidden="1" x14ac:dyDescent="0.25"/>
    <row r="9316" ht="15" hidden="1" x14ac:dyDescent="0.25"/>
    <row r="9317" ht="15" hidden="1" x14ac:dyDescent="0.25"/>
    <row r="9318" ht="15" hidden="1" x14ac:dyDescent="0.25"/>
    <row r="9319" ht="15" hidden="1" x14ac:dyDescent="0.25"/>
    <row r="9320" ht="15" hidden="1" x14ac:dyDescent="0.25"/>
    <row r="9321" ht="15" hidden="1" x14ac:dyDescent="0.25"/>
    <row r="9322" ht="15" hidden="1" x14ac:dyDescent="0.25"/>
    <row r="9323" ht="15" hidden="1" x14ac:dyDescent="0.25"/>
    <row r="9324" ht="15" hidden="1" x14ac:dyDescent="0.25"/>
    <row r="9325" ht="15" hidden="1" x14ac:dyDescent="0.25"/>
    <row r="9326" ht="15" hidden="1" x14ac:dyDescent="0.25"/>
    <row r="9327" ht="15" hidden="1" x14ac:dyDescent="0.25"/>
    <row r="9328" ht="15" hidden="1" x14ac:dyDescent="0.25"/>
    <row r="9329" ht="15" hidden="1" x14ac:dyDescent="0.25"/>
    <row r="9330" ht="15" hidden="1" x14ac:dyDescent="0.25"/>
    <row r="9331" ht="15" hidden="1" x14ac:dyDescent="0.25"/>
    <row r="9332" ht="15" hidden="1" x14ac:dyDescent="0.25"/>
    <row r="9333" ht="15" hidden="1" x14ac:dyDescent="0.25"/>
    <row r="9334" ht="15" hidden="1" x14ac:dyDescent="0.25"/>
    <row r="9335" ht="15" hidden="1" x14ac:dyDescent="0.25"/>
    <row r="9336" ht="15" hidden="1" x14ac:dyDescent="0.25"/>
    <row r="9337" ht="15" hidden="1" x14ac:dyDescent="0.25"/>
    <row r="9338" ht="15" hidden="1" x14ac:dyDescent="0.25"/>
    <row r="9339" ht="15" hidden="1" x14ac:dyDescent="0.25"/>
    <row r="9340" ht="15" hidden="1" x14ac:dyDescent="0.25"/>
    <row r="9341" ht="15" hidden="1" x14ac:dyDescent="0.25"/>
    <row r="9342" ht="15" hidden="1" x14ac:dyDescent="0.25"/>
    <row r="9343" ht="15" hidden="1" x14ac:dyDescent="0.25"/>
    <row r="9344" ht="15" hidden="1" x14ac:dyDescent="0.25"/>
    <row r="9345" ht="15" hidden="1" x14ac:dyDescent="0.25"/>
    <row r="9346" ht="15" hidden="1" x14ac:dyDescent="0.25"/>
    <row r="9347" ht="15" hidden="1" x14ac:dyDescent="0.25"/>
    <row r="9348" ht="15" hidden="1" x14ac:dyDescent="0.25"/>
    <row r="9349" ht="15" hidden="1" x14ac:dyDescent="0.25"/>
    <row r="9350" ht="15" hidden="1" x14ac:dyDescent="0.25"/>
    <row r="9351" ht="15" hidden="1" x14ac:dyDescent="0.25"/>
    <row r="9352" ht="15" hidden="1" x14ac:dyDescent="0.25"/>
    <row r="9353" ht="15" hidden="1" x14ac:dyDescent="0.25"/>
    <row r="9354" ht="15" hidden="1" x14ac:dyDescent="0.25"/>
    <row r="9355" ht="15" hidden="1" x14ac:dyDescent="0.25"/>
    <row r="9356" ht="15" hidden="1" x14ac:dyDescent="0.25"/>
    <row r="9357" ht="15" hidden="1" x14ac:dyDescent="0.25"/>
    <row r="9358" ht="15" hidden="1" x14ac:dyDescent="0.25"/>
    <row r="9359" ht="15" hidden="1" x14ac:dyDescent="0.25"/>
    <row r="9360" ht="15" hidden="1" x14ac:dyDescent="0.25"/>
    <row r="9361" ht="15" hidden="1" x14ac:dyDescent="0.25"/>
    <row r="9362" ht="15" hidden="1" x14ac:dyDescent="0.25"/>
    <row r="9363" ht="15" hidden="1" x14ac:dyDescent="0.25"/>
    <row r="9364" ht="15" hidden="1" x14ac:dyDescent="0.25"/>
    <row r="9365" ht="15" hidden="1" x14ac:dyDescent="0.25"/>
    <row r="9366" ht="15" hidden="1" x14ac:dyDescent="0.25"/>
    <row r="9367" ht="15" hidden="1" x14ac:dyDescent="0.25"/>
    <row r="9368" ht="15" hidden="1" x14ac:dyDescent="0.25"/>
    <row r="9369" ht="15" hidden="1" x14ac:dyDescent="0.25"/>
    <row r="9370" ht="15" hidden="1" x14ac:dyDescent="0.25"/>
    <row r="9371" ht="15" hidden="1" x14ac:dyDescent="0.25"/>
    <row r="9372" ht="15" hidden="1" x14ac:dyDescent="0.25"/>
    <row r="9373" ht="15" hidden="1" x14ac:dyDescent="0.25"/>
    <row r="9374" ht="15" hidden="1" x14ac:dyDescent="0.25"/>
    <row r="9375" ht="15" hidden="1" x14ac:dyDescent="0.25"/>
    <row r="9376" ht="15" hidden="1" x14ac:dyDescent="0.25"/>
    <row r="9377" ht="15" hidden="1" x14ac:dyDescent="0.25"/>
    <row r="9378" ht="15" hidden="1" x14ac:dyDescent="0.25"/>
    <row r="9379" ht="15" hidden="1" x14ac:dyDescent="0.25"/>
    <row r="9380" ht="15" hidden="1" x14ac:dyDescent="0.25"/>
    <row r="9381" ht="15" hidden="1" x14ac:dyDescent="0.25"/>
    <row r="9382" ht="15" hidden="1" x14ac:dyDescent="0.25"/>
    <row r="9383" ht="15" hidden="1" x14ac:dyDescent="0.25"/>
    <row r="9384" ht="15" hidden="1" x14ac:dyDescent="0.25"/>
    <row r="9385" ht="15" hidden="1" x14ac:dyDescent="0.25"/>
    <row r="9386" ht="15" hidden="1" x14ac:dyDescent="0.25"/>
    <row r="9387" ht="15" hidden="1" x14ac:dyDescent="0.25"/>
    <row r="9388" ht="15" hidden="1" x14ac:dyDescent="0.25"/>
    <row r="9389" ht="15" hidden="1" x14ac:dyDescent="0.25"/>
    <row r="9390" ht="15" hidden="1" x14ac:dyDescent="0.25"/>
    <row r="9391" ht="15" hidden="1" x14ac:dyDescent="0.25"/>
    <row r="9392" ht="15" hidden="1" x14ac:dyDescent="0.25"/>
    <row r="9393" ht="15" hidden="1" x14ac:dyDescent="0.25"/>
    <row r="9394" ht="15" hidden="1" x14ac:dyDescent="0.25"/>
    <row r="9395" ht="15" hidden="1" x14ac:dyDescent="0.25"/>
    <row r="9396" ht="15" hidden="1" x14ac:dyDescent="0.25"/>
    <row r="9397" ht="15" hidden="1" x14ac:dyDescent="0.25"/>
    <row r="9398" ht="15" hidden="1" x14ac:dyDescent="0.25"/>
    <row r="9399" ht="15" hidden="1" x14ac:dyDescent="0.25"/>
    <row r="9400" ht="15" hidden="1" x14ac:dyDescent="0.25"/>
    <row r="9401" ht="15" hidden="1" x14ac:dyDescent="0.25"/>
    <row r="9402" ht="15" hidden="1" x14ac:dyDescent="0.25"/>
    <row r="9403" ht="15" hidden="1" x14ac:dyDescent="0.25"/>
    <row r="9404" ht="15" hidden="1" x14ac:dyDescent="0.25"/>
    <row r="9405" ht="15" hidden="1" x14ac:dyDescent="0.25"/>
    <row r="9406" ht="15" hidden="1" x14ac:dyDescent="0.25"/>
    <row r="9407" ht="15" hidden="1" x14ac:dyDescent="0.25"/>
    <row r="9408" ht="15" hidden="1" x14ac:dyDescent="0.25"/>
    <row r="9409" ht="15" hidden="1" x14ac:dyDescent="0.25"/>
    <row r="9410" ht="15" hidden="1" x14ac:dyDescent="0.25"/>
    <row r="9411" ht="15" hidden="1" x14ac:dyDescent="0.25"/>
    <row r="9412" ht="15" hidden="1" x14ac:dyDescent="0.25"/>
    <row r="9413" ht="15" hidden="1" x14ac:dyDescent="0.25"/>
    <row r="9414" ht="15" hidden="1" x14ac:dyDescent="0.25"/>
    <row r="9415" ht="15" hidden="1" x14ac:dyDescent="0.25"/>
    <row r="9416" ht="15" hidden="1" x14ac:dyDescent="0.25"/>
    <row r="9417" ht="15" hidden="1" x14ac:dyDescent="0.25"/>
    <row r="9418" ht="15" hidden="1" x14ac:dyDescent="0.25"/>
    <row r="9419" ht="15" hidden="1" x14ac:dyDescent="0.25"/>
    <row r="9420" ht="15" hidden="1" x14ac:dyDescent="0.25"/>
    <row r="9421" ht="15" hidden="1" x14ac:dyDescent="0.25"/>
    <row r="9422" ht="15" hidden="1" x14ac:dyDescent="0.25"/>
    <row r="9423" ht="15" hidden="1" x14ac:dyDescent="0.25"/>
    <row r="9424" ht="15" hidden="1" x14ac:dyDescent="0.25"/>
    <row r="9425" ht="15" hidden="1" x14ac:dyDescent="0.25"/>
    <row r="9426" ht="15" hidden="1" x14ac:dyDescent="0.25"/>
    <row r="9427" ht="15" hidden="1" x14ac:dyDescent="0.25"/>
    <row r="9428" ht="15" hidden="1" x14ac:dyDescent="0.25"/>
    <row r="9429" ht="15" hidden="1" x14ac:dyDescent="0.25"/>
    <row r="9430" ht="15" hidden="1" x14ac:dyDescent="0.25"/>
    <row r="9431" ht="15" hidden="1" x14ac:dyDescent="0.25"/>
    <row r="9432" ht="15" hidden="1" x14ac:dyDescent="0.25"/>
    <row r="9433" ht="15" hidden="1" x14ac:dyDescent="0.25"/>
    <row r="9434" ht="15" hidden="1" x14ac:dyDescent="0.25"/>
    <row r="9435" ht="15" hidden="1" x14ac:dyDescent="0.25"/>
    <row r="9436" ht="15" hidden="1" x14ac:dyDescent="0.25"/>
    <row r="9437" ht="15" hidden="1" x14ac:dyDescent="0.25"/>
    <row r="9438" ht="15" hidden="1" x14ac:dyDescent="0.25"/>
    <row r="9439" ht="15" hidden="1" x14ac:dyDescent="0.25"/>
    <row r="9440" ht="15" hidden="1" x14ac:dyDescent="0.25"/>
    <row r="9441" ht="15" hidden="1" x14ac:dyDescent="0.25"/>
    <row r="9442" ht="15" hidden="1" x14ac:dyDescent="0.25"/>
    <row r="9443" ht="15" hidden="1" x14ac:dyDescent="0.25"/>
    <row r="9444" ht="15" hidden="1" x14ac:dyDescent="0.25"/>
    <row r="9445" ht="15" hidden="1" x14ac:dyDescent="0.25"/>
    <row r="9446" ht="15" hidden="1" x14ac:dyDescent="0.25"/>
    <row r="9447" ht="15" hidden="1" x14ac:dyDescent="0.25"/>
    <row r="9448" ht="15" hidden="1" x14ac:dyDescent="0.25"/>
    <row r="9449" ht="15" hidden="1" x14ac:dyDescent="0.25"/>
    <row r="9450" ht="15" hidden="1" x14ac:dyDescent="0.25"/>
    <row r="9451" ht="15" hidden="1" x14ac:dyDescent="0.25"/>
    <row r="9452" ht="15" hidden="1" x14ac:dyDescent="0.25"/>
    <row r="9453" ht="15" hidden="1" x14ac:dyDescent="0.25"/>
    <row r="9454" ht="15" hidden="1" x14ac:dyDescent="0.25"/>
    <row r="9455" ht="15" hidden="1" x14ac:dyDescent="0.25"/>
    <row r="9456" ht="15" hidden="1" x14ac:dyDescent="0.25"/>
    <row r="9457" ht="15" hidden="1" x14ac:dyDescent="0.25"/>
    <row r="9458" ht="15" hidden="1" x14ac:dyDescent="0.25"/>
    <row r="9459" ht="15" hidden="1" x14ac:dyDescent="0.25"/>
    <row r="9460" ht="15" hidden="1" x14ac:dyDescent="0.25"/>
    <row r="9461" ht="15" hidden="1" x14ac:dyDescent="0.25"/>
    <row r="9462" ht="15" hidden="1" x14ac:dyDescent="0.25"/>
    <row r="9463" ht="15" hidden="1" x14ac:dyDescent="0.25"/>
    <row r="9464" ht="15" hidden="1" x14ac:dyDescent="0.25"/>
    <row r="9465" ht="15" hidden="1" x14ac:dyDescent="0.25"/>
    <row r="9466" ht="15" hidden="1" x14ac:dyDescent="0.25"/>
    <row r="9467" ht="15" hidden="1" x14ac:dyDescent="0.25"/>
    <row r="9468" ht="15" hidden="1" x14ac:dyDescent="0.25"/>
    <row r="9469" ht="15" hidden="1" x14ac:dyDescent="0.25"/>
    <row r="9470" ht="15" hidden="1" x14ac:dyDescent="0.25"/>
    <row r="9471" ht="15" hidden="1" x14ac:dyDescent="0.25"/>
    <row r="9472" ht="15" hidden="1" x14ac:dyDescent="0.25"/>
    <row r="9473" ht="15" hidden="1" x14ac:dyDescent="0.25"/>
    <row r="9474" ht="15" hidden="1" x14ac:dyDescent="0.25"/>
    <row r="9475" ht="15" hidden="1" x14ac:dyDescent="0.25"/>
    <row r="9476" ht="15" hidden="1" x14ac:dyDescent="0.25"/>
    <row r="9477" ht="15" hidden="1" x14ac:dyDescent="0.25"/>
    <row r="9478" ht="15" hidden="1" x14ac:dyDescent="0.25"/>
    <row r="9479" ht="15" hidden="1" x14ac:dyDescent="0.25"/>
    <row r="9480" ht="15" hidden="1" x14ac:dyDescent="0.25"/>
    <row r="9481" ht="15" hidden="1" x14ac:dyDescent="0.25"/>
    <row r="9482" ht="15" hidden="1" x14ac:dyDescent="0.25"/>
    <row r="9483" ht="15" hidden="1" x14ac:dyDescent="0.25"/>
    <row r="9484" ht="15" hidden="1" x14ac:dyDescent="0.25"/>
    <row r="9485" ht="15" hidden="1" x14ac:dyDescent="0.25"/>
    <row r="9486" ht="15" hidden="1" x14ac:dyDescent="0.25"/>
    <row r="9487" ht="15" hidden="1" x14ac:dyDescent="0.25"/>
    <row r="9488" ht="15" hidden="1" x14ac:dyDescent="0.25"/>
    <row r="9489" ht="15" hidden="1" x14ac:dyDescent="0.25"/>
    <row r="9490" ht="15" hidden="1" x14ac:dyDescent="0.25"/>
    <row r="9491" ht="15" hidden="1" x14ac:dyDescent="0.25"/>
    <row r="9492" ht="15" hidden="1" x14ac:dyDescent="0.25"/>
    <row r="9493" ht="15" hidden="1" x14ac:dyDescent="0.25"/>
    <row r="9494" ht="15" hidden="1" x14ac:dyDescent="0.25"/>
    <row r="9495" ht="15" hidden="1" x14ac:dyDescent="0.25"/>
    <row r="9496" ht="15" hidden="1" x14ac:dyDescent="0.25"/>
    <row r="9497" ht="15" hidden="1" x14ac:dyDescent="0.25"/>
    <row r="9498" ht="15" hidden="1" x14ac:dyDescent="0.25"/>
    <row r="9499" ht="15" hidden="1" x14ac:dyDescent="0.25"/>
    <row r="9500" ht="15" hidden="1" x14ac:dyDescent="0.25"/>
    <row r="9501" ht="15" hidden="1" x14ac:dyDescent="0.25"/>
    <row r="9502" ht="15" hidden="1" x14ac:dyDescent="0.25"/>
    <row r="9503" ht="15" hidden="1" x14ac:dyDescent="0.25"/>
    <row r="9504" ht="15" hidden="1" x14ac:dyDescent="0.25"/>
    <row r="9505" ht="15" hidden="1" x14ac:dyDescent="0.25"/>
    <row r="9506" ht="15" hidden="1" x14ac:dyDescent="0.25"/>
    <row r="9507" ht="15" hidden="1" x14ac:dyDescent="0.25"/>
    <row r="9508" ht="15" hidden="1" x14ac:dyDescent="0.25"/>
    <row r="9509" ht="15" hidden="1" x14ac:dyDescent="0.25"/>
    <row r="9510" ht="15" hidden="1" x14ac:dyDescent="0.25"/>
    <row r="9511" ht="15" hidden="1" x14ac:dyDescent="0.25"/>
    <row r="9512" ht="15" hidden="1" x14ac:dyDescent="0.25"/>
    <row r="9513" ht="15" hidden="1" x14ac:dyDescent="0.25"/>
    <row r="9514" ht="15" hidden="1" x14ac:dyDescent="0.25"/>
    <row r="9515" ht="15" hidden="1" x14ac:dyDescent="0.25"/>
    <row r="9516" ht="15" hidden="1" x14ac:dyDescent="0.25"/>
    <row r="9517" ht="15" hidden="1" x14ac:dyDescent="0.25"/>
    <row r="9518" ht="15" hidden="1" x14ac:dyDescent="0.25"/>
    <row r="9519" ht="15" hidden="1" x14ac:dyDescent="0.25"/>
    <row r="9520" ht="15" hidden="1" x14ac:dyDescent="0.25"/>
    <row r="9521" ht="15" hidden="1" x14ac:dyDescent="0.25"/>
    <row r="9522" ht="15" hidden="1" x14ac:dyDescent="0.25"/>
    <row r="9523" ht="15" hidden="1" x14ac:dyDescent="0.25"/>
    <row r="9524" ht="15" hidden="1" x14ac:dyDescent="0.25"/>
    <row r="9525" ht="15" hidden="1" x14ac:dyDescent="0.25"/>
    <row r="9526" ht="15" hidden="1" x14ac:dyDescent="0.25"/>
    <row r="9527" ht="15" hidden="1" x14ac:dyDescent="0.25"/>
    <row r="9528" ht="15" hidden="1" x14ac:dyDescent="0.25"/>
    <row r="9529" ht="15" hidden="1" x14ac:dyDescent="0.25"/>
    <row r="9530" ht="15" hidden="1" x14ac:dyDescent="0.25"/>
    <row r="9531" ht="15" hidden="1" x14ac:dyDescent="0.25"/>
    <row r="9532" ht="15" hidden="1" x14ac:dyDescent="0.25"/>
    <row r="9533" ht="15" hidden="1" x14ac:dyDescent="0.25"/>
    <row r="9534" ht="15" hidden="1" x14ac:dyDescent="0.25"/>
    <row r="9535" ht="15" hidden="1" x14ac:dyDescent="0.25"/>
    <row r="9536" ht="15" hidden="1" x14ac:dyDescent="0.25"/>
    <row r="9537" ht="15" hidden="1" x14ac:dyDescent="0.25"/>
    <row r="9538" ht="15" hidden="1" x14ac:dyDescent="0.25"/>
    <row r="9539" ht="15" hidden="1" x14ac:dyDescent="0.25"/>
    <row r="9540" ht="15" hidden="1" x14ac:dyDescent="0.25"/>
    <row r="9541" ht="15" hidden="1" x14ac:dyDescent="0.25"/>
    <row r="9542" ht="15" hidden="1" x14ac:dyDescent="0.25"/>
    <row r="9543" ht="15" hidden="1" x14ac:dyDescent="0.25"/>
    <row r="9544" ht="15" hidden="1" x14ac:dyDescent="0.25"/>
    <row r="9545" ht="15" hidden="1" x14ac:dyDescent="0.25"/>
    <row r="9546" ht="15" hidden="1" x14ac:dyDescent="0.25"/>
    <row r="9547" ht="15" hidden="1" x14ac:dyDescent="0.25"/>
    <row r="9548" ht="15" hidden="1" x14ac:dyDescent="0.25"/>
    <row r="9549" ht="15" hidden="1" x14ac:dyDescent="0.25"/>
    <row r="9550" ht="15" hidden="1" x14ac:dyDescent="0.25"/>
    <row r="9551" ht="15" hidden="1" x14ac:dyDescent="0.25"/>
    <row r="9552" ht="15" hidden="1" x14ac:dyDescent="0.25"/>
    <row r="9553" ht="15" hidden="1" x14ac:dyDescent="0.25"/>
    <row r="9554" ht="15" hidden="1" x14ac:dyDescent="0.25"/>
    <row r="9555" ht="15" hidden="1" x14ac:dyDescent="0.25"/>
    <row r="9556" ht="15" hidden="1" x14ac:dyDescent="0.25"/>
    <row r="9557" ht="15" hidden="1" x14ac:dyDescent="0.25"/>
    <row r="9558" ht="15" hidden="1" x14ac:dyDescent="0.25"/>
    <row r="9559" ht="15" hidden="1" x14ac:dyDescent="0.25"/>
    <row r="9560" ht="15" hidden="1" x14ac:dyDescent="0.25"/>
    <row r="9561" ht="15" hidden="1" x14ac:dyDescent="0.25"/>
    <row r="9562" ht="15" hidden="1" x14ac:dyDescent="0.25"/>
    <row r="9563" ht="15" hidden="1" x14ac:dyDescent="0.25"/>
    <row r="9564" ht="15" hidden="1" x14ac:dyDescent="0.25"/>
    <row r="9565" ht="15" hidden="1" x14ac:dyDescent="0.25"/>
    <row r="9566" ht="15" hidden="1" x14ac:dyDescent="0.25"/>
    <row r="9567" ht="15" hidden="1" x14ac:dyDescent="0.25"/>
    <row r="9568" ht="15" hidden="1" x14ac:dyDescent="0.25"/>
    <row r="9569" ht="15" hidden="1" x14ac:dyDescent="0.25"/>
    <row r="9570" ht="15" hidden="1" x14ac:dyDescent="0.25"/>
    <row r="9571" ht="15" hidden="1" x14ac:dyDescent="0.25"/>
    <row r="9572" ht="15" hidden="1" x14ac:dyDescent="0.25"/>
    <row r="9573" ht="15" hidden="1" x14ac:dyDescent="0.25"/>
    <row r="9574" ht="15" hidden="1" x14ac:dyDescent="0.25"/>
    <row r="9575" ht="15" hidden="1" x14ac:dyDescent="0.25"/>
    <row r="9576" ht="15" hidden="1" x14ac:dyDescent="0.25"/>
    <row r="9577" ht="15" hidden="1" x14ac:dyDescent="0.25"/>
    <row r="9578" ht="15" hidden="1" x14ac:dyDescent="0.25"/>
    <row r="9579" ht="15" hidden="1" x14ac:dyDescent="0.25"/>
    <row r="9580" ht="15" hidden="1" x14ac:dyDescent="0.25"/>
    <row r="9581" ht="15" hidden="1" x14ac:dyDescent="0.25"/>
    <row r="9582" ht="15" hidden="1" x14ac:dyDescent="0.25"/>
    <row r="9583" ht="15" hidden="1" x14ac:dyDescent="0.25"/>
    <row r="9584" ht="15" hidden="1" x14ac:dyDescent="0.25"/>
    <row r="9585" ht="15" hidden="1" x14ac:dyDescent="0.25"/>
    <row r="9586" ht="15" hidden="1" x14ac:dyDescent="0.25"/>
    <row r="9587" ht="15" hidden="1" x14ac:dyDescent="0.25"/>
    <row r="9588" ht="15" hidden="1" x14ac:dyDescent="0.25"/>
    <row r="9589" ht="15" hidden="1" x14ac:dyDescent="0.25"/>
    <row r="9590" ht="15" hidden="1" x14ac:dyDescent="0.25"/>
    <row r="9591" ht="15" hidden="1" x14ac:dyDescent="0.25"/>
    <row r="9592" ht="15" hidden="1" x14ac:dyDescent="0.25"/>
    <row r="9593" ht="15" hidden="1" x14ac:dyDescent="0.25"/>
    <row r="9594" ht="15" hidden="1" x14ac:dyDescent="0.25"/>
    <row r="9595" ht="15" hidden="1" x14ac:dyDescent="0.25"/>
    <row r="9596" ht="15" hidden="1" x14ac:dyDescent="0.25"/>
    <row r="9597" ht="15" hidden="1" x14ac:dyDescent="0.25"/>
    <row r="9598" ht="15" hidden="1" x14ac:dyDescent="0.25"/>
    <row r="9599" ht="15" hidden="1" x14ac:dyDescent="0.25"/>
    <row r="9600" ht="15" hidden="1" x14ac:dyDescent="0.25"/>
    <row r="9601" ht="15" hidden="1" x14ac:dyDescent="0.25"/>
    <row r="9602" ht="15" hidden="1" x14ac:dyDescent="0.25"/>
    <row r="9603" ht="15" hidden="1" x14ac:dyDescent="0.25"/>
    <row r="9604" ht="15" hidden="1" x14ac:dyDescent="0.25"/>
    <row r="9605" ht="15" hidden="1" x14ac:dyDescent="0.25"/>
    <row r="9606" ht="15" hidden="1" x14ac:dyDescent="0.25"/>
    <row r="9607" ht="15" hidden="1" x14ac:dyDescent="0.25"/>
    <row r="9608" ht="15" hidden="1" x14ac:dyDescent="0.25"/>
    <row r="9609" ht="15" hidden="1" x14ac:dyDescent="0.25"/>
    <row r="9610" ht="15" hidden="1" x14ac:dyDescent="0.25"/>
    <row r="9611" ht="15" hidden="1" x14ac:dyDescent="0.25"/>
    <row r="9612" ht="15" hidden="1" x14ac:dyDescent="0.25"/>
    <row r="9613" ht="15" hidden="1" x14ac:dyDescent="0.25"/>
    <row r="9614" ht="15" hidden="1" x14ac:dyDescent="0.25"/>
    <row r="9615" ht="15" hidden="1" x14ac:dyDescent="0.25"/>
    <row r="9616" ht="15" hidden="1" x14ac:dyDescent="0.25"/>
    <row r="9617" ht="15" hidden="1" x14ac:dyDescent="0.25"/>
    <row r="9618" ht="15" hidden="1" x14ac:dyDescent="0.25"/>
    <row r="9619" ht="15" hidden="1" x14ac:dyDescent="0.25"/>
    <row r="9620" ht="15" hidden="1" x14ac:dyDescent="0.25"/>
    <row r="9621" ht="15" hidden="1" x14ac:dyDescent="0.25"/>
    <row r="9622" ht="15" hidden="1" x14ac:dyDescent="0.25"/>
    <row r="9623" ht="15" hidden="1" x14ac:dyDescent="0.25"/>
    <row r="9624" ht="15" hidden="1" x14ac:dyDescent="0.25"/>
    <row r="9625" ht="15" hidden="1" x14ac:dyDescent="0.25"/>
    <row r="9626" ht="15" hidden="1" x14ac:dyDescent="0.25"/>
    <row r="9627" ht="15" hidden="1" x14ac:dyDescent="0.25"/>
    <row r="9628" ht="15" hidden="1" x14ac:dyDescent="0.25"/>
    <row r="9629" ht="15" hidden="1" x14ac:dyDescent="0.25"/>
    <row r="9630" ht="15" hidden="1" x14ac:dyDescent="0.25"/>
    <row r="9631" ht="15" hidden="1" x14ac:dyDescent="0.25"/>
    <row r="9632" ht="15" hidden="1" x14ac:dyDescent="0.25"/>
    <row r="9633" ht="15" hidden="1" x14ac:dyDescent="0.25"/>
    <row r="9634" ht="15" hidden="1" x14ac:dyDescent="0.25"/>
    <row r="9635" ht="15" hidden="1" x14ac:dyDescent="0.25"/>
    <row r="9636" ht="15" hidden="1" x14ac:dyDescent="0.25"/>
    <row r="9637" ht="15" hidden="1" x14ac:dyDescent="0.25"/>
    <row r="9638" ht="15" hidden="1" x14ac:dyDescent="0.25"/>
    <row r="9639" ht="15" hidden="1" x14ac:dyDescent="0.25"/>
    <row r="9640" ht="15" hidden="1" x14ac:dyDescent="0.25"/>
    <row r="9641" ht="15" hidden="1" x14ac:dyDescent="0.25"/>
    <row r="9642" ht="15" hidden="1" x14ac:dyDescent="0.25"/>
    <row r="9643" ht="15" hidden="1" x14ac:dyDescent="0.25"/>
    <row r="9644" ht="15" hidden="1" x14ac:dyDescent="0.25"/>
    <row r="9645" ht="15" hidden="1" x14ac:dyDescent="0.25"/>
    <row r="9646" ht="15" hidden="1" x14ac:dyDescent="0.25"/>
    <row r="9647" ht="15" hidden="1" x14ac:dyDescent="0.25"/>
    <row r="9648" ht="15" hidden="1" x14ac:dyDescent="0.25"/>
    <row r="9649" ht="15" hidden="1" x14ac:dyDescent="0.25"/>
    <row r="9650" ht="15" hidden="1" x14ac:dyDescent="0.25"/>
    <row r="9651" ht="15" hidden="1" x14ac:dyDescent="0.25"/>
    <row r="9652" ht="15" hidden="1" x14ac:dyDescent="0.25"/>
    <row r="9653" ht="15" hidden="1" x14ac:dyDescent="0.25"/>
    <row r="9654" ht="15" hidden="1" x14ac:dyDescent="0.25"/>
    <row r="9655" ht="15" hidden="1" x14ac:dyDescent="0.25"/>
    <row r="9656" ht="15" hidden="1" x14ac:dyDescent="0.25"/>
    <row r="9657" ht="15" hidden="1" x14ac:dyDescent="0.25"/>
    <row r="9658" ht="15" hidden="1" x14ac:dyDescent="0.25"/>
    <row r="9659" ht="15" hidden="1" x14ac:dyDescent="0.25"/>
    <row r="9660" ht="15" hidden="1" x14ac:dyDescent="0.25"/>
    <row r="9661" ht="15" hidden="1" x14ac:dyDescent="0.25"/>
    <row r="9662" ht="15" hidden="1" x14ac:dyDescent="0.25"/>
    <row r="9663" ht="15" hidden="1" x14ac:dyDescent="0.25"/>
    <row r="9664" ht="15" hidden="1" x14ac:dyDescent="0.25"/>
    <row r="9665" ht="15" hidden="1" x14ac:dyDescent="0.25"/>
    <row r="9666" ht="15" hidden="1" x14ac:dyDescent="0.25"/>
    <row r="9667" ht="15" hidden="1" x14ac:dyDescent="0.25"/>
    <row r="9668" ht="15" hidden="1" x14ac:dyDescent="0.25"/>
    <row r="9669" ht="15" hidden="1" x14ac:dyDescent="0.25"/>
    <row r="9670" ht="15" hidden="1" x14ac:dyDescent="0.25"/>
    <row r="9671" ht="15" hidden="1" x14ac:dyDescent="0.25"/>
    <row r="9672" ht="15" hidden="1" x14ac:dyDescent="0.25"/>
    <row r="9673" ht="15" hidden="1" x14ac:dyDescent="0.25"/>
    <row r="9674" ht="15" hidden="1" x14ac:dyDescent="0.25"/>
    <row r="9675" ht="15" hidden="1" x14ac:dyDescent="0.25"/>
    <row r="9676" ht="15" hidden="1" x14ac:dyDescent="0.25"/>
    <row r="9677" ht="15" hidden="1" x14ac:dyDescent="0.25"/>
    <row r="9678" ht="15" hidden="1" x14ac:dyDescent="0.25"/>
    <row r="9679" ht="15" hidden="1" x14ac:dyDescent="0.25"/>
    <row r="9680" ht="15" hidden="1" x14ac:dyDescent="0.25"/>
    <row r="9681" ht="15" hidden="1" x14ac:dyDescent="0.25"/>
    <row r="9682" ht="15" hidden="1" x14ac:dyDescent="0.25"/>
    <row r="9683" ht="15" hidden="1" x14ac:dyDescent="0.25"/>
    <row r="9684" ht="15" hidden="1" x14ac:dyDescent="0.25"/>
    <row r="9685" ht="15" hidden="1" x14ac:dyDescent="0.25"/>
    <row r="9686" ht="15" hidden="1" x14ac:dyDescent="0.25"/>
    <row r="9687" ht="15" hidden="1" x14ac:dyDescent="0.25"/>
    <row r="9688" ht="15" hidden="1" x14ac:dyDescent="0.25"/>
    <row r="9689" ht="15" hidden="1" x14ac:dyDescent="0.25"/>
    <row r="9690" ht="15" hidden="1" x14ac:dyDescent="0.25"/>
    <row r="9691" ht="15" hidden="1" x14ac:dyDescent="0.25"/>
    <row r="9692" ht="15" hidden="1" x14ac:dyDescent="0.25"/>
    <row r="9693" ht="15" hidden="1" x14ac:dyDescent="0.25"/>
    <row r="9694" ht="15" hidden="1" x14ac:dyDescent="0.25"/>
    <row r="9695" ht="15" hidden="1" x14ac:dyDescent="0.25"/>
    <row r="9696" ht="15" hidden="1" x14ac:dyDescent="0.25"/>
    <row r="9697" ht="15" hidden="1" x14ac:dyDescent="0.25"/>
    <row r="9698" ht="15" hidden="1" x14ac:dyDescent="0.25"/>
    <row r="9699" ht="15" hidden="1" x14ac:dyDescent="0.25"/>
    <row r="9700" ht="15" hidden="1" x14ac:dyDescent="0.25"/>
    <row r="9701" ht="15" hidden="1" x14ac:dyDescent="0.25"/>
    <row r="9702" ht="15" hidden="1" x14ac:dyDescent="0.25"/>
    <row r="9703" ht="15" hidden="1" x14ac:dyDescent="0.25"/>
    <row r="9704" ht="15" hidden="1" x14ac:dyDescent="0.25"/>
    <row r="9705" ht="15" hidden="1" x14ac:dyDescent="0.25"/>
    <row r="9706" ht="15" hidden="1" x14ac:dyDescent="0.25"/>
    <row r="9707" ht="15" hidden="1" x14ac:dyDescent="0.25"/>
    <row r="9708" ht="15" hidden="1" x14ac:dyDescent="0.25"/>
    <row r="9709" ht="15" hidden="1" x14ac:dyDescent="0.25"/>
    <row r="9710" ht="15" hidden="1" x14ac:dyDescent="0.25"/>
    <row r="9711" ht="15" hidden="1" x14ac:dyDescent="0.25"/>
    <row r="9712" ht="15" hidden="1" x14ac:dyDescent="0.25"/>
    <row r="9713" ht="15" hidden="1" x14ac:dyDescent="0.25"/>
    <row r="9714" ht="15" hidden="1" x14ac:dyDescent="0.25"/>
    <row r="9715" ht="15" hidden="1" x14ac:dyDescent="0.25"/>
    <row r="9716" ht="15" hidden="1" x14ac:dyDescent="0.25"/>
    <row r="9717" ht="15" hidden="1" x14ac:dyDescent="0.25"/>
    <row r="9718" ht="15" hidden="1" x14ac:dyDescent="0.25"/>
    <row r="9719" ht="15" hidden="1" x14ac:dyDescent="0.25"/>
    <row r="9720" ht="15" hidden="1" x14ac:dyDescent="0.25"/>
    <row r="9721" ht="15" hidden="1" x14ac:dyDescent="0.25"/>
    <row r="9722" ht="15" hidden="1" x14ac:dyDescent="0.25"/>
    <row r="9723" ht="15" hidden="1" x14ac:dyDescent="0.25"/>
    <row r="9724" ht="15" hidden="1" x14ac:dyDescent="0.25"/>
    <row r="9725" ht="15" hidden="1" x14ac:dyDescent="0.25"/>
    <row r="9726" ht="15" hidden="1" x14ac:dyDescent="0.25"/>
    <row r="9727" ht="15" hidden="1" x14ac:dyDescent="0.25"/>
    <row r="9728" ht="15" hidden="1" x14ac:dyDescent="0.25"/>
    <row r="9729" ht="15" hidden="1" x14ac:dyDescent="0.25"/>
    <row r="9730" ht="15" hidden="1" x14ac:dyDescent="0.25"/>
    <row r="9731" ht="15" hidden="1" x14ac:dyDescent="0.25"/>
    <row r="9732" ht="15" hidden="1" x14ac:dyDescent="0.25"/>
    <row r="9733" ht="15" hidden="1" x14ac:dyDescent="0.25"/>
    <row r="9734" ht="15" hidden="1" x14ac:dyDescent="0.25"/>
    <row r="9735" ht="15" hidden="1" x14ac:dyDescent="0.25"/>
    <row r="9736" ht="15" hidden="1" x14ac:dyDescent="0.25"/>
    <row r="9737" ht="15" hidden="1" x14ac:dyDescent="0.25"/>
    <row r="9738" ht="15" hidden="1" x14ac:dyDescent="0.25"/>
    <row r="9739" ht="15" hidden="1" x14ac:dyDescent="0.25"/>
    <row r="9740" ht="15" hidden="1" x14ac:dyDescent="0.25"/>
    <row r="9741" ht="15" hidden="1" x14ac:dyDescent="0.25"/>
    <row r="9742" ht="15" hidden="1" x14ac:dyDescent="0.25"/>
    <row r="9743" ht="15" hidden="1" x14ac:dyDescent="0.25"/>
    <row r="9744" ht="15" hidden="1" x14ac:dyDescent="0.25"/>
    <row r="9745" ht="15" hidden="1" x14ac:dyDescent="0.25"/>
    <row r="9746" ht="15" hidden="1" x14ac:dyDescent="0.25"/>
    <row r="9747" ht="15" hidden="1" x14ac:dyDescent="0.25"/>
    <row r="9748" ht="15" hidden="1" x14ac:dyDescent="0.25"/>
    <row r="9749" ht="15" hidden="1" x14ac:dyDescent="0.25"/>
    <row r="9750" ht="15" hidden="1" x14ac:dyDescent="0.25"/>
    <row r="9751" ht="15" hidden="1" x14ac:dyDescent="0.25"/>
    <row r="9752" ht="15" hidden="1" x14ac:dyDescent="0.25"/>
    <row r="9753" ht="15" hidden="1" x14ac:dyDescent="0.25"/>
    <row r="9754" ht="15" hidden="1" x14ac:dyDescent="0.25"/>
    <row r="9755" ht="15" hidden="1" x14ac:dyDescent="0.25"/>
    <row r="9756" ht="15" hidden="1" x14ac:dyDescent="0.25"/>
    <row r="9757" ht="15" hidden="1" x14ac:dyDescent="0.25"/>
    <row r="9758" ht="15" hidden="1" x14ac:dyDescent="0.25"/>
    <row r="9759" ht="15" hidden="1" x14ac:dyDescent="0.25"/>
    <row r="9760" ht="15" hidden="1" x14ac:dyDescent="0.25"/>
    <row r="9761" ht="15" hidden="1" x14ac:dyDescent="0.25"/>
    <row r="9762" ht="15" hidden="1" x14ac:dyDescent="0.25"/>
    <row r="9763" ht="15" hidden="1" x14ac:dyDescent="0.25"/>
    <row r="9764" ht="15" hidden="1" x14ac:dyDescent="0.25"/>
    <row r="9765" ht="15" hidden="1" x14ac:dyDescent="0.25"/>
    <row r="9766" ht="15" hidden="1" x14ac:dyDescent="0.25"/>
    <row r="9767" ht="15" hidden="1" x14ac:dyDescent="0.25"/>
    <row r="9768" ht="15" hidden="1" x14ac:dyDescent="0.25"/>
    <row r="9769" ht="15" hidden="1" x14ac:dyDescent="0.25"/>
    <row r="9770" ht="15" hidden="1" x14ac:dyDescent="0.25"/>
    <row r="9771" ht="15" hidden="1" x14ac:dyDescent="0.25"/>
    <row r="9772" ht="15" hidden="1" x14ac:dyDescent="0.25"/>
    <row r="9773" ht="15" hidden="1" x14ac:dyDescent="0.25"/>
    <row r="9774" ht="15" hidden="1" x14ac:dyDescent="0.25"/>
    <row r="9775" ht="15" hidden="1" x14ac:dyDescent="0.25"/>
    <row r="9776" ht="15" hidden="1" x14ac:dyDescent="0.25"/>
    <row r="9777" ht="15" hidden="1" x14ac:dyDescent="0.25"/>
    <row r="9778" ht="15" hidden="1" x14ac:dyDescent="0.25"/>
    <row r="9779" ht="15" hidden="1" x14ac:dyDescent="0.25"/>
    <row r="9780" ht="15" hidden="1" x14ac:dyDescent="0.25"/>
    <row r="9781" ht="15" hidden="1" x14ac:dyDescent="0.25"/>
    <row r="9782" ht="15" hidden="1" x14ac:dyDescent="0.25"/>
    <row r="9783" ht="15" hidden="1" x14ac:dyDescent="0.25"/>
    <row r="9784" ht="15" hidden="1" x14ac:dyDescent="0.25"/>
    <row r="9785" ht="15" hidden="1" x14ac:dyDescent="0.25"/>
    <row r="9786" ht="15" hidden="1" x14ac:dyDescent="0.25"/>
    <row r="9787" ht="15" hidden="1" x14ac:dyDescent="0.25"/>
    <row r="9788" ht="15" hidden="1" x14ac:dyDescent="0.25"/>
    <row r="9789" ht="15" hidden="1" x14ac:dyDescent="0.25"/>
    <row r="9790" ht="15" hidden="1" x14ac:dyDescent="0.25"/>
    <row r="9791" ht="15" hidden="1" x14ac:dyDescent="0.25"/>
    <row r="9792" ht="15" hidden="1" x14ac:dyDescent="0.25"/>
    <row r="9793" ht="15" hidden="1" x14ac:dyDescent="0.25"/>
    <row r="9794" ht="15" hidden="1" x14ac:dyDescent="0.25"/>
    <row r="9795" ht="15" hidden="1" x14ac:dyDescent="0.25"/>
    <row r="9796" ht="15" hidden="1" x14ac:dyDescent="0.25"/>
    <row r="9797" ht="15" hidden="1" x14ac:dyDescent="0.25"/>
    <row r="9798" ht="15" hidden="1" x14ac:dyDescent="0.25"/>
    <row r="9799" ht="15" hidden="1" x14ac:dyDescent="0.25"/>
    <row r="9800" ht="15" hidden="1" x14ac:dyDescent="0.25"/>
    <row r="9801" ht="15" hidden="1" x14ac:dyDescent="0.25"/>
    <row r="9802" ht="15" hidden="1" x14ac:dyDescent="0.25"/>
    <row r="9803" ht="15" hidden="1" x14ac:dyDescent="0.25"/>
    <row r="9804" ht="15" hidden="1" x14ac:dyDescent="0.25"/>
    <row r="9805" ht="15" hidden="1" x14ac:dyDescent="0.25"/>
    <row r="9806" ht="15" hidden="1" x14ac:dyDescent="0.25"/>
    <row r="9807" ht="15" hidden="1" x14ac:dyDescent="0.25"/>
    <row r="9808" ht="15" hidden="1" x14ac:dyDescent="0.25"/>
    <row r="9809" ht="15" hidden="1" x14ac:dyDescent="0.25"/>
    <row r="9810" ht="15" hidden="1" x14ac:dyDescent="0.25"/>
    <row r="9811" ht="15" hidden="1" x14ac:dyDescent="0.25"/>
    <row r="9812" ht="15" hidden="1" x14ac:dyDescent="0.25"/>
    <row r="9813" ht="15" hidden="1" x14ac:dyDescent="0.25"/>
    <row r="9814" ht="15" hidden="1" x14ac:dyDescent="0.25"/>
    <row r="9815" ht="15" hidden="1" x14ac:dyDescent="0.25"/>
    <row r="9816" ht="15" hidden="1" x14ac:dyDescent="0.25"/>
    <row r="9817" ht="15" hidden="1" x14ac:dyDescent="0.25"/>
    <row r="9818" ht="15" hidden="1" x14ac:dyDescent="0.25"/>
    <row r="9819" ht="15" hidden="1" x14ac:dyDescent="0.25"/>
    <row r="9820" ht="15" hidden="1" x14ac:dyDescent="0.25"/>
    <row r="9821" ht="15" hidden="1" x14ac:dyDescent="0.25"/>
    <row r="9822" ht="15" hidden="1" x14ac:dyDescent="0.25"/>
    <row r="9823" ht="15" hidden="1" x14ac:dyDescent="0.25"/>
    <row r="9824" ht="15" hidden="1" x14ac:dyDescent="0.25"/>
    <row r="9825" ht="15" hidden="1" x14ac:dyDescent="0.25"/>
    <row r="9826" ht="15" hidden="1" x14ac:dyDescent="0.25"/>
    <row r="9827" ht="15" hidden="1" x14ac:dyDescent="0.25"/>
    <row r="9828" ht="15" hidden="1" x14ac:dyDescent="0.25"/>
    <row r="9829" ht="15" hidden="1" x14ac:dyDescent="0.25"/>
    <row r="9830" ht="15" hidden="1" x14ac:dyDescent="0.25"/>
    <row r="9831" ht="15" hidden="1" x14ac:dyDescent="0.25"/>
    <row r="9832" ht="15" hidden="1" x14ac:dyDescent="0.25"/>
    <row r="9833" ht="15" hidden="1" x14ac:dyDescent="0.25"/>
    <row r="9834" ht="15" hidden="1" x14ac:dyDescent="0.25"/>
    <row r="9835" ht="15" hidden="1" x14ac:dyDescent="0.25"/>
    <row r="9836" ht="15" hidden="1" x14ac:dyDescent="0.25"/>
    <row r="9837" ht="15" hidden="1" x14ac:dyDescent="0.25"/>
    <row r="9838" ht="15" hidden="1" x14ac:dyDescent="0.25"/>
    <row r="9839" ht="15" hidden="1" x14ac:dyDescent="0.25"/>
    <row r="9840" ht="15" hidden="1" x14ac:dyDescent="0.25"/>
    <row r="9841" ht="15" hidden="1" x14ac:dyDescent="0.25"/>
    <row r="9842" ht="15" hidden="1" x14ac:dyDescent="0.25"/>
    <row r="9843" ht="15" hidden="1" x14ac:dyDescent="0.25"/>
    <row r="9844" ht="15" hidden="1" x14ac:dyDescent="0.25"/>
    <row r="9845" ht="15" hidden="1" x14ac:dyDescent="0.25"/>
    <row r="9846" ht="15" hidden="1" x14ac:dyDescent="0.25"/>
    <row r="9847" ht="15" hidden="1" x14ac:dyDescent="0.25"/>
    <row r="9848" ht="15" hidden="1" x14ac:dyDescent="0.25"/>
    <row r="9849" ht="15" hidden="1" x14ac:dyDescent="0.25"/>
    <row r="9850" ht="15" hidden="1" x14ac:dyDescent="0.25"/>
    <row r="9851" ht="15" hidden="1" x14ac:dyDescent="0.25"/>
    <row r="9852" ht="15" hidden="1" x14ac:dyDescent="0.25"/>
    <row r="9853" ht="15" hidden="1" x14ac:dyDescent="0.25"/>
    <row r="9854" ht="15" hidden="1" x14ac:dyDescent="0.25"/>
    <row r="9855" ht="15" hidden="1" x14ac:dyDescent="0.25"/>
    <row r="9856" ht="15" hidden="1" x14ac:dyDescent="0.25"/>
    <row r="9857" ht="15" hidden="1" x14ac:dyDescent="0.25"/>
    <row r="9858" ht="15" hidden="1" x14ac:dyDescent="0.25"/>
    <row r="9859" ht="15" hidden="1" x14ac:dyDescent="0.25"/>
    <row r="9860" ht="15" hidden="1" x14ac:dyDescent="0.25"/>
    <row r="9861" ht="15" hidden="1" x14ac:dyDescent="0.25"/>
    <row r="9862" ht="15" hidden="1" x14ac:dyDescent="0.25"/>
    <row r="9863" ht="15" hidden="1" x14ac:dyDescent="0.25"/>
    <row r="9864" ht="15" hidden="1" x14ac:dyDescent="0.25"/>
    <row r="9865" ht="15" hidden="1" x14ac:dyDescent="0.25"/>
    <row r="9866" ht="15" hidden="1" x14ac:dyDescent="0.25"/>
    <row r="9867" ht="15" hidden="1" x14ac:dyDescent="0.25"/>
    <row r="9868" ht="15" hidden="1" x14ac:dyDescent="0.25"/>
    <row r="9869" ht="15" hidden="1" x14ac:dyDescent="0.25"/>
    <row r="9870" ht="15" hidden="1" x14ac:dyDescent="0.25"/>
    <row r="9871" ht="15" hidden="1" x14ac:dyDescent="0.25"/>
    <row r="9872" ht="15" hidden="1" x14ac:dyDescent="0.25"/>
    <row r="9873" ht="15" hidden="1" x14ac:dyDescent="0.25"/>
    <row r="9874" ht="15" hidden="1" x14ac:dyDescent="0.25"/>
    <row r="9875" ht="15" hidden="1" x14ac:dyDescent="0.25"/>
    <row r="9876" ht="15" hidden="1" x14ac:dyDescent="0.25"/>
    <row r="9877" ht="15" hidden="1" x14ac:dyDescent="0.25"/>
    <row r="9878" ht="15" hidden="1" x14ac:dyDescent="0.25"/>
    <row r="9879" ht="15" hidden="1" x14ac:dyDescent="0.25"/>
    <row r="9880" ht="15" hidden="1" x14ac:dyDescent="0.25"/>
    <row r="9881" ht="15" hidden="1" x14ac:dyDescent="0.25"/>
    <row r="9882" ht="15" hidden="1" x14ac:dyDescent="0.25"/>
    <row r="9883" ht="15" hidden="1" x14ac:dyDescent="0.25"/>
    <row r="9884" ht="15" hidden="1" x14ac:dyDescent="0.25"/>
    <row r="9885" ht="15" hidden="1" x14ac:dyDescent="0.25"/>
    <row r="9886" ht="15" hidden="1" x14ac:dyDescent="0.25"/>
    <row r="9887" ht="15" hidden="1" x14ac:dyDescent="0.25"/>
    <row r="9888" ht="15" hidden="1" x14ac:dyDescent="0.25"/>
    <row r="9889" ht="15" hidden="1" x14ac:dyDescent="0.25"/>
    <row r="9890" ht="15" hidden="1" x14ac:dyDescent="0.25"/>
    <row r="9891" ht="15" hidden="1" x14ac:dyDescent="0.25"/>
    <row r="9892" ht="15" hidden="1" x14ac:dyDescent="0.25"/>
    <row r="9893" ht="15" hidden="1" x14ac:dyDescent="0.25"/>
    <row r="9894" ht="15" hidden="1" x14ac:dyDescent="0.25"/>
    <row r="9895" ht="15" hidden="1" x14ac:dyDescent="0.25"/>
    <row r="9896" ht="15" hidden="1" x14ac:dyDescent="0.25"/>
    <row r="9897" ht="15" hidden="1" x14ac:dyDescent="0.25"/>
    <row r="9898" ht="15" hidden="1" x14ac:dyDescent="0.25"/>
    <row r="9899" ht="15" hidden="1" x14ac:dyDescent="0.25"/>
    <row r="9900" ht="15" hidden="1" x14ac:dyDescent="0.25"/>
    <row r="9901" ht="15" hidden="1" x14ac:dyDescent="0.25"/>
    <row r="9902" ht="15" hidden="1" x14ac:dyDescent="0.25"/>
    <row r="9903" ht="15" hidden="1" x14ac:dyDescent="0.25"/>
    <row r="9904" ht="15" hidden="1" x14ac:dyDescent="0.25"/>
    <row r="9905" ht="15" hidden="1" x14ac:dyDescent="0.25"/>
    <row r="9906" ht="15" hidden="1" x14ac:dyDescent="0.25"/>
    <row r="9907" ht="15" hidden="1" x14ac:dyDescent="0.25"/>
    <row r="9908" ht="15" hidden="1" x14ac:dyDescent="0.25"/>
    <row r="9909" ht="15" hidden="1" x14ac:dyDescent="0.25"/>
    <row r="9910" ht="15" hidden="1" x14ac:dyDescent="0.25"/>
    <row r="9911" ht="15" hidden="1" x14ac:dyDescent="0.25"/>
    <row r="9912" ht="15" hidden="1" x14ac:dyDescent="0.25"/>
    <row r="9913" ht="15" hidden="1" x14ac:dyDescent="0.25"/>
    <row r="9914" ht="15" hidden="1" x14ac:dyDescent="0.25"/>
    <row r="9915" ht="15" hidden="1" x14ac:dyDescent="0.25"/>
    <row r="9916" ht="15" hidden="1" x14ac:dyDescent="0.25"/>
    <row r="9917" ht="15" hidden="1" x14ac:dyDescent="0.25"/>
    <row r="9918" ht="15" hidden="1" x14ac:dyDescent="0.25"/>
    <row r="9919" ht="15" hidden="1" x14ac:dyDescent="0.25"/>
    <row r="9920" ht="15" hidden="1" x14ac:dyDescent="0.25"/>
    <row r="9921" ht="15" hidden="1" x14ac:dyDescent="0.25"/>
    <row r="9922" ht="15" hidden="1" x14ac:dyDescent="0.25"/>
    <row r="9923" ht="15" hidden="1" x14ac:dyDescent="0.25"/>
    <row r="9924" ht="15" hidden="1" x14ac:dyDescent="0.25"/>
    <row r="9925" ht="15" hidden="1" x14ac:dyDescent="0.25"/>
    <row r="9926" ht="15" hidden="1" x14ac:dyDescent="0.25"/>
    <row r="9927" ht="15" hidden="1" x14ac:dyDescent="0.25"/>
    <row r="9928" ht="15" hidden="1" x14ac:dyDescent="0.25"/>
    <row r="9929" ht="15" hidden="1" x14ac:dyDescent="0.25"/>
    <row r="9930" ht="15" hidden="1" x14ac:dyDescent="0.25"/>
    <row r="9931" ht="15" hidden="1" x14ac:dyDescent="0.25"/>
    <row r="9932" ht="15" hidden="1" x14ac:dyDescent="0.25"/>
    <row r="9933" ht="15" hidden="1" x14ac:dyDescent="0.25"/>
    <row r="9934" ht="15" hidden="1" x14ac:dyDescent="0.25"/>
    <row r="9935" ht="15" hidden="1" x14ac:dyDescent="0.25"/>
    <row r="9936" ht="15" hidden="1" x14ac:dyDescent="0.25"/>
    <row r="9937" ht="15" hidden="1" x14ac:dyDescent="0.25"/>
    <row r="9938" ht="15" hidden="1" x14ac:dyDescent="0.25"/>
    <row r="9939" ht="15" hidden="1" x14ac:dyDescent="0.25"/>
    <row r="9940" ht="15" hidden="1" x14ac:dyDescent="0.25"/>
    <row r="9941" ht="15" hidden="1" x14ac:dyDescent="0.25"/>
    <row r="9942" ht="15" hidden="1" x14ac:dyDescent="0.25"/>
    <row r="9943" ht="15" hidden="1" x14ac:dyDescent="0.25"/>
    <row r="9944" ht="15" hidden="1" x14ac:dyDescent="0.25"/>
    <row r="9945" ht="15" hidden="1" x14ac:dyDescent="0.25"/>
    <row r="9946" ht="15" hidden="1" x14ac:dyDescent="0.25"/>
    <row r="9947" ht="15" hidden="1" x14ac:dyDescent="0.25"/>
    <row r="9948" ht="15" hidden="1" x14ac:dyDescent="0.25"/>
    <row r="9949" ht="15" hidden="1" x14ac:dyDescent="0.25"/>
    <row r="9950" ht="15" hidden="1" x14ac:dyDescent="0.25"/>
    <row r="9951" ht="15" hidden="1" x14ac:dyDescent="0.25"/>
    <row r="9952" ht="15" hidden="1" x14ac:dyDescent="0.25"/>
    <row r="9953" ht="15" hidden="1" x14ac:dyDescent="0.25"/>
    <row r="9954" ht="15" hidden="1" x14ac:dyDescent="0.25"/>
    <row r="9955" ht="15" hidden="1" x14ac:dyDescent="0.25"/>
    <row r="9956" ht="15" hidden="1" x14ac:dyDescent="0.25"/>
    <row r="9957" ht="15" hidden="1" x14ac:dyDescent="0.25"/>
    <row r="9958" ht="15" hidden="1" x14ac:dyDescent="0.25"/>
    <row r="9959" ht="15" hidden="1" x14ac:dyDescent="0.25"/>
    <row r="9960" ht="15" hidden="1" x14ac:dyDescent="0.25"/>
    <row r="9961" ht="15" hidden="1" x14ac:dyDescent="0.25"/>
    <row r="9962" ht="15" hidden="1" x14ac:dyDescent="0.25"/>
    <row r="9963" ht="15" hidden="1" x14ac:dyDescent="0.25"/>
    <row r="9964" ht="15" hidden="1" x14ac:dyDescent="0.25"/>
    <row r="9965" ht="15" hidden="1" x14ac:dyDescent="0.25"/>
    <row r="9966" ht="15" hidden="1" x14ac:dyDescent="0.25"/>
    <row r="9967" ht="15" hidden="1" x14ac:dyDescent="0.25"/>
    <row r="9968" ht="15" hidden="1" x14ac:dyDescent="0.25"/>
    <row r="9969" ht="15" hidden="1" x14ac:dyDescent="0.25"/>
    <row r="9970" ht="15" hidden="1" x14ac:dyDescent="0.25"/>
    <row r="9971" ht="15" hidden="1" x14ac:dyDescent="0.25"/>
    <row r="9972" ht="15" hidden="1" x14ac:dyDescent="0.25"/>
    <row r="9973" ht="15" hidden="1" x14ac:dyDescent="0.25"/>
    <row r="9974" ht="15" hidden="1" x14ac:dyDescent="0.25"/>
    <row r="9975" ht="15" hidden="1" x14ac:dyDescent="0.25"/>
    <row r="9976" ht="15" hidden="1" x14ac:dyDescent="0.25"/>
    <row r="9977" ht="15" hidden="1" x14ac:dyDescent="0.25"/>
    <row r="9978" ht="15" hidden="1" x14ac:dyDescent="0.25"/>
    <row r="9979" ht="15" hidden="1" x14ac:dyDescent="0.25"/>
    <row r="9980" ht="15" hidden="1" x14ac:dyDescent="0.25"/>
    <row r="9981" ht="15" hidden="1" x14ac:dyDescent="0.25"/>
    <row r="9982" ht="15" hidden="1" x14ac:dyDescent="0.25"/>
    <row r="9983" ht="15" hidden="1" x14ac:dyDescent="0.25"/>
    <row r="9984" ht="15" hidden="1" x14ac:dyDescent="0.25"/>
    <row r="9985" ht="15" hidden="1" x14ac:dyDescent="0.25"/>
    <row r="9986" ht="15" hidden="1" x14ac:dyDescent="0.25"/>
    <row r="9987" ht="15" hidden="1" x14ac:dyDescent="0.25"/>
    <row r="9988" ht="15" hidden="1" x14ac:dyDescent="0.25"/>
    <row r="9989" ht="15" hidden="1" x14ac:dyDescent="0.25"/>
    <row r="9990" ht="15" hidden="1" x14ac:dyDescent="0.25"/>
    <row r="9991" ht="15" hidden="1" x14ac:dyDescent="0.25"/>
    <row r="9992" ht="15" hidden="1" x14ac:dyDescent="0.25"/>
    <row r="9993" ht="15" hidden="1" x14ac:dyDescent="0.25"/>
    <row r="9994" ht="15" hidden="1" x14ac:dyDescent="0.25"/>
    <row r="9995" ht="15" hidden="1" x14ac:dyDescent="0.25"/>
    <row r="9996" ht="15" hidden="1" x14ac:dyDescent="0.25"/>
    <row r="9997" ht="15" hidden="1" x14ac:dyDescent="0.25"/>
    <row r="9998" ht="15" hidden="1" x14ac:dyDescent="0.25"/>
    <row r="9999" ht="15" hidden="1" x14ac:dyDescent="0.25"/>
    <row r="10000" ht="15" hidden="1" x14ac:dyDescent="0.25"/>
    <row r="10001" ht="15" hidden="1" x14ac:dyDescent="0.25"/>
    <row r="10002" ht="15" hidden="1" x14ac:dyDescent="0.25"/>
    <row r="10003" ht="15" hidden="1" x14ac:dyDescent="0.25"/>
    <row r="10004" ht="15" hidden="1" x14ac:dyDescent="0.25"/>
    <row r="10005" ht="15" hidden="1" x14ac:dyDescent="0.25"/>
    <row r="10006" ht="15" hidden="1" x14ac:dyDescent="0.25"/>
    <row r="10007" ht="15" hidden="1" x14ac:dyDescent="0.25"/>
    <row r="10008" ht="15" hidden="1" x14ac:dyDescent="0.25"/>
    <row r="10009" ht="15" hidden="1" x14ac:dyDescent="0.25"/>
    <row r="10010" ht="15" hidden="1" x14ac:dyDescent="0.25"/>
    <row r="10011" ht="15" hidden="1" x14ac:dyDescent="0.25"/>
    <row r="10012" ht="15" hidden="1" x14ac:dyDescent="0.25"/>
    <row r="10013" ht="15" hidden="1" x14ac:dyDescent="0.25"/>
    <row r="10014" ht="15" hidden="1" x14ac:dyDescent="0.25"/>
    <row r="10015" ht="15" hidden="1" x14ac:dyDescent="0.25"/>
    <row r="10016" ht="15" hidden="1" x14ac:dyDescent="0.25"/>
    <row r="10017" ht="15" hidden="1" x14ac:dyDescent="0.25"/>
    <row r="10018" ht="15" hidden="1" x14ac:dyDescent="0.25"/>
    <row r="10019" ht="15" hidden="1" x14ac:dyDescent="0.25"/>
    <row r="10020" ht="15" hidden="1" x14ac:dyDescent="0.25"/>
    <row r="10021" ht="15" hidden="1" x14ac:dyDescent="0.25"/>
    <row r="10022" ht="15" hidden="1" x14ac:dyDescent="0.25"/>
    <row r="10023" ht="15" hidden="1" x14ac:dyDescent="0.25"/>
    <row r="10024" ht="15" hidden="1" x14ac:dyDescent="0.25"/>
    <row r="10025" ht="15" hidden="1" x14ac:dyDescent="0.25"/>
    <row r="10026" ht="15" hidden="1" x14ac:dyDescent="0.25"/>
    <row r="10027" ht="15" hidden="1" x14ac:dyDescent="0.25"/>
    <row r="10028" ht="15" hidden="1" x14ac:dyDescent="0.25"/>
    <row r="10029" ht="15" hidden="1" x14ac:dyDescent="0.25"/>
    <row r="10030" ht="15" hidden="1" x14ac:dyDescent="0.25"/>
    <row r="10031" ht="15" hidden="1" x14ac:dyDescent="0.25"/>
    <row r="10032" ht="15" hidden="1" x14ac:dyDescent="0.25"/>
    <row r="10033" ht="15" hidden="1" x14ac:dyDescent="0.25"/>
    <row r="10034" ht="15" hidden="1" x14ac:dyDescent="0.25"/>
    <row r="10035" ht="15" hidden="1" x14ac:dyDescent="0.25"/>
    <row r="10036" ht="15" hidden="1" x14ac:dyDescent="0.25"/>
    <row r="10037" ht="15" hidden="1" x14ac:dyDescent="0.25"/>
    <row r="10038" ht="15" hidden="1" x14ac:dyDescent="0.25"/>
    <row r="10039" ht="15" hidden="1" x14ac:dyDescent="0.25"/>
    <row r="10040" ht="15" hidden="1" x14ac:dyDescent="0.25"/>
    <row r="10041" ht="15" hidden="1" x14ac:dyDescent="0.25"/>
    <row r="10042" ht="15" hidden="1" x14ac:dyDescent="0.25"/>
    <row r="10043" ht="15" hidden="1" x14ac:dyDescent="0.25"/>
    <row r="10044" ht="15" hidden="1" x14ac:dyDescent="0.25"/>
    <row r="10045" ht="15" hidden="1" x14ac:dyDescent="0.25"/>
    <row r="10046" ht="15" hidden="1" x14ac:dyDescent="0.25"/>
    <row r="10047" ht="15" hidden="1" x14ac:dyDescent="0.25"/>
    <row r="10048" ht="15" hidden="1" x14ac:dyDescent="0.25"/>
    <row r="10049" ht="15" hidden="1" x14ac:dyDescent="0.25"/>
    <row r="10050" ht="15" hidden="1" x14ac:dyDescent="0.25"/>
    <row r="10051" ht="15" hidden="1" x14ac:dyDescent="0.25"/>
    <row r="10052" ht="15" hidden="1" x14ac:dyDescent="0.25"/>
    <row r="10053" ht="15" hidden="1" x14ac:dyDescent="0.25"/>
    <row r="10054" ht="15" hidden="1" x14ac:dyDescent="0.25"/>
    <row r="10055" ht="15" hidden="1" x14ac:dyDescent="0.25"/>
    <row r="10056" ht="15" hidden="1" x14ac:dyDescent="0.25"/>
    <row r="10057" ht="15" hidden="1" x14ac:dyDescent="0.25"/>
    <row r="10058" ht="15" hidden="1" x14ac:dyDescent="0.25"/>
    <row r="10059" ht="15" hidden="1" x14ac:dyDescent="0.25"/>
    <row r="10060" ht="15" hidden="1" x14ac:dyDescent="0.25"/>
    <row r="10061" ht="15" hidden="1" x14ac:dyDescent="0.25"/>
    <row r="10062" ht="15" hidden="1" x14ac:dyDescent="0.25"/>
    <row r="10063" ht="15" hidden="1" x14ac:dyDescent="0.25"/>
    <row r="10064" ht="15" hidden="1" x14ac:dyDescent="0.25"/>
    <row r="10065" ht="15" hidden="1" x14ac:dyDescent="0.25"/>
    <row r="10066" ht="15" hidden="1" x14ac:dyDescent="0.25"/>
    <row r="10067" ht="15" hidden="1" x14ac:dyDescent="0.25"/>
    <row r="10068" ht="15" hidden="1" x14ac:dyDescent="0.25"/>
    <row r="10069" ht="15" hidden="1" x14ac:dyDescent="0.25"/>
    <row r="10070" ht="15" hidden="1" x14ac:dyDescent="0.25"/>
    <row r="10071" ht="15" hidden="1" x14ac:dyDescent="0.25"/>
    <row r="10072" ht="15" hidden="1" x14ac:dyDescent="0.25"/>
    <row r="10073" ht="15" hidden="1" x14ac:dyDescent="0.25"/>
    <row r="10074" ht="15" hidden="1" x14ac:dyDescent="0.25"/>
    <row r="10075" ht="15" hidden="1" x14ac:dyDescent="0.25"/>
    <row r="10076" ht="15" hidden="1" x14ac:dyDescent="0.25"/>
    <row r="10077" ht="15" hidden="1" x14ac:dyDescent="0.25"/>
    <row r="10078" ht="15" hidden="1" x14ac:dyDescent="0.25"/>
    <row r="10079" ht="15" hidden="1" x14ac:dyDescent="0.25"/>
    <row r="10080" ht="15" hidden="1" x14ac:dyDescent="0.25"/>
    <row r="10081" ht="15" hidden="1" x14ac:dyDescent="0.25"/>
    <row r="10082" ht="15" hidden="1" x14ac:dyDescent="0.25"/>
    <row r="10083" ht="15" hidden="1" x14ac:dyDescent="0.25"/>
    <row r="10084" ht="15" hidden="1" x14ac:dyDescent="0.25"/>
    <row r="10085" ht="15" hidden="1" x14ac:dyDescent="0.25"/>
    <row r="10086" ht="15" hidden="1" x14ac:dyDescent="0.25"/>
    <row r="10087" ht="15" hidden="1" x14ac:dyDescent="0.25"/>
    <row r="10088" ht="15" hidden="1" x14ac:dyDescent="0.25"/>
    <row r="10089" ht="15" hidden="1" x14ac:dyDescent="0.25"/>
    <row r="10090" ht="15" hidden="1" x14ac:dyDescent="0.25"/>
    <row r="10091" ht="15" hidden="1" x14ac:dyDescent="0.25"/>
    <row r="10092" ht="15" hidden="1" x14ac:dyDescent="0.25"/>
    <row r="10093" ht="15" hidden="1" x14ac:dyDescent="0.25"/>
    <row r="10094" ht="15" hidden="1" x14ac:dyDescent="0.25"/>
    <row r="10095" ht="15" hidden="1" x14ac:dyDescent="0.25"/>
    <row r="10096" ht="15" hidden="1" x14ac:dyDescent="0.25"/>
    <row r="10097" ht="15" hidden="1" x14ac:dyDescent="0.25"/>
    <row r="10098" ht="15" hidden="1" x14ac:dyDescent="0.25"/>
    <row r="10099" ht="15" hidden="1" x14ac:dyDescent="0.25"/>
    <row r="10100" ht="15" hidden="1" x14ac:dyDescent="0.25"/>
    <row r="10101" ht="15" hidden="1" x14ac:dyDescent="0.25"/>
    <row r="10102" ht="15" hidden="1" x14ac:dyDescent="0.25"/>
    <row r="10103" ht="15" hidden="1" x14ac:dyDescent="0.25"/>
    <row r="10104" ht="15" hidden="1" x14ac:dyDescent="0.25"/>
    <row r="10105" ht="15" hidden="1" x14ac:dyDescent="0.25"/>
    <row r="10106" ht="15" hidden="1" x14ac:dyDescent="0.25"/>
    <row r="10107" ht="15" hidden="1" x14ac:dyDescent="0.25"/>
    <row r="10108" ht="15" hidden="1" x14ac:dyDescent="0.25"/>
    <row r="10109" ht="15" hidden="1" x14ac:dyDescent="0.25"/>
    <row r="10110" ht="15" hidden="1" x14ac:dyDescent="0.25"/>
    <row r="10111" ht="15" hidden="1" x14ac:dyDescent="0.25"/>
    <row r="10112" ht="15" hidden="1" x14ac:dyDescent="0.25"/>
    <row r="10113" ht="15" hidden="1" x14ac:dyDescent="0.25"/>
    <row r="10114" ht="15" hidden="1" x14ac:dyDescent="0.25"/>
    <row r="10115" ht="15" hidden="1" x14ac:dyDescent="0.25"/>
    <row r="10116" ht="15" hidden="1" x14ac:dyDescent="0.25"/>
    <row r="10117" ht="15" hidden="1" x14ac:dyDescent="0.25"/>
    <row r="10118" ht="15" hidden="1" x14ac:dyDescent="0.25"/>
    <row r="10119" ht="15" hidden="1" x14ac:dyDescent="0.25"/>
    <row r="10120" ht="15" hidden="1" x14ac:dyDescent="0.25"/>
    <row r="10121" ht="15" hidden="1" x14ac:dyDescent="0.25"/>
    <row r="10122" ht="15" hidden="1" x14ac:dyDescent="0.25"/>
    <row r="10123" ht="15" hidden="1" x14ac:dyDescent="0.25"/>
    <row r="10124" ht="15" hidden="1" x14ac:dyDescent="0.25"/>
    <row r="10125" ht="15" hidden="1" x14ac:dyDescent="0.25"/>
    <row r="10126" ht="15" hidden="1" x14ac:dyDescent="0.25"/>
    <row r="10127" ht="15" hidden="1" x14ac:dyDescent="0.25"/>
    <row r="10128" ht="15" hidden="1" x14ac:dyDescent="0.25"/>
    <row r="10129" ht="15" hidden="1" x14ac:dyDescent="0.25"/>
    <row r="10130" ht="15" hidden="1" x14ac:dyDescent="0.25"/>
    <row r="10131" ht="15" hidden="1" x14ac:dyDescent="0.25"/>
    <row r="10132" ht="15" hidden="1" x14ac:dyDescent="0.25"/>
    <row r="10133" ht="15" hidden="1" x14ac:dyDescent="0.25"/>
    <row r="10134" ht="15" hidden="1" x14ac:dyDescent="0.25"/>
    <row r="10135" ht="15" hidden="1" x14ac:dyDescent="0.25"/>
    <row r="10136" ht="15" hidden="1" x14ac:dyDescent="0.25"/>
    <row r="10137" ht="15" hidden="1" x14ac:dyDescent="0.25"/>
    <row r="10138" ht="15" hidden="1" x14ac:dyDescent="0.25"/>
    <row r="10139" ht="15" hidden="1" x14ac:dyDescent="0.25"/>
    <row r="10140" ht="15" hidden="1" x14ac:dyDescent="0.25"/>
    <row r="10141" ht="15" hidden="1" x14ac:dyDescent="0.25"/>
    <row r="10142" ht="15" hidden="1" x14ac:dyDescent="0.25"/>
    <row r="10143" ht="15" hidden="1" x14ac:dyDescent="0.25"/>
    <row r="10144" ht="15" hidden="1" x14ac:dyDescent="0.25"/>
    <row r="10145" ht="15" hidden="1" x14ac:dyDescent="0.25"/>
    <row r="10146" ht="15" hidden="1" x14ac:dyDescent="0.25"/>
    <row r="10147" ht="15" hidden="1" x14ac:dyDescent="0.25"/>
    <row r="10148" ht="15" hidden="1" x14ac:dyDescent="0.25"/>
    <row r="10149" ht="15" hidden="1" x14ac:dyDescent="0.25"/>
    <row r="10150" ht="15" hidden="1" x14ac:dyDescent="0.25"/>
    <row r="10151" ht="15" hidden="1" x14ac:dyDescent="0.25"/>
    <row r="10152" ht="15" hidden="1" x14ac:dyDescent="0.25"/>
    <row r="10153" ht="15" hidden="1" x14ac:dyDescent="0.25"/>
    <row r="10154" ht="15" hidden="1" x14ac:dyDescent="0.25"/>
    <row r="10155" ht="15" hidden="1" x14ac:dyDescent="0.25"/>
    <row r="10156" ht="15" hidden="1" x14ac:dyDescent="0.25"/>
    <row r="10157" ht="15" hidden="1" x14ac:dyDescent="0.25"/>
    <row r="10158" ht="15" hidden="1" x14ac:dyDescent="0.25"/>
    <row r="10159" ht="15" hidden="1" x14ac:dyDescent="0.25"/>
    <row r="10160" ht="15" hidden="1" x14ac:dyDescent="0.25"/>
    <row r="10161" ht="15" hidden="1" x14ac:dyDescent="0.25"/>
    <row r="10162" ht="15" hidden="1" x14ac:dyDescent="0.25"/>
    <row r="10163" ht="15" hidden="1" x14ac:dyDescent="0.25"/>
    <row r="10164" ht="15" hidden="1" x14ac:dyDescent="0.25"/>
    <row r="10165" ht="15" hidden="1" x14ac:dyDescent="0.25"/>
    <row r="10166" ht="15" hidden="1" x14ac:dyDescent="0.25"/>
    <row r="10167" ht="15" hidden="1" x14ac:dyDescent="0.25"/>
    <row r="10168" ht="15" hidden="1" x14ac:dyDescent="0.25"/>
    <row r="10169" ht="15" hidden="1" x14ac:dyDescent="0.25"/>
    <row r="10170" ht="15" hidden="1" x14ac:dyDescent="0.25"/>
    <row r="10171" ht="15" hidden="1" x14ac:dyDescent="0.25"/>
    <row r="10172" ht="15" hidden="1" x14ac:dyDescent="0.25"/>
    <row r="10173" ht="15" hidden="1" x14ac:dyDescent="0.25"/>
    <row r="10174" ht="15" hidden="1" x14ac:dyDescent="0.25"/>
    <row r="10175" ht="15" hidden="1" x14ac:dyDescent="0.25"/>
    <row r="10176" ht="15" hidden="1" x14ac:dyDescent="0.25"/>
    <row r="10177" ht="15" hidden="1" x14ac:dyDescent="0.25"/>
    <row r="10178" ht="15" hidden="1" x14ac:dyDescent="0.25"/>
    <row r="10179" ht="15" hidden="1" x14ac:dyDescent="0.25"/>
    <row r="10180" ht="15" hidden="1" x14ac:dyDescent="0.25"/>
    <row r="10181" ht="15" hidden="1" x14ac:dyDescent="0.25"/>
    <row r="10182" ht="15" hidden="1" x14ac:dyDescent="0.25"/>
    <row r="10183" ht="15" hidden="1" x14ac:dyDescent="0.25"/>
    <row r="10184" ht="15" hidden="1" x14ac:dyDescent="0.25"/>
    <row r="10185" ht="15" hidden="1" x14ac:dyDescent="0.25"/>
    <row r="10186" ht="15" hidden="1" x14ac:dyDescent="0.25"/>
    <row r="10187" ht="15" hidden="1" x14ac:dyDescent="0.25"/>
    <row r="10188" ht="15" hidden="1" x14ac:dyDescent="0.25"/>
    <row r="10189" ht="15" hidden="1" x14ac:dyDescent="0.25"/>
    <row r="10190" ht="15" hidden="1" x14ac:dyDescent="0.25"/>
    <row r="10191" ht="15" hidden="1" x14ac:dyDescent="0.25"/>
    <row r="10192" ht="15" hidden="1" x14ac:dyDescent="0.25"/>
    <row r="10193" ht="15" hidden="1" x14ac:dyDescent="0.25"/>
    <row r="10194" ht="15" hidden="1" x14ac:dyDescent="0.25"/>
    <row r="10195" ht="15" hidden="1" x14ac:dyDescent="0.25"/>
    <row r="10196" ht="15" hidden="1" x14ac:dyDescent="0.25"/>
    <row r="10197" ht="15" hidden="1" x14ac:dyDescent="0.25"/>
    <row r="10198" ht="15" hidden="1" x14ac:dyDescent="0.25"/>
    <row r="10199" ht="15" hidden="1" x14ac:dyDescent="0.25"/>
    <row r="10200" ht="15" hidden="1" x14ac:dyDescent="0.25"/>
    <row r="10201" ht="15" hidden="1" x14ac:dyDescent="0.25"/>
    <row r="10202" ht="15" hidden="1" x14ac:dyDescent="0.25"/>
    <row r="10203" ht="15" hidden="1" x14ac:dyDescent="0.25"/>
    <row r="10204" ht="15" hidden="1" x14ac:dyDescent="0.25"/>
    <row r="10205" ht="15" hidden="1" x14ac:dyDescent="0.25"/>
    <row r="10206" ht="15" hidden="1" x14ac:dyDescent="0.25"/>
    <row r="10207" ht="15" hidden="1" x14ac:dyDescent="0.25"/>
    <row r="10208" ht="15" hidden="1" x14ac:dyDescent="0.25"/>
    <row r="10209" ht="15" hidden="1" x14ac:dyDescent="0.25"/>
    <row r="10210" ht="15" hidden="1" x14ac:dyDescent="0.25"/>
    <row r="10211" ht="15" hidden="1" x14ac:dyDescent="0.25"/>
    <row r="10212" ht="15" hidden="1" x14ac:dyDescent="0.25"/>
    <row r="10213" ht="15" hidden="1" x14ac:dyDescent="0.25"/>
    <row r="10214" ht="15" hidden="1" x14ac:dyDescent="0.25"/>
    <row r="10215" ht="15" hidden="1" x14ac:dyDescent="0.25"/>
    <row r="10216" ht="15" hidden="1" x14ac:dyDescent="0.25"/>
    <row r="10217" ht="15" hidden="1" x14ac:dyDescent="0.25"/>
    <row r="10218" ht="15" hidden="1" x14ac:dyDescent="0.25"/>
    <row r="10219" ht="15" hidden="1" x14ac:dyDescent="0.25"/>
    <row r="10220" ht="15" hidden="1" x14ac:dyDescent="0.25"/>
    <row r="10221" ht="15" hidden="1" x14ac:dyDescent="0.25"/>
    <row r="10222" ht="15" hidden="1" x14ac:dyDescent="0.25"/>
    <row r="10223" ht="15" hidden="1" x14ac:dyDescent="0.25"/>
    <row r="10224" ht="15" hidden="1" x14ac:dyDescent="0.25"/>
    <row r="10225" ht="15" hidden="1" x14ac:dyDescent="0.25"/>
    <row r="10226" ht="15" hidden="1" x14ac:dyDescent="0.25"/>
    <row r="10227" ht="15" hidden="1" x14ac:dyDescent="0.25"/>
    <row r="10228" ht="15" hidden="1" x14ac:dyDescent="0.25"/>
    <row r="10229" ht="15" hidden="1" x14ac:dyDescent="0.25"/>
    <row r="10230" ht="15" hidden="1" x14ac:dyDescent="0.25"/>
    <row r="10231" ht="15" hidden="1" x14ac:dyDescent="0.25"/>
    <row r="10232" ht="15" hidden="1" x14ac:dyDescent="0.25"/>
    <row r="10233" ht="15" hidden="1" x14ac:dyDescent="0.25"/>
    <row r="10234" ht="15" hidden="1" x14ac:dyDescent="0.25"/>
    <row r="10235" ht="15" hidden="1" x14ac:dyDescent="0.25"/>
    <row r="10236" ht="15" hidden="1" x14ac:dyDescent="0.25"/>
    <row r="10237" ht="15" hidden="1" x14ac:dyDescent="0.25"/>
    <row r="10238" ht="15" hidden="1" x14ac:dyDescent="0.25"/>
    <row r="10239" ht="15" hidden="1" x14ac:dyDescent="0.25"/>
    <row r="10240" ht="15" hidden="1" x14ac:dyDescent="0.25"/>
    <row r="10241" ht="15" hidden="1" x14ac:dyDescent="0.25"/>
    <row r="10242" ht="15" hidden="1" x14ac:dyDescent="0.25"/>
    <row r="10243" ht="15" hidden="1" x14ac:dyDescent="0.25"/>
    <row r="10244" ht="15" hidden="1" x14ac:dyDescent="0.25"/>
    <row r="10245" ht="15" hidden="1" x14ac:dyDescent="0.25"/>
    <row r="10246" ht="15" hidden="1" x14ac:dyDescent="0.25"/>
    <row r="10247" ht="15" hidden="1" x14ac:dyDescent="0.25"/>
    <row r="10248" ht="15" hidden="1" x14ac:dyDescent="0.25"/>
    <row r="10249" ht="15" hidden="1" x14ac:dyDescent="0.25"/>
    <row r="10250" ht="15" hidden="1" x14ac:dyDescent="0.25"/>
    <row r="10251" ht="15" hidden="1" x14ac:dyDescent="0.25"/>
    <row r="10252" ht="15" hidden="1" x14ac:dyDescent="0.25"/>
    <row r="10253" ht="15" hidden="1" x14ac:dyDescent="0.25"/>
    <row r="10254" ht="15" hidden="1" x14ac:dyDescent="0.25"/>
    <row r="10255" ht="15" hidden="1" x14ac:dyDescent="0.25"/>
    <row r="10256" ht="15" hidden="1" x14ac:dyDescent="0.25"/>
    <row r="10257" ht="15" hidden="1" x14ac:dyDescent="0.25"/>
    <row r="10258" ht="15" hidden="1" x14ac:dyDescent="0.25"/>
    <row r="10259" ht="15" hidden="1" x14ac:dyDescent="0.25"/>
    <row r="10260" ht="15" hidden="1" x14ac:dyDescent="0.25"/>
    <row r="10261" ht="15" hidden="1" x14ac:dyDescent="0.25"/>
    <row r="10262" ht="15" hidden="1" x14ac:dyDescent="0.25"/>
    <row r="10263" ht="15" hidden="1" x14ac:dyDescent="0.25"/>
    <row r="10264" ht="15" hidden="1" x14ac:dyDescent="0.25"/>
    <row r="10265" ht="15" hidden="1" x14ac:dyDescent="0.25"/>
    <row r="10266" ht="15" hidden="1" x14ac:dyDescent="0.25"/>
    <row r="10267" ht="15" hidden="1" x14ac:dyDescent="0.25"/>
    <row r="10268" ht="15" hidden="1" x14ac:dyDescent="0.25"/>
    <row r="10269" ht="15" hidden="1" x14ac:dyDescent="0.25"/>
    <row r="10270" ht="15" hidden="1" x14ac:dyDescent="0.25"/>
    <row r="10271" ht="15" hidden="1" x14ac:dyDescent="0.25"/>
    <row r="10272" ht="15" hidden="1" x14ac:dyDescent="0.25"/>
    <row r="10273" ht="15" hidden="1" x14ac:dyDescent="0.25"/>
    <row r="10274" ht="15" hidden="1" x14ac:dyDescent="0.25"/>
    <row r="10275" ht="15" hidden="1" x14ac:dyDescent="0.25"/>
    <row r="10276" ht="15" hidden="1" x14ac:dyDescent="0.25"/>
    <row r="10277" ht="15" hidden="1" x14ac:dyDescent="0.25"/>
    <row r="10278" ht="15" hidden="1" x14ac:dyDescent="0.25"/>
    <row r="10279" ht="15" hidden="1" x14ac:dyDescent="0.25"/>
    <row r="10280" ht="15" hidden="1" x14ac:dyDescent="0.25"/>
    <row r="10281" ht="15" hidden="1" x14ac:dyDescent="0.25"/>
    <row r="10282" ht="15" hidden="1" x14ac:dyDescent="0.25"/>
    <row r="10283" ht="15" hidden="1" x14ac:dyDescent="0.25"/>
    <row r="10284" ht="15" hidden="1" x14ac:dyDescent="0.25"/>
    <row r="10285" ht="15" hidden="1" x14ac:dyDescent="0.25"/>
    <row r="10286" ht="15" hidden="1" x14ac:dyDescent="0.25"/>
    <row r="10287" ht="15" hidden="1" x14ac:dyDescent="0.25"/>
    <row r="10288" ht="15" hidden="1" x14ac:dyDescent="0.25"/>
    <row r="10289" ht="15" hidden="1" x14ac:dyDescent="0.25"/>
    <row r="10290" ht="15" hidden="1" x14ac:dyDescent="0.25"/>
    <row r="10291" ht="15" hidden="1" x14ac:dyDescent="0.25"/>
    <row r="10292" ht="15" hidden="1" x14ac:dyDescent="0.25"/>
    <row r="10293" ht="15" hidden="1" x14ac:dyDescent="0.25"/>
    <row r="10294" ht="15" hidden="1" x14ac:dyDescent="0.25"/>
    <row r="10295" ht="15" hidden="1" x14ac:dyDescent="0.25"/>
    <row r="10296" ht="15" hidden="1" x14ac:dyDescent="0.25"/>
    <row r="10297" ht="15" hidden="1" x14ac:dyDescent="0.25"/>
    <row r="10298" ht="15" hidden="1" x14ac:dyDescent="0.25"/>
    <row r="10299" ht="15" hidden="1" x14ac:dyDescent="0.25"/>
    <row r="10300" ht="15" hidden="1" x14ac:dyDescent="0.25"/>
    <row r="10301" ht="15" hidden="1" x14ac:dyDescent="0.25"/>
    <row r="10302" ht="15" hidden="1" x14ac:dyDescent="0.25"/>
    <row r="10303" ht="15" hidden="1" x14ac:dyDescent="0.25"/>
    <row r="10304" ht="15" hidden="1" x14ac:dyDescent="0.25"/>
    <row r="10305" ht="15" hidden="1" x14ac:dyDescent="0.25"/>
    <row r="10306" ht="15" hidden="1" x14ac:dyDescent="0.25"/>
    <row r="10307" ht="15" hidden="1" x14ac:dyDescent="0.25"/>
    <row r="10308" ht="15" hidden="1" x14ac:dyDescent="0.25"/>
    <row r="10309" ht="15" hidden="1" x14ac:dyDescent="0.25"/>
    <row r="10310" ht="15" hidden="1" x14ac:dyDescent="0.25"/>
    <row r="10311" ht="15" hidden="1" x14ac:dyDescent="0.25"/>
    <row r="10312" ht="15" hidden="1" x14ac:dyDescent="0.25"/>
    <row r="10313" ht="15" hidden="1" x14ac:dyDescent="0.25"/>
    <row r="10314" ht="15" hidden="1" x14ac:dyDescent="0.25"/>
    <row r="10315" ht="15" hidden="1" x14ac:dyDescent="0.25"/>
    <row r="10316" ht="15" hidden="1" x14ac:dyDescent="0.25"/>
    <row r="10317" ht="15" hidden="1" x14ac:dyDescent="0.25"/>
    <row r="10318" ht="15" hidden="1" x14ac:dyDescent="0.25"/>
    <row r="10319" ht="15" hidden="1" x14ac:dyDescent="0.25"/>
    <row r="10320" ht="15" hidden="1" x14ac:dyDescent="0.25"/>
    <row r="10321" ht="15" hidden="1" x14ac:dyDescent="0.25"/>
    <row r="10322" ht="15" hidden="1" x14ac:dyDescent="0.25"/>
    <row r="10323" ht="15" hidden="1" x14ac:dyDescent="0.25"/>
    <row r="10324" ht="15" hidden="1" x14ac:dyDescent="0.25"/>
    <row r="10325" ht="15" hidden="1" x14ac:dyDescent="0.25"/>
    <row r="10326" ht="15" hidden="1" x14ac:dyDescent="0.25"/>
    <row r="10327" ht="15" hidden="1" x14ac:dyDescent="0.25"/>
    <row r="10328" ht="15" hidden="1" x14ac:dyDescent="0.25"/>
    <row r="10329" ht="15" hidden="1" x14ac:dyDescent="0.25"/>
    <row r="10330" ht="15" hidden="1" x14ac:dyDescent="0.25"/>
    <row r="10331" ht="15" hidden="1" x14ac:dyDescent="0.25"/>
    <row r="10332" ht="15" hidden="1" x14ac:dyDescent="0.25"/>
    <row r="10333" ht="15" hidden="1" x14ac:dyDescent="0.25"/>
    <row r="10334" ht="15" hidden="1" x14ac:dyDescent="0.25"/>
    <row r="10335" ht="15" hidden="1" x14ac:dyDescent="0.25"/>
    <row r="10336" ht="15" hidden="1" x14ac:dyDescent="0.25"/>
    <row r="10337" ht="15" hidden="1" x14ac:dyDescent="0.25"/>
    <row r="10338" ht="15" hidden="1" x14ac:dyDescent="0.25"/>
    <row r="10339" ht="15" hidden="1" x14ac:dyDescent="0.25"/>
    <row r="10340" ht="15" hidden="1" x14ac:dyDescent="0.25"/>
    <row r="10341" ht="15" hidden="1" x14ac:dyDescent="0.25"/>
    <row r="10342" ht="15" hidden="1" x14ac:dyDescent="0.25"/>
    <row r="10343" ht="15" hidden="1" x14ac:dyDescent="0.25"/>
    <row r="10344" ht="15" hidden="1" x14ac:dyDescent="0.25"/>
    <row r="10345" ht="15" hidden="1" x14ac:dyDescent="0.25"/>
    <row r="10346" ht="15" hidden="1" x14ac:dyDescent="0.25"/>
    <row r="10347" ht="15" hidden="1" x14ac:dyDescent="0.25"/>
    <row r="10348" ht="15" hidden="1" x14ac:dyDescent="0.25"/>
    <row r="10349" ht="15" hidden="1" x14ac:dyDescent="0.25"/>
    <row r="10350" ht="15" hidden="1" x14ac:dyDescent="0.25"/>
    <row r="10351" ht="15" hidden="1" x14ac:dyDescent="0.25"/>
    <row r="10352" ht="15" hidden="1" x14ac:dyDescent="0.25"/>
    <row r="10353" ht="15" hidden="1" x14ac:dyDescent="0.25"/>
    <row r="10354" ht="15" hidden="1" x14ac:dyDescent="0.25"/>
    <row r="10355" ht="15" hidden="1" x14ac:dyDescent="0.25"/>
    <row r="10356" ht="15" hidden="1" x14ac:dyDescent="0.25"/>
    <row r="10357" ht="15" hidden="1" x14ac:dyDescent="0.25"/>
    <row r="10358" ht="15" hidden="1" x14ac:dyDescent="0.25"/>
    <row r="10359" ht="15" hidden="1" x14ac:dyDescent="0.25"/>
    <row r="10360" ht="15" hidden="1" x14ac:dyDescent="0.25"/>
    <row r="10361" ht="15" hidden="1" x14ac:dyDescent="0.25"/>
    <row r="10362" ht="15" hidden="1" x14ac:dyDescent="0.25"/>
    <row r="10363" ht="15" hidden="1" x14ac:dyDescent="0.25"/>
    <row r="10364" ht="15" hidden="1" x14ac:dyDescent="0.25"/>
    <row r="10365" ht="15" hidden="1" x14ac:dyDescent="0.25"/>
    <row r="10366" ht="15" hidden="1" x14ac:dyDescent="0.25"/>
    <row r="10367" ht="15" hidden="1" x14ac:dyDescent="0.25"/>
    <row r="10368" ht="15" hidden="1" x14ac:dyDescent="0.25"/>
    <row r="10369" ht="15" hidden="1" x14ac:dyDescent="0.25"/>
    <row r="10370" ht="15" hidden="1" x14ac:dyDescent="0.25"/>
    <row r="10371" ht="15" hidden="1" x14ac:dyDescent="0.25"/>
    <row r="10372" ht="15" hidden="1" x14ac:dyDescent="0.25"/>
    <row r="10373" ht="15" hidden="1" x14ac:dyDescent="0.25"/>
    <row r="10374" ht="15" hidden="1" x14ac:dyDescent="0.25"/>
    <row r="10375" ht="15" hidden="1" x14ac:dyDescent="0.25"/>
    <row r="10376" ht="15" hidden="1" x14ac:dyDescent="0.25"/>
    <row r="10377" ht="15" hidden="1" x14ac:dyDescent="0.25"/>
    <row r="10378" ht="15" hidden="1" x14ac:dyDescent="0.25"/>
    <row r="10379" ht="15" hidden="1" x14ac:dyDescent="0.25"/>
    <row r="10380" ht="15" hidden="1" x14ac:dyDescent="0.25"/>
    <row r="10381" ht="15" hidden="1" x14ac:dyDescent="0.25"/>
    <row r="10382" ht="15" hidden="1" x14ac:dyDescent="0.25"/>
    <row r="10383" ht="15" hidden="1" x14ac:dyDescent="0.25"/>
    <row r="10384" ht="15" hidden="1" x14ac:dyDescent="0.25"/>
    <row r="10385" ht="15" hidden="1" x14ac:dyDescent="0.25"/>
    <row r="10386" ht="15" hidden="1" x14ac:dyDescent="0.25"/>
    <row r="10387" ht="15" hidden="1" x14ac:dyDescent="0.25"/>
    <row r="10388" ht="15" hidden="1" x14ac:dyDescent="0.25"/>
    <row r="10389" ht="15" hidden="1" x14ac:dyDescent="0.25"/>
    <row r="10390" ht="15" hidden="1" x14ac:dyDescent="0.25"/>
    <row r="10391" ht="15" hidden="1" x14ac:dyDescent="0.25"/>
    <row r="10392" ht="15" hidden="1" x14ac:dyDescent="0.25"/>
    <row r="10393" ht="15" hidden="1" x14ac:dyDescent="0.25"/>
    <row r="10394" ht="15" hidden="1" x14ac:dyDescent="0.25"/>
    <row r="10395" ht="15" hidden="1" x14ac:dyDescent="0.25"/>
    <row r="10396" ht="15" hidden="1" x14ac:dyDescent="0.25"/>
    <row r="10397" ht="15" hidden="1" x14ac:dyDescent="0.25"/>
    <row r="10398" ht="15" hidden="1" x14ac:dyDescent="0.25"/>
    <row r="10399" ht="15" hidden="1" x14ac:dyDescent="0.25"/>
    <row r="10400" ht="15" hidden="1" x14ac:dyDescent="0.25"/>
    <row r="10401" ht="15" hidden="1" x14ac:dyDescent="0.25"/>
    <row r="10402" ht="15" hidden="1" x14ac:dyDescent="0.25"/>
    <row r="10403" ht="15" hidden="1" x14ac:dyDescent="0.25"/>
    <row r="10404" ht="15" hidden="1" x14ac:dyDescent="0.25"/>
    <row r="10405" ht="15" hidden="1" x14ac:dyDescent="0.25"/>
    <row r="10406" ht="15" hidden="1" x14ac:dyDescent="0.25"/>
    <row r="10407" ht="15" hidden="1" x14ac:dyDescent="0.25"/>
    <row r="10408" ht="15" hidden="1" x14ac:dyDescent="0.25"/>
    <row r="10409" ht="15" hidden="1" x14ac:dyDescent="0.25"/>
    <row r="10410" ht="15" hidden="1" x14ac:dyDescent="0.25"/>
    <row r="10411" ht="15" hidden="1" x14ac:dyDescent="0.25"/>
    <row r="10412" ht="15" hidden="1" x14ac:dyDescent="0.25"/>
    <row r="10413" ht="15" hidden="1" x14ac:dyDescent="0.25"/>
    <row r="10414" ht="15" hidden="1" x14ac:dyDescent="0.25"/>
    <row r="10415" ht="15" hidden="1" x14ac:dyDescent="0.25"/>
    <row r="10416" ht="15" hidden="1" x14ac:dyDescent="0.25"/>
    <row r="10417" ht="15" hidden="1" x14ac:dyDescent="0.25"/>
    <row r="10418" ht="15" hidden="1" x14ac:dyDescent="0.25"/>
    <row r="10419" ht="15" hidden="1" x14ac:dyDescent="0.25"/>
    <row r="10420" ht="15" hidden="1" x14ac:dyDescent="0.25"/>
    <row r="10421" ht="15" hidden="1" x14ac:dyDescent="0.25"/>
    <row r="10422" ht="15" hidden="1" x14ac:dyDescent="0.25"/>
    <row r="10423" ht="15" hidden="1" x14ac:dyDescent="0.25"/>
    <row r="10424" ht="15" hidden="1" x14ac:dyDescent="0.25"/>
    <row r="10425" ht="15" hidden="1" x14ac:dyDescent="0.25"/>
    <row r="10426" ht="15" hidden="1" x14ac:dyDescent="0.25"/>
    <row r="10427" ht="15" hidden="1" x14ac:dyDescent="0.25"/>
    <row r="10428" ht="15" hidden="1" x14ac:dyDescent="0.25"/>
    <row r="10429" ht="15" hidden="1" x14ac:dyDescent="0.25"/>
    <row r="10430" ht="15" hidden="1" x14ac:dyDescent="0.25"/>
    <row r="10431" ht="15" hidden="1" x14ac:dyDescent="0.25"/>
    <row r="10432" ht="15" hidden="1" x14ac:dyDescent="0.25"/>
    <row r="10433" ht="15" hidden="1" x14ac:dyDescent="0.25"/>
    <row r="10434" ht="15" hidden="1" x14ac:dyDescent="0.25"/>
    <row r="10435" ht="15" hidden="1" x14ac:dyDescent="0.25"/>
    <row r="10436" ht="15" hidden="1" x14ac:dyDescent="0.25"/>
    <row r="10437" ht="15" hidden="1" x14ac:dyDescent="0.25"/>
    <row r="10438" ht="15" hidden="1" x14ac:dyDescent="0.25"/>
    <row r="10439" ht="15" hidden="1" x14ac:dyDescent="0.25"/>
    <row r="10440" ht="15" hidden="1" x14ac:dyDescent="0.25"/>
    <row r="10441" ht="15" hidden="1" x14ac:dyDescent="0.25"/>
    <row r="10442" ht="15" hidden="1" x14ac:dyDescent="0.25"/>
    <row r="10443" ht="15" hidden="1" x14ac:dyDescent="0.25"/>
    <row r="10444" ht="15" hidden="1" x14ac:dyDescent="0.25"/>
    <row r="10445" ht="15" hidden="1" x14ac:dyDescent="0.25"/>
    <row r="10446" ht="15" hidden="1" x14ac:dyDescent="0.25"/>
    <row r="10447" ht="15" hidden="1" x14ac:dyDescent="0.25"/>
    <row r="10448" ht="15" hidden="1" x14ac:dyDescent="0.25"/>
    <row r="10449" ht="15" hidden="1" x14ac:dyDescent="0.25"/>
    <row r="10450" ht="15" hidden="1" x14ac:dyDescent="0.25"/>
    <row r="10451" ht="15" hidden="1" x14ac:dyDescent="0.25"/>
    <row r="10452" ht="15" hidden="1" x14ac:dyDescent="0.25"/>
    <row r="10453" ht="15" hidden="1" x14ac:dyDescent="0.25"/>
    <row r="10454" ht="15" hidden="1" x14ac:dyDescent="0.25"/>
    <row r="10455" ht="15" hidden="1" x14ac:dyDescent="0.25"/>
    <row r="10456" ht="15" hidden="1" x14ac:dyDescent="0.25"/>
    <row r="10457" ht="15" hidden="1" x14ac:dyDescent="0.25"/>
    <row r="10458" ht="15" hidden="1" x14ac:dyDescent="0.25"/>
    <row r="10459" ht="15" hidden="1" x14ac:dyDescent="0.25"/>
    <row r="10460" ht="15" hidden="1" x14ac:dyDescent="0.25"/>
    <row r="10461" ht="15" hidden="1" x14ac:dyDescent="0.25"/>
    <row r="10462" ht="15" hidden="1" x14ac:dyDescent="0.25"/>
    <row r="10463" ht="15" hidden="1" x14ac:dyDescent="0.25"/>
    <row r="10464" ht="15" hidden="1" x14ac:dyDescent="0.25"/>
    <row r="10465" ht="15" hidden="1" x14ac:dyDescent="0.25"/>
    <row r="10466" ht="15" hidden="1" x14ac:dyDescent="0.25"/>
    <row r="10467" ht="15" hidden="1" x14ac:dyDescent="0.25"/>
    <row r="10468" ht="15" hidden="1" x14ac:dyDescent="0.25"/>
    <row r="10469" ht="15" hidden="1" x14ac:dyDescent="0.25"/>
    <row r="10470" ht="15" hidden="1" x14ac:dyDescent="0.25"/>
    <row r="10471" ht="15" hidden="1" x14ac:dyDescent="0.25"/>
    <row r="10472" ht="15" hidden="1" x14ac:dyDescent="0.25"/>
    <row r="10473" ht="15" hidden="1" x14ac:dyDescent="0.25"/>
    <row r="10474" ht="15" hidden="1" x14ac:dyDescent="0.25"/>
    <row r="10475" ht="15" hidden="1" x14ac:dyDescent="0.25"/>
    <row r="10476" ht="15" hidden="1" x14ac:dyDescent="0.25"/>
    <row r="10477" ht="15" hidden="1" x14ac:dyDescent="0.25"/>
    <row r="10478" ht="15" hidden="1" x14ac:dyDescent="0.25"/>
    <row r="10479" ht="15" hidden="1" x14ac:dyDescent="0.25"/>
    <row r="10480" ht="15" hidden="1" x14ac:dyDescent="0.25"/>
    <row r="10481" ht="15" hidden="1" x14ac:dyDescent="0.25"/>
    <row r="10482" ht="15" hidden="1" x14ac:dyDescent="0.25"/>
    <row r="10483" ht="15" hidden="1" x14ac:dyDescent="0.25"/>
    <row r="10484" ht="15" hidden="1" x14ac:dyDescent="0.25"/>
    <row r="10485" ht="15" hidden="1" x14ac:dyDescent="0.25"/>
    <row r="10486" ht="15" hidden="1" x14ac:dyDescent="0.25"/>
    <row r="10487" ht="15" hidden="1" x14ac:dyDescent="0.25"/>
    <row r="10488" ht="15" hidden="1" x14ac:dyDescent="0.25"/>
    <row r="10489" ht="15" hidden="1" x14ac:dyDescent="0.25"/>
    <row r="10490" ht="15" hidden="1" x14ac:dyDescent="0.25"/>
    <row r="10491" ht="15" hidden="1" x14ac:dyDescent="0.25"/>
    <row r="10492" ht="15" hidden="1" x14ac:dyDescent="0.25"/>
    <row r="10493" ht="15" hidden="1" x14ac:dyDescent="0.25"/>
    <row r="10494" ht="15" hidden="1" x14ac:dyDescent="0.25"/>
    <row r="10495" ht="15" hidden="1" x14ac:dyDescent="0.25"/>
    <row r="10496" ht="15" hidden="1" x14ac:dyDescent="0.25"/>
    <row r="10497" ht="15" hidden="1" x14ac:dyDescent="0.25"/>
    <row r="10498" ht="15" hidden="1" x14ac:dyDescent="0.25"/>
    <row r="10499" ht="15" hidden="1" x14ac:dyDescent="0.25"/>
    <row r="10500" ht="15" hidden="1" x14ac:dyDescent="0.25"/>
    <row r="10501" ht="15" hidden="1" x14ac:dyDescent="0.25"/>
    <row r="10502" ht="15" hidden="1" x14ac:dyDescent="0.25"/>
    <row r="10503" ht="15" hidden="1" x14ac:dyDescent="0.25"/>
    <row r="10504" ht="15" hidden="1" x14ac:dyDescent="0.25"/>
    <row r="10505" ht="15" hidden="1" x14ac:dyDescent="0.25"/>
    <row r="10506" ht="15" hidden="1" x14ac:dyDescent="0.25"/>
    <row r="10507" ht="15" hidden="1" x14ac:dyDescent="0.25"/>
    <row r="10508" ht="15" hidden="1" x14ac:dyDescent="0.25"/>
    <row r="10509" ht="15" hidden="1" x14ac:dyDescent="0.25"/>
    <row r="10510" ht="15" hidden="1" x14ac:dyDescent="0.25"/>
    <row r="10511" ht="15" hidden="1" x14ac:dyDescent="0.25"/>
    <row r="10512" ht="15" hidden="1" x14ac:dyDescent="0.25"/>
    <row r="10513" ht="15" hidden="1" x14ac:dyDescent="0.25"/>
    <row r="10514" ht="15" hidden="1" x14ac:dyDescent="0.25"/>
    <row r="10515" ht="15" hidden="1" x14ac:dyDescent="0.25"/>
    <row r="10516" ht="15" hidden="1" x14ac:dyDescent="0.25"/>
    <row r="10517" ht="15" hidden="1" x14ac:dyDescent="0.25"/>
    <row r="10518" ht="15" hidden="1" x14ac:dyDescent="0.25"/>
    <row r="10519" ht="15" hidden="1" x14ac:dyDescent="0.25"/>
    <row r="10520" ht="15" hidden="1" x14ac:dyDescent="0.25"/>
    <row r="10521" ht="15" hidden="1" x14ac:dyDescent="0.25"/>
    <row r="10522" ht="15" hidden="1" x14ac:dyDescent="0.25"/>
    <row r="10523" ht="15" hidden="1" x14ac:dyDescent="0.25"/>
    <row r="10524" ht="15" hidden="1" x14ac:dyDescent="0.25"/>
    <row r="10525" ht="15" hidden="1" x14ac:dyDescent="0.25"/>
    <row r="10526" ht="15" hidden="1" x14ac:dyDescent="0.25"/>
    <row r="10527" ht="15" hidden="1" x14ac:dyDescent="0.25"/>
    <row r="10528" ht="15" hidden="1" x14ac:dyDescent="0.25"/>
    <row r="10529" ht="15" hidden="1" x14ac:dyDescent="0.25"/>
    <row r="10530" ht="15" hidden="1" x14ac:dyDescent="0.25"/>
    <row r="10531" ht="15" hidden="1" x14ac:dyDescent="0.25"/>
    <row r="10532" ht="15" hidden="1" x14ac:dyDescent="0.25"/>
    <row r="10533" ht="15" hidden="1" x14ac:dyDescent="0.25"/>
    <row r="10534" ht="15" hidden="1" x14ac:dyDescent="0.25"/>
    <row r="10535" ht="15" hidden="1" x14ac:dyDescent="0.25"/>
    <row r="10536" ht="15" hidden="1" x14ac:dyDescent="0.25"/>
    <row r="10537" ht="15" hidden="1" x14ac:dyDescent="0.25"/>
    <row r="10538" ht="15" hidden="1" x14ac:dyDescent="0.25"/>
    <row r="10539" ht="15" hidden="1" x14ac:dyDescent="0.25"/>
    <row r="10540" ht="15" hidden="1" x14ac:dyDescent="0.25"/>
    <row r="10541" ht="15" hidden="1" x14ac:dyDescent="0.25"/>
    <row r="10542" ht="15" hidden="1" x14ac:dyDescent="0.25"/>
    <row r="10543" ht="15" hidden="1" x14ac:dyDescent="0.25"/>
    <row r="10544" ht="15" hidden="1" x14ac:dyDescent="0.25"/>
    <row r="10545" ht="15" hidden="1" x14ac:dyDescent="0.25"/>
    <row r="10546" ht="15" hidden="1" x14ac:dyDescent="0.25"/>
    <row r="10547" ht="15" hidden="1" x14ac:dyDescent="0.25"/>
    <row r="10548" ht="15" hidden="1" x14ac:dyDescent="0.25"/>
    <row r="10549" ht="15" hidden="1" x14ac:dyDescent="0.25"/>
    <row r="10550" ht="15" hidden="1" x14ac:dyDescent="0.25"/>
    <row r="10551" ht="15" hidden="1" x14ac:dyDescent="0.25"/>
    <row r="10552" ht="15" hidden="1" x14ac:dyDescent="0.25"/>
    <row r="10553" ht="15" hidden="1" x14ac:dyDescent="0.25"/>
    <row r="10554" ht="15" hidden="1" x14ac:dyDescent="0.25"/>
    <row r="10555" ht="15" hidden="1" x14ac:dyDescent="0.25"/>
    <row r="10556" ht="15" hidden="1" x14ac:dyDescent="0.25"/>
    <row r="10557" ht="15" hidden="1" x14ac:dyDescent="0.25"/>
    <row r="10558" ht="15" hidden="1" x14ac:dyDescent="0.25"/>
    <row r="10559" ht="15" hidden="1" x14ac:dyDescent="0.25"/>
    <row r="10560" ht="15" hidden="1" x14ac:dyDescent="0.25"/>
    <row r="10561" ht="15" hidden="1" x14ac:dyDescent="0.25"/>
    <row r="10562" ht="15" hidden="1" x14ac:dyDescent="0.25"/>
    <row r="10563" ht="15" hidden="1" x14ac:dyDescent="0.25"/>
    <row r="10564" ht="15" hidden="1" x14ac:dyDescent="0.25"/>
    <row r="10565" ht="15" hidden="1" x14ac:dyDescent="0.25"/>
    <row r="10566" ht="15" hidden="1" x14ac:dyDescent="0.25"/>
    <row r="10567" ht="15" hidden="1" x14ac:dyDescent="0.25"/>
    <row r="10568" ht="15" hidden="1" x14ac:dyDescent="0.25"/>
    <row r="10569" ht="15" hidden="1" x14ac:dyDescent="0.25"/>
    <row r="10570" ht="15" hidden="1" x14ac:dyDescent="0.25"/>
    <row r="10571" ht="15" hidden="1" x14ac:dyDescent="0.25"/>
    <row r="10572" ht="15" hidden="1" x14ac:dyDescent="0.25"/>
    <row r="10573" ht="15" hidden="1" x14ac:dyDescent="0.25"/>
    <row r="10574" ht="15" hidden="1" x14ac:dyDescent="0.25"/>
    <row r="10575" ht="15" hidden="1" x14ac:dyDescent="0.25"/>
    <row r="10576" ht="15" hidden="1" x14ac:dyDescent="0.25"/>
    <row r="10577" ht="15" hidden="1" x14ac:dyDescent="0.25"/>
    <row r="10578" ht="15" hidden="1" x14ac:dyDescent="0.25"/>
    <row r="10579" ht="15" hidden="1" x14ac:dyDescent="0.25"/>
    <row r="10580" ht="15" hidden="1" x14ac:dyDescent="0.25"/>
    <row r="10581" ht="15" hidden="1" x14ac:dyDescent="0.25"/>
    <row r="10582" ht="15" hidden="1" x14ac:dyDescent="0.25"/>
    <row r="10583" ht="15" hidden="1" x14ac:dyDescent="0.25"/>
    <row r="10584" ht="15" hidden="1" x14ac:dyDescent="0.25"/>
    <row r="10585" ht="15" hidden="1" x14ac:dyDescent="0.25"/>
    <row r="10586" ht="15" hidden="1" x14ac:dyDescent="0.25"/>
    <row r="10587" ht="15" hidden="1" x14ac:dyDescent="0.25"/>
    <row r="10588" ht="15" hidden="1" x14ac:dyDescent="0.25"/>
    <row r="10589" ht="15" hidden="1" x14ac:dyDescent="0.25"/>
    <row r="10590" ht="15" hidden="1" x14ac:dyDescent="0.25"/>
    <row r="10591" ht="15" hidden="1" x14ac:dyDescent="0.25"/>
    <row r="10592" ht="15" hidden="1" x14ac:dyDescent="0.25"/>
    <row r="10593" ht="15" hidden="1" x14ac:dyDescent="0.25"/>
    <row r="10594" ht="15" hidden="1" x14ac:dyDescent="0.25"/>
    <row r="10595" ht="15" hidden="1" x14ac:dyDescent="0.25"/>
    <row r="10596" ht="15" hidden="1" x14ac:dyDescent="0.25"/>
    <row r="10597" ht="15" hidden="1" x14ac:dyDescent="0.25"/>
    <row r="10598" ht="15" hidden="1" x14ac:dyDescent="0.25"/>
    <row r="10599" ht="15" hidden="1" x14ac:dyDescent="0.25"/>
    <row r="10600" ht="15" hidden="1" x14ac:dyDescent="0.25"/>
    <row r="10601" ht="15" hidden="1" x14ac:dyDescent="0.25"/>
    <row r="10602" ht="15" hidden="1" x14ac:dyDescent="0.25"/>
    <row r="10603" ht="15" hidden="1" x14ac:dyDescent="0.25"/>
    <row r="10604" ht="15" hidden="1" x14ac:dyDescent="0.25"/>
    <row r="10605" ht="15" hidden="1" x14ac:dyDescent="0.25"/>
    <row r="10606" ht="15" hidden="1" x14ac:dyDescent="0.25"/>
    <row r="10607" ht="15" hidden="1" x14ac:dyDescent="0.25"/>
    <row r="10608" ht="15" hidden="1" x14ac:dyDescent="0.25"/>
    <row r="10609" ht="15" hidden="1" x14ac:dyDescent="0.25"/>
    <row r="10610" ht="15" hidden="1" x14ac:dyDescent="0.25"/>
    <row r="10611" ht="15" hidden="1" x14ac:dyDescent="0.25"/>
    <row r="10612" ht="15" hidden="1" x14ac:dyDescent="0.25"/>
    <row r="10613" ht="15" hidden="1" x14ac:dyDescent="0.25"/>
    <row r="10614" ht="15" hidden="1" x14ac:dyDescent="0.25"/>
    <row r="10615" ht="15" hidden="1" x14ac:dyDescent="0.25"/>
    <row r="10616" ht="15" hidden="1" x14ac:dyDescent="0.25"/>
    <row r="10617" ht="15" hidden="1" x14ac:dyDescent="0.25"/>
    <row r="10618" ht="15" hidden="1" x14ac:dyDescent="0.25"/>
    <row r="10619" ht="15" hidden="1" x14ac:dyDescent="0.25"/>
    <row r="10620" ht="15" hidden="1" x14ac:dyDescent="0.25"/>
    <row r="10621" ht="15" hidden="1" x14ac:dyDescent="0.25"/>
    <row r="10622" ht="15" hidden="1" x14ac:dyDescent="0.25"/>
    <row r="10623" ht="15" hidden="1" x14ac:dyDescent="0.25"/>
    <row r="10624" ht="15" hidden="1" x14ac:dyDescent="0.25"/>
    <row r="10625" ht="15" hidden="1" x14ac:dyDescent="0.25"/>
    <row r="10626" ht="15" hidden="1" x14ac:dyDescent="0.25"/>
    <row r="10627" ht="15" hidden="1" x14ac:dyDescent="0.25"/>
    <row r="10628" ht="15" hidden="1" x14ac:dyDescent="0.25"/>
    <row r="10629" ht="15" hidden="1" x14ac:dyDescent="0.25"/>
    <row r="10630" ht="15" hidden="1" x14ac:dyDescent="0.25"/>
    <row r="10631" ht="15" hidden="1" x14ac:dyDescent="0.25"/>
    <row r="10632" ht="15" hidden="1" x14ac:dyDescent="0.25"/>
    <row r="10633" ht="15" hidden="1" x14ac:dyDescent="0.25"/>
    <row r="10634" ht="15" hidden="1" x14ac:dyDescent="0.25"/>
    <row r="10635" ht="15" hidden="1" x14ac:dyDescent="0.25"/>
    <row r="10636" ht="15" hidden="1" x14ac:dyDescent="0.25"/>
    <row r="10637" ht="15" hidden="1" x14ac:dyDescent="0.25"/>
    <row r="10638" ht="15" hidden="1" x14ac:dyDescent="0.25"/>
    <row r="10639" ht="15" hidden="1" x14ac:dyDescent="0.25"/>
    <row r="10640" ht="15" hidden="1" x14ac:dyDescent="0.25"/>
    <row r="10641" ht="15" hidden="1" x14ac:dyDescent="0.25"/>
    <row r="10642" ht="15" hidden="1" x14ac:dyDescent="0.25"/>
    <row r="10643" ht="15" hidden="1" x14ac:dyDescent="0.25"/>
    <row r="10644" ht="15" hidden="1" x14ac:dyDescent="0.25"/>
    <row r="10645" ht="15" hidden="1" x14ac:dyDescent="0.25"/>
    <row r="10646" ht="15" hidden="1" x14ac:dyDescent="0.25"/>
    <row r="10647" ht="15" hidden="1" x14ac:dyDescent="0.25"/>
    <row r="10648" ht="15" hidden="1" x14ac:dyDescent="0.25"/>
    <row r="10649" ht="15" hidden="1" x14ac:dyDescent="0.25"/>
    <row r="10650" ht="15" hidden="1" x14ac:dyDescent="0.25"/>
    <row r="10651" ht="15" hidden="1" x14ac:dyDescent="0.25"/>
    <row r="10652" ht="15" hidden="1" x14ac:dyDescent="0.25"/>
    <row r="10653" ht="15" hidden="1" x14ac:dyDescent="0.25"/>
    <row r="10654" ht="15" hidden="1" x14ac:dyDescent="0.25"/>
    <row r="10655" ht="15" hidden="1" x14ac:dyDescent="0.25"/>
    <row r="10656" ht="15" hidden="1" x14ac:dyDescent="0.25"/>
    <row r="10657" ht="15" hidden="1" x14ac:dyDescent="0.25"/>
    <row r="10658" ht="15" hidden="1" x14ac:dyDescent="0.25"/>
    <row r="10659" ht="15" hidden="1" x14ac:dyDescent="0.25"/>
    <row r="10660" ht="15" hidden="1" x14ac:dyDescent="0.25"/>
    <row r="10661" ht="15" hidden="1" x14ac:dyDescent="0.25"/>
    <row r="10662" ht="15" hidden="1" x14ac:dyDescent="0.25"/>
    <row r="10663" ht="15" hidden="1" x14ac:dyDescent="0.25"/>
    <row r="10664" ht="15" hidden="1" x14ac:dyDescent="0.25"/>
    <row r="10665" ht="15" hidden="1" x14ac:dyDescent="0.25"/>
    <row r="10666" ht="15" hidden="1" x14ac:dyDescent="0.25"/>
    <row r="10667" ht="15" hidden="1" x14ac:dyDescent="0.25"/>
    <row r="10668" ht="15" hidden="1" x14ac:dyDescent="0.25"/>
    <row r="10669" ht="15" hidden="1" x14ac:dyDescent="0.25"/>
    <row r="10670" ht="15" hidden="1" x14ac:dyDescent="0.25"/>
    <row r="10671" ht="15" hidden="1" x14ac:dyDescent="0.25"/>
    <row r="10672" ht="15" hidden="1" x14ac:dyDescent="0.25"/>
    <row r="10673" ht="15" hidden="1" x14ac:dyDescent="0.25"/>
    <row r="10674" ht="15" hidden="1" x14ac:dyDescent="0.25"/>
    <row r="10675" ht="15" hidden="1" x14ac:dyDescent="0.25"/>
    <row r="10676" ht="15" hidden="1" x14ac:dyDescent="0.25"/>
    <row r="10677" ht="15" hidden="1" x14ac:dyDescent="0.25"/>
    <row r="10678" ht="15" hidden="1" x14ac:dyDescent="0.25"/>
    <row r="10679" ht="15" hidden="1" x14ac:dyDescent="0.25"/>
    <row r="10680" ht="15" hidden="1" x14ac:dyDescent="0.25"/>
    <row r="10681" ht="15" hidden="1" x14ac:dyDescent="0.25"/>
    <row r="10682" ht="15" hidden="1" x14ac:dyDescent="0.25"/>
    <row r="10683" ht="15" hidden="1" x14ac:dyDescent="0.25"/>
    <row r="10684" ht="15" hidden="1" x14ac:dyDescent="0.25"/>
    <row r="10685" ht="15" hidden="1" x14ac:dyDescent="0.25"/>
    <row r="10686" ht="15" hidden="1" x14ac:dyDescent="0.25"/>
    <row r="10687" ht="15" hidden="1" x14ac:dyDescent="0.25"/>
    <row r="10688" ht="15" hidden="1" x14ac:dyDescent="0.25"/>
    <row r="10689" ht="15" hidden="1" x14ac:dyDescent="0.25"/>
    <row r="10690" ht="15" hidden="1" x14ac:dyDescent="0.25"/>
    <row r="10691" ht="15" hidden="1" x14ac:dyDescent="0.25"/>
    <row r="10692" ht="15" hidden="1" x14ac:dyDescent="0.25"/>
    <row r="10693" ht="15" hidden="1" x14ac:dyDescent="0.25"/>
    <row r="10694" ht="15" hidden="1" x14ac:dyDescent="0.25"/>
    <row r="10695" ht="15" hidden="1" x14ac:dyDescent="0.25"/>
    <row r="10696" ht="15" hidden="1" x14ac:dyDescent="0.25"/>
    <row r="10697" ht="15" hidden="1" x14ac:dyDescent="0.25"/>
    <row r="10698" ht="15" hidden="1" x14ac:dyDescent="0.25"/>
    <row r="10699" ht="15" hidden="1" x14ac:dyDescent="0.25"/>
    <row r="10700" ht="15" hidden="1" x14ac:dyDescent="0.25"/>
    <row r="10701" ht="15" hidden="1" x14ac:dyDescent="0.25"/>
    <row r="10702" ht="15" hidden="1" x14ac:dyDescent="0.25"/>
    <row r="10703" ht="15" hidden="1" x14ac:dyDescent="0.25"/>
    <row r="10704" ht="15" hidden="1" x14ac:dyDescent="0.25"/>
    <row r="10705" ht="15" hidden="1" x14ac:dyDescent="0.25"/>
    <row r="10706" ht="15" hidden="1" x14ac:dyDescent="0.25"/>
    <row r="10707" ht="15" hidden="1" x14ac:dyDescent="0.25"/>
    <row r="10708" ht="15" hidden="1" x14ac:dyDescent="0.25"/>
    <row r="10709" ht="15" hidden="1" x14ac:dyDescent="0.25"/>
    <row r="10710" ht="15" hidden="1" x14ac:dyDescent="0.25"/>
    <row r="10711" ht="15" hidden="1" x14ac:dyDescent="0.25"/>
    <row r="10712" ht="15" hidden="1" x14ac:dyDescent="0.25"/>
    <row r="10713" ht="15" hidden="1" x14ac:dyDescent="0.25"/>
    <row r="10714" ht="15" hidden="1" x14ac:dyDescent="0.25"/>
    <row r="10715" ht="15" hidden="1" x14ac:dyDescent="0.25"/>
    <row r="10716" ht="15" hidden="1" x14ac:dyDescent="0.25"/>
    <row r="10717" ht="15" hidden="1" x14ac:dyDescent="0.25"/>
    <row r="10718" ht="15" hidden="1" x14ac:dyDescent="0.25"/>
    <row r="10719" ht="15" hidden="1" x14ac:dyDescent="0.25"/>
    <row r="10720" ht="15" hidden="1" x14ac:dyDescent="0.25"/>
    <row r="10721" ht="15" hidden="1" x14ac:dyDescent="0.25"/>
    <row r="10722" ht="15" hidden="1" x14ac:dyDescent="0.25"/>
    <row r="10723" ht="15" hidden="1" x14ac:dyDescent="0.25"/>
    <row r="10724" ht="15" hidden="1" x14ac:dyDescent="0.25"/>
    <row r="10725" ht="15" hidden="1" x14ac:dyDescent="0.25"/>
    <row r="10726" ht="15" hidden="1" x14ac:dyDescent="0.25"/>
    <row r="10727" ht="15" hidden="1" x14ac:dyDescent="0.25"/>
    <row r="10728" ht="15" hidden="1" x14ac:dyDescent="0.25"/>
    <row r="10729" ht="15" hidden="1" x14ac:dyDescent="0.25"/>
    <row r="10730" ht="15" hidden="1" x14ac:dyDescent="0.25"/>
    <row r="10731" ht="15" hidden="1" x14ac:dyDescent="0.25"/>
    <row r="10732" ht="15" hidden="1" x14ac:dyDescent="0.25"/>
    <row r="10733" ht="15" hidden="1" x14ac:dyDescent="0.25"/>
    <row r="10734" ht="15" hidden="1" x14ac:dyDescent="0.25"/>
    <row r="10735" ht="15" hidden="1" x14ac:dyDescent="0.25"/>
    <row r="10736" ht="15" hidden="1" x14ac:dyDescent="0.25"/>
    <row r="10737" ht="15" hidden="1" x14ac:dyDescent="0.25"/>
    <row r="10738" ht="15" hidden="1" x14ac:dyDescent="0.25"/>
    <row r="10739" ht="15" hidden="1" x14ac:dyDescent="0.25"/>
    <row r="10740" ht="15" hidden="1" x14ac:dyDescent="0.25"/>
    <row r="10741" ht="15" hidden="1" x14ac:dyDescent="0.25"/>
    <row r="10742" ht="15" hidden="1" x14ac:dyDescent="0.25"/>
    <row r="10743" ht="15" hidden="1" x14ac:dyDescent="0.25"/>
    <row r="10744" ht="15" hidden="1" x14ac:dyDescent="0.25"/>
    <row r="10745" ht="15" hidden="1" x14ac:dyDescent="0.25"/>
    <row r="10746" ht="15" hidden="1" x14ac:dyDescent="0.25"/>
    <row r="10747" ht="15" hidden="1" x14ac:dyDescent="0.25"/>
    <row r="10748" ht="15" hidden="1" x14ac:dyDescent="0.25"/>
    <row r="10749" ht="15" hidden="1" x14ac:dyDescent="0.25"/>
    <row r="10750" ht="15" hidden="1" x14ac:dyDescent="0.25"/>
    <row r="10751" ht="15" hidden="1" x14ac:dyDescent="0.25"/>
    <row r="10752" ht="15" hidden="1" x14ac:dyDescent="0.25"/>
    <row r="10753" ht="15" hidden="1" x14ac:dyDescent="0.25"/>
    <row r="10754" ht="15" hidden="1" x14ac:dyDescent="0.25"/>
    <row r="10755" ht="15" hidden="1" x14ac:dyDescent="0.25"/>
    <row r="10756" ht="15" hidden="1" x14ac:dyDescent="0.25"/>
    <row r="10757" ht="15" hidden="1" x14ac:dyDescent="0.25"/>
    <row r="10758" ht="15" hidden="1" x14ac:dyDescent="0.25"/>
    <row r="10759" ht="15" hidden="1" x14ac:dyDescent="0.25"/>
    <row r="10760" ht="15" hidden="1" x14ac:dyDescent="0.25"/>
    <row r="10761" ht="15" hidden="1" x14ac:dyDescent="0.25"/>
    <row r="10762" ht="15" hidden="1" x14ac:dyDescent="0.25"/>
    <row r="10763" ht="15" hidden="1" x14ac:dyDescent="0.25"/>
    <row r="10764" ht="15" hidden="1" x14ac:dyDescent="0.25"/>
    <row r="10765" ht="15" hidden="1" x14ac:dyDescent="0.25"/>
    <row r="10766" ht="15" hidden="1" x14ac:dyDescent="0.25"/>
    <row r="10767" ht="15" hidden="1" x14ac:dyDescent="0.25"/>
    <row r="10768" ht="15" hidden="1" x14ac:dyDescent="0.25"/>
    <row r="10769" ht="15" hidden="1" x14ac:dyDescent="0.25"/>
    <row r="10770" ht="15" hidden="1" x14ac:dyDescent="0.25"/>
    <row r="10771" ht="15" hidden="1" x14ac:dyDescent="0.25"/>
    <row r="10772" ht="15" hidden="1" x14ac:dyDescent="0.25"/>
    <row r="10773" ht="15" hidden="1" x14ac:dyDescent="0.25"/>
    <row r="10774" ht="15" hidden="1" x14ac:dyDescent="0.25"/>
    <row r="10775" ht="15" hidden="1" x14ac:dyDescent="0.25"/>
    <row r="10776" ht="15" hidden="1" x14ac:dyDescent="0.25"/>
    <row r="10777" ht="15" hidden="1" x14ac:dyDescent="0.25"/>
    <row r="10778" ht="15" hidden="1" x14ac:dyDescent="0.25"/>
    <row r="10779" ht="15" hidden="1" x14ac:dyDescent="0.25"/>
    <row r="10780" ht="15" hidden="1" x14ac:dyDescent="0.25"/>
    <row r="10781" ht="15" hidden="1" x14ac:dyDescent="0.25"/>
    <row r="10782" ht="15" hidden="1" x14ac:dyDescent="0.25"/>
    <row r="10783" ht="15" hidden="1" x14ac:dyDescent="0.25"/>
    <row r="10784" ht="15" hidden="1" x14ac:dyDescent="0.25"/>
    <row r="10785" ht="15" hidden="1" x14ac:dyDescent="0.25"/>
    <row r="10786" ht="15" hidden="1" x14ac:dyDescent="0.25"/>
    <row r="10787" ht="15" hidden="1" x14ac:dyDescent="0.25"/>
    <row r="10788" ht="15" hidden="1" x14ac:dyDescent="0.25"/>
    <row r="10789" ht="15" hidden="1" x14ac:dyDescent="0.25"/>
    <row r="10790" ht="15" hidden="1" x14ac:dyDescent="0.25"/>
    <row r="10791" ht="15" hidden="1" x14ac:dyDescent="0.25"/>
    <row r="10792" ht="15" hidden="1" x14ac:dyDescent="0.25"/>
    <row r="10793" ht="15" hidden="1" x14ac:dyDescent="0.25"/>
    <row r="10794" ht="15" hidden="1" x14ac:dyDescent="0.25"/>
    <row r="10795" ht="15" hidden="1" x14ac:dyDescent="0.25"/>
    <row r="10796" ht="15" hidden="1" x14ac:dyDescent="0.25"/>
    <row r="10797" ht="15" hidden="1" x14ac:dyDescent="0.25"/>
    <row r="10798" ht="15" hidden="1" x14ac:dyDescent="0.25"/>
    <row r="10799" ht="15" hidden="1" x14ac:dyDescent="0.25"/>
    <row r="10800" ht="15" hidden="1" x14ac:dyDescent="0.25"/>
    <row r="10801" ht="15" hidden="1" x14ac:dyDescent="0.25"/>
    <row r="10802" ht="15" hidden="1" x14ac:dyDescent="0.25"/>
    <row r="10803" ht="15" hidden="1" x14ac:dyDescent="0.25"/>
    <row r="10804" ht="15" hidden="1" x14ac:dyDescent="0.25"/>
    <row r="10805" ht="15" hidden="1" x14ac:dyDescent="0.25"/>
    <row r="10806" ht="15" hidden="1" x14ac:dyDescent="0.25"/>
    <row r="10807" ht="15" hidden="1" x14ac:dyDescent="0.25"/>
    <row r="10808" ht="15" hidden="1" x14ac:dyDescent="0.25"/>
    <row r="10809" ht="15" hidden="1" x14ac:dyDescent="0.25"/>
    <row r="10810" ht="15" hidden="1" x14ac:dyDescent="0.25"/>
    <row r="10811" ht="15" hidden="1" x14ac:dyDescent="0.25"/>
    <row r="10812" ht="15" hidden="1" x14ac:dyDescent="0.25"/>
    <row r="10813" ht="15" hidden="1" x14ac:dyDescent="0.25"/>
    <row r="10814" ht="15" hidden="1" x14ac:dyDescent="0.25"/>
    <row r="10815" ht="15" hidden="1" x14ac:dyDescent="0.25"/>
    <row r="10816" ht="15" hidden="1" x14ac:dyDescent="0.25"/>
    <row r="10817" ht="15" hidden="1" x14ac:dyDescent="0.25"/>
    <row r="10818" ht="15" hidden="1" x14ac:dyDescent="0.25"/>
    <row r="10819" ht="15" hidden="1" x14ac:dyDescent="0.25"/>
    <row r="10820" ht="15" hidden="1" x14ac:dyDescent="0.25"/>
    <row r="10821" ht="15" hidden="1" x14ac:dyDescent="0.25"/>
    <row r="10822" ht="15" hidden="1" x14ac:dyDescent="0.25"/>
    <row r="10823" ht="15" hidden="1" x14ac:dyDescent="0.25"/>
    <row r="10824" ht="15" hidden="1" x14ac:dyDescent="0.25"/>
    <row r="10825" ht="15" hidden="1" x14ac:dyDescent="0.25"/>
    <row r="10826" ht="15" hidden="1" x14ac:dyDescent="0.25"/>
    <row r="10827" ht="15" hidden="1" x14ac:dyDescent="0.25"/>
    <row r="10828" ht="15" hidden="1" x14ac:dyDescent="0.25"/>
    <row r="10829" ht="15" hidden="1" x14ac:dyDescent="0.25"/>
    <row r="10830" ht="15" hidden="1" x14ac:dyDescent="0.25"/>
    <row r="10831" ht="15" hidden="1" x14ac:dyDescent="0.25"/>
    <row r="10832" ht="15" hidden="1" x14ac:dyDescent="0.25"/>
    <row r="10833" ht="15" hidden="1" x14ac:dyDescent="0.25"/>
    <row r="10834" ht="15" hidden="1" x14ac:dyDescent="0.25"/>
    <row r="10835" ht="15" hidden="1" x14ac:dyDescent="0.25"/>
    <row r="10836" ht="15" hidden="1" x14ac:dyDescent="0.25"/>
    <row r="10837" ht="15" hidden="1" x14ac:dyDescent="0.25"/>
    <row r="10838" ht="15" hidden="1" x14ac:dyDescent="0.25"/>
    <row r="10839" ht="15" hidden="1" x14ac:dyDescent="0.25"/>
    <row r="10840" ht="15" hidden="1" x14ac:dyDescent="0.25"/>
    <row r="10841" ht="15" hidden="1" x14ac:dyDescent="0.25"/>
    <row r="10842" ht="15" hidden="1" x14ac:dyDescent="0.25"/>
    <row r="10843" ht="15" hidden="1" x14ac:dyDescent="0.25"/>
    <row r="10844" ht="15" hidden="1" x14ac:dyDescent="0.25"/>
    <row r="10845" ht="15" hidden="1" x14ac:dyDescent="0.25"/>
    <row r="10846" ht="15" hidden="1" x14ac:dyDescent="0.25"/>
    <row r="10847" ht="15" hidden="1" x14ac:dyDescent="0.25"/>
    <row r="10848" ht="15" hidden="1" x14ac:dyDescent="0.25"/>
    <row r="10849" ht="15" hidden="1" x14ac:dyDescent="0.25"/>
    <row r="10850" ht="15" hidden="1" x14ac:dyDescent="0.25"/>
    <row r="10851" ht="15" hidden="1" x14ac:dyDescent="0.25"/>
    <row r="10852" ht="15" hidden="1" x14ac:dyDescent="0.25"/>
    <row r="10853" ht="15" hidden="1" x14ac:dyDescent="0.25"/>
    <row r="10854" ht="15" hidden="1" x14ac:dyDescent="0.25"/>
    <row r="10855" ht="15" hidden="1" x14ac:dyDescent="0.25"/>
    <row r="10856" ht="15" hidden="1" x14ac:dyDescent="0.25"/>
    <row r="10857" ht="15" hidden="1" x14ac:dyDescent="0.25"/>
    <row r="10858" ht="15" hidden="1" x14ac:dyDescent="0.25"/>
    <row r="10859" ht="15" hidden="1" x14ac:dyDescent="0.25"/>
    <row r="10860" ht="15" hidden="1" x14ac:dyDescent="0.25"/>
    <row r="10861" ht="15" hidden="1" x14ac:dyDescent="0.25"/>
    <row r="10862" ht="15" hidden="1" x14ac:dyDescent="0.25"/>
    <row r="10863" ht="15" hidden="1" x14ac:dyDescent="0.25"/>
    <row r="10864" ht="15" hidden="1" x14ac:dyDescent="0.25"/>
    <row r="10865" ht="15" hidden="1" x14ac:dyDescent="0.25"/>
    <row r="10866" ht="15" hidden="1" x14ac:dyDescent="0.25"/>
    <row r="10867" ht="15" hidden="1" x14ac:dyDescent="0.25"/>
    <row r="10868" ht="15" hidden="1" x14ac:dyDescent="0.25"/>
    <row r="10869" ht="15" hidden="1" x14ac:dyDescent="0.25"/>
    <row r="10870" ht="15" hidden="1" x14ac:dyDescent="0.25"/>
    <row r="10871" ht="15" hidden="1" x14ac:dyDescent="0.25"/>
    <row r="10872" ht="15" hidden="1" x14ac:dyDescent="0.25"/>
    <row r="10873" ht="15" hidden="1" x14ac:dyDescent="0.25"/>
    <row r="10874" ht="15" hidden="1" x14ac:dyDescent="0.25"/>
    <row r="10875" ht="15" hidden="1" x14ac:dyDescent="0.25"/>
    <row r="10876" ht="15" hidden="1" x14ac:dyDescent="0.25"/>
    <row r="10877" ht="15" hidden="1" x14ac:dyDescent="0.25"/>
    <row r="10878" ht="15" hidden="1" x14ac:dyDescent="0.25"/>
    <row r="10879" ht="15" hidden="1" x14ac:dyDescent="0.25"/>
    <row r="10880" ht="15" hidden="1" x14ac:dyDescent="0.25"/>
    <row r="10881" ht="15" hidden="1" x14ac:dyDescent="0.25"/>
    <row r="10882" ht="15" hidden="1" x14ac:dyDescent="0.25"/>
    <row r="10883" ht="15" hidden="1" x14ac:dyDescent="0.25"/>
    <row r="10884" ht="15" hidden="1" x14ac:dyDescent="0.25"/>
    <row r="10885" ht="15" hidden="1" x14ac:dyDescent="0.25"/>
    <row r="10886" ht="15" hidden="1" x14ac:dyDescent="0.25"/>
    <row r="10887" ht="15" hidden="1" x14ac:dyDescent="0.25"/>
    <row r="10888" ht="15" hidden="1" x14ac:dyDescent="0.25"/>
    <row r="10889" ht="15" hidden="1" x14ac:dyDescent="0.25"/>
    <row r="10890" ht="15" hidden="1" x14ac:dyDescent="0.25"/>
    <row r="10891" ht="15" hidden="1" x14ac:dyDescent="0.25"/>
    <row r="10892" ht="15" hidden="1" x14ac:dyDescent="0.25"/>
    <row r="10893" ht="15" hidden="1" x14ac:dyDescent="0.25"/>
    <row r="10894" ht="15" hidden="1" x14ac:dyDescent="0.25"/>
    <row r="10895" ht="15" hidden="1" x14ac:dyDescent="0.25"/>
    <row r="10896" ht="15" hidden="1" x14ac:dyDescent="0.25"/>
    <row r="10897" ht="15" hidden="1" x14ac:dyDescent="0.25"/>
    <row r="10898" ht="15" hidden="1" x14ac:dyDescent="0.25"/>
    <row r="10899" ht="15" hidden="1" x14ac:dyDescent="0.25"/>
    <row r="10900" ht="15" hidden="1" x14ac:dyDescent="0.25"/>
    <row r="10901" ht="15" hidden="1" x14ac:dyDescent="0.25"/>
    <row r="10902" ht="15" hidden="1" x14ac:dyDescent="0.25"/>
    <row r="10903" ht="15" hidden="1" x14ac:dyDescent="0.25"/>
    <row r="10904" ht="15" hidden="1" x14ac:dyDescent="0.25"/>
    <row r="10905" ht="15" hidden="1" x14ac:dyDescent="0.25"/>
    <row r="10906" ht="15" hidden="1" x14ac:dyDescent="0.25"/>
    <row r="10907" ht="15" hidden="1" x14ac:dyDescent="0.25"/>
    <row r="10908" ht="15" hidden="1" x14ac:dyDescent="0.25"/>
    <row r="10909" ht="15" hidden="1" x14ac:dyDescent="0.25"/>
    <row r="10910" ht="15" hidden="1" x14ac:dyDescent="0.25"/>
    <row r="10911" ht="15" hidden="1" x14ac:dyDescent="0.25"/>
    <row r="10912" ht="15" hidden="1" x14ac:dyDescent="0.25"/>
    <row r="10913" ht="15" hidden="1" x14ac:dyDescent="0.25"/>
    <row r="10914" ht="15" hidden="1" x14ac:dyDescent="0.25"/>
    <row r="10915" ht="15" hidden="1" x14ac:dyDescent="0.25"/>
    <row r="10916" ht="15" hidden="1" x14ac:dyDescent="0.25"/>
    <row r="10917" ht="15" hidden="1" x14ac:dyDescent="0.25"/>
    <row r="10918" ht="15" hidden="1" x14ac:dyDescent="0.25"/>
    <row r="10919" ht="15" hidden="1" x14ac:dyDescent="0.25"/>
    <row r="10920" ht="15" hidden="1" x14ac:dyDescent="0.25"/>
    <row r="10921" ht="15" hidden="1" x14ac:dyDescent="0.25"/>
    <row r="10922" ht="15" hidden="1" x14ac:dyDescent="0.25"/>
    <row r="10923" ht="15" hidden="1" x14ac:dyDescent="0.25"/>
    <row r="10924" ht="15" hidden="1" x14ac:dyDescent="0.25"/>
    <row r="10925" ht="15" hidden="1" x14ac:dyDescent="0.25"/>
    <row r="10926" ht="15" hidden="1" x14ac:dyDescent="0.25"/>
    <row r="10927" ht="15" hidden="1" x14ac:dyDescent="0.25"/>
    <row r="10928" ht="15" hidden="1" x14ac:dyDescent="0.25"/>
    <row r="10929" ht="15" hidden="1" x14ac:dyDescent="0.25"/>
    <row r="10930" ht="15" hidden="1" x14ac:dyDescent="0.25"/>
    <row r="10931" ht="15" hidden="1" x14ac:dyDescent="0.25"/>
    <row r="10932" ht="15" hidden="1" x14ac:dyDescent="0.25"/>
    <row r="10933" ht="15" hidden="1" x14ac:dyDescent="0.25"/>
    <row r="10934" ht="15" hidden="1" x14ac:dyDescent="0.25"/>
    <row r="10935" ht="15" hidden="1" x14ac:dyDescent="0.25"/>
    <row r="10936" ht="15" hidden="1" x14ac:dyDescent="0.25"/>
    <row r="10937" ht="15" hidden="1" x14ac:dyDescent="0.25"/>
    <row r="10938" ht="15" hidden="1" x14ac:dyDescent="0.25"/>
    <row r="10939" ht="15" hidden="1" x14ac:dyDescent="0.25"/>
    <row r="10940" ht="15" hidden="1" x14ac:dyDescent="0.25"/>
    <row r="10941" ht="15" hidden="1" x14ac:dyDescent="0.25"/>
    <row r="10942" ht="15" hidden="1" x14ac:dyDescent="0.25"/>
    <row r="10943" ht="15" hidden="1" x14ac:dyDescent="0.25"/>
    <row r="10944" ht="15" hidden="1" x14ac:dyDescent="0.25"/>
    <row r="10945" ht="15" hidden="1" x14ac:dyDescent="0.25"/>
    <row r="10946" ht="15" hidden="1" x14ac:dyDescent="0.25"/>
    <row r="10947" ht="15" hidden="1" x14ac:dyDescent="0.25"/>
    <row r="10948" ht="15" hidden="1" x14ac:dyDescent="0.25"/>
    <row r="10949" ht="15" hidden="1" x14ac:dyDescent="0.25"/>
    <row r="10950" ht="15" hidden="1" x14ac:dyDescent="0.25"/>
    <row r="10951" ht="15" hidden="1" x14ac:dyDescent="0.25"/>
    <row r="10952" ht="15" hidden="1" x14ac:dyDescent="0.25"/>
    <row r="10953" ht="15" hidden="1" x14ac:dyDescent="0.25"/>
    <row r="10954" ht="15" hidden="1" x14ac:dyDescent="0.25"/>
    <row r="10955" ht="15" hidden="1" x14ac:dyDescent="0.25"/>
    <row r="10956" ht="15" hidden="1" x14ac:dyDescent="0.25"/>
    <row r="10957" ht="15" hidden="1" x14ac:dyDescent="0.25"/>
    <row r="10958" ht="15" hidden="1" x14ac:dyDescent="0.25"/>
    <row r="10959" ht="15" hidden="1" x14ac:dyDescent="0.25"/>
    <row r="10960" ht="15" hidden="1" x14ac:dyDescent="0.25"/>
    <row r="10961" ht="15" hidden="1" x14ac:dyDescent="0.25"/>
    <row r="10962" ht="15" hidden="1" x14ac:dyDescent="0.25"/>
    <row r="10963" ht="15" hidden="1" x14ac:dyDescent="0.25"/>
    <row r="10964" ht="15" hidden="1" x14ac:dyDescent="0.25"/>
    <row r="10965" ht="15" hidden="1" x14ac:dyDescent="0.25"/>
    <row r="10966" ht="15" hidden="1" x14ac:dyDescent="0.25"/>
    <row r="10967" ht="15" hidden="1" x14ac:dyDescent="0.25"/>
    <row r="10968" ht="15" hidden="1" x14ac:dyDescent="0.25"/>
    <row r="10969" ht="15" hidden="1" x14ac:dyDescent="0.25"/>
    <row r="10970" ht="15" hidden="1" x14ac:dyDescent="0.25"/>
    <row r="10971" ht="15" hidden="1" x14ac:dyDescent="0.25"/>
    <row r="10972" ht="15" hidden="1" x14ac:dyDescent="0.25"/>
    <row r="10973" ht="15" hidden="1" x14ac:dyDescent="0.25"/>
    <row r="10974" ht="15" hidden="1" x14ac:dyDescent="0.25"/>
    <row r="10975" ht="15" hidden="1" x14ac:dyDescent="0.25"/>
    <row r="10976" ht="15" hidden="1" x14ac:dyDescent="0.25"/>
    <row r="10977" ht="15" hidden="1" x14ac:dyDescent="0.25"/>
    <row r="10978" ht="15" hidden="1" x14ac:dyDescent="0.25"/>
    <row r="10979" ht="15" hidden="1" x14ac:dyDescent="0.25"/>
    <row r="10980" ht="15" hidden="1" x14ac:dyDescent="0.25"/>
    <row r="10981" ht="15" hidden="1" x14ac:dyDescent="0.25"/>
    <row r="10982" ht="15" hidden="1" x14ac:dyDescent="0.25"/>
    <row r="10983" ht="15" hidden="1" x14ac:dyDescent="0.25"/>
    <row r="10984" ht="15" hidden="1" x14ac:dyDescent="0.25"/>
    <row r="10985" ht="15" hidden="1" x14ac:dyDescent="0.25"/>
    <row r="10986" ht="15" hidden="1" x14ac:dyDescent="0.25"/>
    <row r="10987" ht="15" hidden="1" x14ac:dyDescent="0.25"/>
    <row r="10988" ht="15" hidden="1" x14ac:dyDescent="0.25"/>
    <row r="10989" ht="15" hidden="1" x14ac:dyDescent="0.25"/>
    <row r="10990" ht="15" hidden="1" x14ac:dyDescent="0.25"/>
    <row r="10991" ht="15" hidden="1" x14ac:dyDescent="0.25"/>
    <row r="10992" ht="15" hidden="1" x14ac:dyDescent="0.25"/>
    <row r="10993" ht="15" hidden="1" x14ac:dyDescent="0.25"/>
    <row r="10994" ht="15" hidden="1" x14ac:dyDescent="0.25"/>
    <row r="10995" ht="15" hidden="1" x14ac:dyDescent="0.25"/>
    <row r="10996" ht="15" hidden="1" x14ac:dyDescent="0.25"/>
    <row r="10997" ht="15" hidden="1" x14ac:dyDescent="0.25"/>
    <row r="10998" ht="15" hidden="1" x14ac:dyDescent="0.25"/>
    <row r="10999" ht="15" hidden="1" x14ac:dyDescent="0.25"/>
    <row r="11000" ht="15" hidden="1" x14ac:dyDescent="0.25"/>
    <row r="11001" ht="15" hidden="1" x14ac:dyDescent="0.25"/>
    <row r="11002" ht="15" hidden="1" x14ac:dyDescent="0.25"/>
    <row r="11003" ht="15" hidden="1" x14ac:dyDescent="0.25"/>
    <row r="11004" ht="15" hidden="1" x14ac:dyDescent="0.25"/>
    <row r="11005" ht="15" hidden="1" x14ac:dyDescent="0.25"/>
    <row r="11006" ht="15" hidden="1" x14ac:dyDescent="0.25"/>
    <row r="11007" ht="15" hidden="1" x14ac:dyDescent="0.25"/>
    <row r="11008" ht="15" hidden="1" x14ac:dyDescent="0.25"/>
    <row r="11009" ht="15" hidden="1" x14ac:dyDescent="0.25"/>
    <row r="11010" ht="15" hidden="1" x14ac:dyDescent="0.25"/>
    <row r="11011" ht="15" hidden="1" x14ac:dyDescent="0.25"/>
    <row r="11012" ht="15" hidden="1" x14ac:dyDescent="0.25"/>
    <row r="11013" ht="15" hidden="1" x14ac:dyDescent="0.25"/>
    <row r="11014" ht="15" hidden="1" x14ac:dyDescent="0.25"/>
    <row r="11015" ht="15" hidden="1" x14ac:dyDescent="0.25"/>
    <row r="11016" ht="15" hidden="1" x14ac:dyDescent="0.25"/>
    <row r="11017" ht="15" hidden="1" x14ac:dyDescent="0.25"/>
    <row r="11018" ht="15" hidden="1" x14ac:dyDescent="0.25"/>
    <row r="11019" ht="15" hidden="1" x14ac:dyDescent="0.25"/>
    <row r="11020" ht="15" hidden="1" x14ac:dyDescent="0.25"/>
    <row r="11021" ht="15" hidden="1" x14ac:dyDescent="0.25"/>
    <row r="11022" ht="15" hidden="1" x14ac:dyDescent="0.25"/>
    <row r="11023" ht="15" hidden="1" x14ac:dyDescent="0.25"/>
    <row r="11024" ht="15" hidden="1" x14ac:dyDescent="0.25"/>
    <row r="11025" ht="15" hidden="1" x14ac:dyDescent="0.25"/>
    <row r="11026" ht="15" hidden="1" x14ac:dyDescent="0.25"/>
    <row r="11027" ht="15" hidden="1" x14ac:dyDescent="0.25"/>
    <row r="11028" ht="15" hidden="1" x14ac:dyDescent="0.25"/>
    <row r="11029" ht="15" hidden="1" x14ac:dyDescent="0.25"/>
    <row r="11030" ht="15" hidden="1" x14ac:dyDescent="0.25"/>
    <row r="11031" ht="15" hidden="1" x14ac:dyDescent="0.25"/>
    <row r="11032" ht="15" hidden="1" x14ac:dyDescent="0.25"/>
    <row r="11033" ht="15" hidden="1" x14ac:dyDescent="0.25"/>
    <row r="11034" ht="15" hidden="1" x14ac:dyDescent="0.25"/>
    <row r="11035" ht="15" hidden="1" x14ac:dyDescent="0.25"/>
    <row r="11036" ht="15" hidden="1" x14ac:dyDescent="0.25"/>
    <row r="11037" ht="15" hidden="1" x14ac:dyDescent="0.25"/>
    <row r="11038" ht="15" hidden="1" x14ac:dyDescent="0.25"/>
    <row r="11039" ht="15" hidden="1" x14ac:dyDescent="0.25"/>
    <row r="11040" ht="15" hidden="1" x14ac:dyDescent="0.25"/>
    <row r="11041" ht="15" hidden="1" x14ac:dyDescent="0.25"/>
    <row r="11042" ht="15" hidden="1" x14ac:dyDescent="0.25"/>
    <row r="11043" ht="15" hidden="1" x14ac:dyDescent="0.25"/>
    <row r="11044" ht="15" hidden="1" x14ac:dyDescent="0.25"/>
    <row r="11045" ht="15" hidden="1" x14ac:dyDescent="0.25"/>
    <row r="11046" ht="15" hidden="1" x14ac:dyDescent="0.25"/>
    <row r="11047" ht="15" hidden="1" x14ac:dyDescent="0.25"/>
    <row r="11048" ht="15" hidden="1" x14ac:dyDescent="0.25"/>
    <row r="11049" ht="15" hidden="1" x14ac:dyDescent="0.25"/>
    <row r="11050" ht="15" hidden="1" x14ac:dyDescent="0.25"/>
    <row r="11051" ht="15" hidden="1" x14ac:dyDescent="0.25"/>
    <row r="11052" ht="15" hidden="1" x14ac:dyDescent="0.25"/>
    <row r="11053" ht="15" hidden="1" x14ac:dyDescent="0.25"/>
    <row r="11054" ht="15" hidden="1" x14ac:dyDescent="0.25"/>
    <row r="11055" ht="15" hidden="1" x14ac:dyDescent="0.25"/>
    <row r="11056" ht="15" hidden="1" x14ac:dyDescent="0.25"/>
    <row r="11057" ht="15" hidden="1" x14ac:dyDescent="0.25"/>
    <row r="11058" ht="15" hidden="1" x14ac:dyDescent="0.25"/>
    <row r="11059" ht="15" hidden="1" x14ac:dyDescent="0.25"/>
    <row r="11060" ht="15" hidden="1" x14ac:dyDescent="0.25"/>
    <row r="11061" ht="15" hidden="1" x14ac:dyDescent="0.25"/>
    <row r="11062" ht="15" hidden="1" x14ac:dyDescent="0.25"/>
    <row r="11063" ht="15" hidden="1" x14ac:dyDescent="0.25"/>
    <row r="11064" ht="15" hidden="1" x14ac:dyDescent="0.25"/>
    <row r="11065" ht="15" hidden="1" x14ac:dyDescent="0.25"/>
    <row r="11066" ht="15" hidden="1" x14ac:dyDescent="0.25"/>
    <row r="11067" ht="15" hidden="1" x14ac:dyDescent="0.25"/>
    <row r="11068" ht="15" hidden="1" x14ac:dyDescent="0.25"/>
    <row r="11069" ht="15" hidden="1" x14ac:dyDescent="0.25"/>
    <row r="11070" ht="15" hidden="1" x14ac:dyDescent="0.25"/>
    <row r="11071" ht="15" hidden="1" x14ac:dyDescent="0.25"/>
    <row r="11072" ht="15" hidden="1" x14ac:dyDescent="0.25"/>
    <row r="11073" ht="15" hidden="1" x14ac:dyDescent="0.25"/>
    <row r="11074" ht="15" hidden="1" x14ac:dyDescent="0.25"/>
    <row r="11075" ht="15" hidden="1" x14ac:dyDescent="0.25"/>
    <row r="11076" ht="15" hidden="1" x14ac:dyDescent="0.25"/>
    <row r="11077" ht="15" hidden="1" x14ac:dyDescent="0.25"/>
    <row r="11078" ht="15" hidden="1" x14ac:dyDescent="0.25"/>
    <row r="11079" ht="15" hidden="1" x14ac:dyDescent="0.25"/>
    <row r="11080" ht="15" hidden="1" x14ac:dyDescent="0.25"/>
    <row r="11081" ht="15" hidden="1" x14ac:dyDescent="0.25"/>
    <row r="11082" ht="15" hidden="1" x14ac:dyDescent="0.25"/>
    <row r="11083" ht="15" hidden="1" x14ac:dyDescent="0.25"/>
    <row r="11084" ht="15" hidden="1" x14ac:dyDescent="0.25"/>
    <row r="11085" ht="15" hidden="1" x14ac:dyDescent="0.25"/>
    <row r="11086" ht="15" hidden="1" x14ac:dyDescent="0.25"/>
    <row r="11087" ht="15" hidden="1" x14ac:dyDescent="0.25"/>
    <row r="11088" ht="15" hidden="1" x14ac:dyDescent="0.25"/>
    <row r="11089" ht="15" hidden="1" x14ac:dyDescent="0.25"/>
    <row r="11090" ht="15" hidden="1" x14ac:dyDescent="0.25"/>
    <row r="11091" ht="15" hidden="1" x14ac:dyDescent="0.25"/>
    <row r="11092" ht="15" hidden="1" x14ac:dyDescent="0.25"/>
    <row r="11093" ht="15" hidden="1" x14ac:dyDescent="0.25"/>
    <row r="11094" ht="15" hidden="1" x14ac:dyDescent="0.25"/>
    <row r="11095" ht="15" hidden="1" x14ac:dyDescent="0.25"/>
    <row r="11096" ht="15" hidden="1" x14ac:dyDescent="0.25"/>
    <row r="11097" ht="15" hidden="1" x14ac:dyDescent="0.25"/>
    <row r="11098" ht="15" hidden="1" x14ac:dyDescent="0.25"/>
    <row r="11099" ht="15" hidden="1" x14ac:dyDescent="0.25"/>
    <row r="11100" ht="15" hidden="1" x14ac:dyDescent="0.25"/>
    <row r="11101" ht="15" hidden="1" x14ac:dyDescent="0.25"/>
    <row r="11102" ht="15" hidden="1" x14ac:dyDescent="0.25"/>
    <row r="11103" ht="15" hidden="1" x14ac:dyDescent="0.25"/>
    <row r="11104" ht="15" hidden="1" x14ac:dyDescent="0.25"/>
    <row r="11105" ht="15" hidden="1" x14ac:dyDescent="0.25"/>
    <row r="11106" ht="15" hidden="1" x14ac:dyDescent="0.25"/>
    <row r="11107" ht="15" hidden="1" x14ac:dyDescent="0.25"/>
    <row r="11108" ht="15" hidden="1" x14ac:dyDescent="0.25"/>
    <row r="11109" ht="15" hidden="1" x14ac:dyDescent="0.25"/>
    <row r="11110" ht="15" hidden="1" x14ac:dyDescent="0.25"/>
    <row r="11111" ht="15" hidden="1" x14ac:dyDescent="0.25"/>
    <row r="11112" ht="15" hidden="1" x14ac:dyDescent="0.25"/>
    <row r="11113" ht="15" hidden="1" x14ac:dyDescent="0.25"/>
    <row r="11114" ht="15" hidden="1" x14ac:dyDescent="0.25"/>
    <row r="11115" ht="15" hidden="1" x14ac:dyDescent="0.25"/>
    <row r="11116" ht="15" hidden="1" x14ac:dyDescent="0.25"/>
    <row r="11117" ht="15" hidden="1" x14ac:dyDescent="0.25"/>
    <row r="11118" ht="15" hidden="1" x14ac:dyDescent="0.25"/>
    <row r="11119" ht="15" hidden="1" x14ac:dyDescent="0.25"/>
    <row r="11120" ht="15" hidden="1" x14ac:dyDescent="0.25"/>
    <row r="11121" ht="15" hidden="1" x14ac:dyDescent="0.25"/>
    <row r="11122" ht="15" hidden="1" x14ac:dyDescent="0.25"/>
    <row r="11123" ht="15" hidden="1" x14ac:dyDescent="0.25"/>
    <row r="11124" ht="15" hidden="1" x14ac:dyDescent="0.25"/>
    <row r="11125" ht="15" hidden="1" x14ac:dyDescent="0.25"/>
    <row r="11126" ht="15" hidden="1" x14ac:dyDescent="0.25"/>
    <row r="11127" ht="15" hidden="1" x14ac:dyDescent="0.25"/>
    <row r="11128" ht="15" hidden="1" x14ac:dyDescent="0.25"/>
    <row r="11129" ht="15" hidden="1" x14ac:dyDescent="0.25"/>
    <row r="11130" ht="15" hidden="1" x14ac:dyDescent="0.25"/>
    <row r="11131" ht="15" hidden="1" x14ac:dyDescent="0.25"/>
    <row r="11132" ht="15" hidden="1" x14ac:dyDescent="0.25"/>
    <row r="11133" ht="15" hidden="1" x14ac:dyDescent="0.25"/>
    <row r="11134" ht="15" hidden="1" x14ac:dyDescent="0.25"/>
    <row r="11135" ht="15" hidden="1" x14ac:dyDescent="0.25"/>
    <row r="11136" ht="15" hidden="1" x14ac:dyDescent="0.25"/>
    <row r="11137" ht="15" hidden="1" x14ac:dyDescent="0.25"/>
    <row r="11138" ht="15" hidden="1" x14ac:dyDescent="0.25"/>
    <row r="11139" ht="15" hidden="1" x14ac:dyDescent="0.25"/>
    <row r="11140" ht="15" hidden="1" x14ac:dyDescent="0.25"/>
    <row r="11141" ht="15" hidden="1" x14ac:dyDescent="0.25"/>
    <row r="11142" ht="15" hidden="1" x14ac:dyDescent="0.25"/>
    <row r="11143" ht="15" hidden="1" x14ac:dyDescent="0.25"/>
    <row r="11144" ht="15" hidden="1" x14ac:dyDescent="0.25"/>
    <row r="11145" ht="15" hidden="1" x14ac:dyDescent="0.25"/>
    <row r="11146" ht="15" hidden="1" x14ac:dyDescent="0.25"/>
    <row r="11147" ht="15" hidden="1" x14ac:dyDescent="0.25"/>
    <row r="11148" ht="15" hidden="1" x14ac:dyDescent="0.25"/>
    <row r="11149" ht="15" hidden="1" x14ac:dyDescent="0.25"/>
    <row r="11150" ht="15" hidden="1" x14ac:dyDescent="0.25"/>
    <row r="11151" ht="15" hidden="1" x14ac:dyDescent="0.25"/>
    <row r="11152" ht="15" hidden="1" x14ac:dyDescent="0.25"/>
    <row r="11153" ht="15" hidden="1" x14ac:dyDescent="0.25"/>
    <row r="11154" ht="15" hidden="1" x14ac:dyDescent="0.25"/>
    <row r="11155" ht="15" hidden="1" x14ac:dyDescent="0.25"/>
    <row r="11156" ht="15" hidden="1" x14ac:dyDescent="0.25"/>
    <row r="11157" ht="15" hidden="1" x14ac:dyDescent="0.25"/>
    <row r="11158" ht="15" hidden="1" x14ac:dyDescent="0.25"/>
    <row r="11159" ht="15" hidden="1" x14ac:dyDescent="0.25"/>
    <row r="11160" ht="15" hidden="1" x14ac:dyDescent="0.25"/>
    <row r="11161" ht="15" hidden="1" x14ac:dyDescent="0.25"/>
    <row r="11162" ht="15" hidden="1" x14ac:dyDescent="0.25"/>
    <row r="11163" ht="15" hidden="1" x14ac:dyDescent="0.25"/>
    <row r="11164" ht="15" hidden="1" x14ac:dyDescent="0.25"/>
    <row r="11165" ht="15" hidden="1" x14ac:dyDescent="0.25"/>
    <row r="11166" ht="15" hidden="1" x14ac:dyDescent="0.25"/>
    <row r="11167" ht="15" hidden="1" x14ac:dyDescent="0.25"/>
    <row r="11168" ht="15" hidden="1" x14ac:dyDescent="0.25"/>
    <row r="11169" ht="15" hidden="1" x14ac:dyDescent="0.25"/>
    <row r="11170" ht="15" hidden="1" x14ac:dyDescent="0.25"/>
    <row r="11171" ht="15" hidden="1" x14ac:dyDescent="0.25"/>
    <row r="11172" ht="15" hidden="1" x14ac:dyDescent="0.25"/>
    <row r="11173" ht="15" hidden="1" x14ac:dyDescent="0.25"/>
    <row r="11174" ht="15" hidden="1" x14ac:dyDescent="0.25"/>
    <row r="11175" ht="15" hidden="1" x14ac:dyDescent="0.25"/>
    <row r="11176" ht="15" hidden="1" x14ac:dyDescent="0.25"/>
    <row r="11177" ht="15" hidden="1" x14ac:dyDescent="0.25"/>
    <row r="11178" ht="15" hidden="1" x14ac:dyDescent="0.25"/>
    <row r="11179" ht="15" hidden="1" x14ac:dyDescent="0.25"/>
    <row r="11180" ht="15" hidden="1" x14ac:dyDescent="0.25"/>
    <row r="11181" ht="15" hidden="1" x14ac:dyDescent="0.25"/>
    <row r="11182" ht="15" hidden="1" x14ac:dyDescent="0.25"/>
    <row r="11183" ht="15" hidden="1" x14ac:dyDescent="0.25"/>
    <row r="11184" ht="15" hidden="1" x14ac:dyDescent="0.25"/>
    <row r="11185" ht="15" hidden="1" x14ac:dyDescent="0.25"/>
    <row r="11186" ht="15" hidden="1" x14ac:dyDescent="0.25"/>
    <row r="11187" ht="15" hidden="1" x14ac:dyDescent="0.25"/>
    <row r="11188" ht="15" hidden="1" x14ac:dyDescent="0.25"/>
    <row r="11189" ht="15" hidden="1" x14ac:dyDescent="0.25"/>
    <row r="11190" ht="15" hidden="1" x14ac:dyDescent="0.25"/>
    <row r="11191" ht="15" hidden="1" x14ac:dyDescent="0.25"/>
    <row r="11192" ht="15" hidden="1" x14ac:dyDescent="0.25"/>
    <row r="11193" ht="15" hidden="1" x14ac:dyDescent="0.25"/>
    <row r="11194" ht="15" hidden="1" x14ac:dyDescent="0.25"/>
    <row r="11195" ht="15" hidden="1" x14ac:dyDescent="0.25"/>
    <row r="11196" ht="15" hidden="1" x14ac:dyDescent="0.25"/>
    <row r="11197" ht="15" hidden="1" x14ac:dyDescent="0.25"/>
    <row r="11198" ht="15" hidden="1" x14ac:dyDescent="0.25"/>
    <row r="11199" ht="15" hidden="1" x14ac:dyDescent="0.25"/>
    <row r="11200" ht="15" hidden="1" x14ac:dyDescent="0.25"/>
    <row r="11201" ht="15" hidden="1" x14ac:dyDescent="0.25"/>
    <row r="11202" ht="15" hidden="1" x14ac:dyDescent="0.25"/>
    <row r="11203" ht="15" hidden="1" x14ac:dyDescent="0.25"/>
    <row r="11204" ht="15" hidden="1" x14ac:dyDescent="0.25"/>
    <row r="11205" ht="15" hidden="1" x14ac:dyDescent="0.25"/>
    <row r="11206" ht="15" hidden="1" x14ac:dyDescent="0.25"/>
    <row r="11207" ht="15" hidden="1" x14ac:dyDescent="0.25"/>
    <row r="11208" ht="15" hidden="1" x14ac:dyDescent="0.25"/>
    <row r="11209" ht="15" hidden="1" x14ac:dyDescent="0.25"/>
    <row r="11210" ht="15" hidden="1" x14ac:dyDescent="0.25"/>
    <row r="11211" ht="15" hidden="1" x14ac:dyDescent="0.25"/>
    <row r="11212" ht="15" hidden="1" x14ac:dyDescent="0.25"/>
    <row r="11213" ht="15" hidden="1" x14ac:dyDescent="0.25"/>
    <row r="11214" ht="15" hidden="1" x14ac:dyDescent="0.25"/>
    <row r="11215" ht="15" hidden="1" x14ac:dyDescent="0.25"/>
    <row r="11216" ht="15" hidden="1" x14ac:dyDescent="0.25"/>
    <row r="11217" ht="15" hidden="1" x14ac:dyDescent="0.25"/>
    <row r="11218" ht="15" hidden="1" x14ac:dyDescent="0.25"/>
    <row r="11219" ht="15" hidden="1" x14ac:dyDescent="0.25"/>
    <row r="11220" ht="15" hidden="1" x14ac:dyDescent="0.25"/>
    <row r="11221" ht="15" hidden="1" x14ac:dyDescent="0.25"/>
    <row r="11222" ht="15" hidden="1" x14ac:dyDescent="0.25"/>
    <row r="11223" ht="15" hidden="1" x14ac:dyDescent="0.25"/>
    <row r="11224" ht="15" hidden="1" x14ac:dyDescent="0.25"/>
    <row r="11225" ht="15" hidden="1" x14ac:dyDescent="0.25"/>
    <row r="11226" ht="15" hidden="1" x14ac:dyDescent="0.25"/>
    <row r="11227" ht="15" hidden="1" x14ac:dyDescent="0.25"/>
    <row r="11228" ht="15" hidden="1" x14ac:dyDescent="0.25"/>
    <row r="11229" ht="15" hidden="1" x14ac:dyDescent="0.25"/>
    <row r="11230" ht="15" hidden="1" x14ac:dyDescent="0.25"/>
    <row r="11231" ht="15" hidden="1" x14ac:dyDescent="0.25"/>
    <row r="11232" ht="15" hidden="1" x14ac:dyDescent="0.25"/>
    <row r="11233" ht="15" hidden="1" x14ac:dyDescent="0.25"/>
    <row r="11234" ht="15" hidden="1" x14ac:dyDescent="0.25"/>
    <row r="11235" ht="15" hidden="1" x14ac:dyDescent="0.25"/>
    <row r="11236" ht="15" hidden="1" x14ac:dyDescent="0.25"/>
    <row r="11237" ht="15" hidden="1" x14ac:dyDescent="0.25"/>
    <row r="11238" ht="15" hidden="1" x14ac:dyDescent="0.25"/>
    <row r="11239" ht="15" hidden="1" x14ac:dyDescent="0.25"/>
    <row r="11240" ht="15" hidden="1" x14ac:dyDescent="0.25"/>
    <row r="11241" ht="15" hidden="1" x14ac:dyDescent="0.25"/>
    <row r="11242" ht="15" hidden="1" x14ac:dyDescent="0.25"/>
    <row r="11243" ht="15" hidden="1" x14ac:dyDescent="0.25"/>
    <row r="11244" ht="15" hidden="1" x14ac:dyDescent="0.25"/>
    <row r="11245" ht="15" hidden="1" x14ac:dyDescent="0.25"/>
    <row r="11246" ht="15" hidden="1" x14ac:dyDescent="0.25"/>
    <row r="11247" ht="15" hidden="1" x14ac:dyDescent="0.25"/>
    <row r="11248" ht="15" hidden="1" x14ac:dyDescent="0.25"/>
    <row r="11249" ht="15" hidden="1" x14ac:dyDescent="0.25"/>
    <row r="11250" ht="15" hidden="1" x14ac:dyDescent="0.25"/>
    <row r="11251" ht="15" hidden="1" x14ac:dyDescent="0.25"/>
    <row r="11252" ht="15" hidden="1" x14ac:dyDescent="0.25"/>
    <row r="11253" ht="15" hidden="1" x14ac:dyDescent="0.25"/>
    <row r="11254" ht="15" hidden="1" x14ac:dyDescent="0.25"/>
    <row r="11255" ht="15" hidden="1" x14ac:dyDescent="0.25"/>
    <row r="11256" ht="15" hidden="1" x14ac:dyDescent="0.25"/>
    <row r="11257" ht="15" hidden="1" x14ac:dyDescent="0.25"/>
    <row r="11258" ht="15" hidden="1" x14ac:dyDescent="0.25"/>
    <row r="11259" ht="15" hidden="1" x14ac:dyDescent="0.25"/>
    <row r="11260" ht="15" hidden="1" x14ac:dyDescent="0.25"/>
    <row r="11261" ht="15" hidden="1" x14ac:dyDescent="0.25"/>
    <row r="11262" ht="15" hidden="1" x14ac:dyDescent="0.25"/>
    <row r="11263" ht="15" hidden="1" x14ac:dyDescent="0.25"/>
    <row r="11264" ht="15" hidden="1" x14ac:dyDescent="0.25"/>
    <row r="11265" ht="15" hidden="1" x14ac:dyDescent="0.25"/>
    <row r="11266" ht="15" hidden="1" x14ac:dyDescent="0.25"/>
    <row r="11267" ht="15" hidden="1" x14ac:dyDescent="0.25"/>
    <row r="11268" ht="15" hidden="1" x14ac:dyDescent="0.25"/>
    <row r="11269" ht="15" hidden="1" x14ac:dyDescent="0.25"/>
    <row r="11270" ht="15" hidden="1" x14ac:dyDescent="0.25"/>
    <row r="11271" ht="15" hidden="1" x14ac:dyDescent="0.25"/>
    <row r="11272" ht="15" hidden="1" x14ac:dyDescent="0.25"/>
    <row r="11273" ht="15" hidden="1" x14ac:dyDescent="0.25"/>
    <row r="11274" ht="15" hidden="1" x14ac:dyDescent="0.25"/>
    <row r="11275" ht="15" hidden="1" x14ac:dyDescent="0.25"/>
    <row r="11276" ht="15" hidden="1" x14ac:dyDescent="0.25"/>
    <row r="11277" ht="15" hidden="1" x14ac:dyDescent="0.25"/>
    <row r="11278" ht="15" hidden="1" x14ac:dyDescent="0.25"/>
    <row r="11279" ht="15" hidden="1" x14ac:dyDescent="0.25"/>
    <row r="11280" ht="15" hidden="1" x14ac:dyDescent="0.25"/>
    <row r="11281" ht="15" hidden="1" x14ac:dyDescent="0.25"/>
    <row r="11282" ht="15" hidden="1" x14ac:dyDescent="0.25"/>
    <row r="11283" ht="15" hidden="1" x14ac:dyDescent="0.25"/>
    <row r="11284" ht="15" hidden="1" x14ac:dyDescent="0.25"/>
    <row r="11285" ht="15" hidden="1" x14ac:dyDescent="0.25"/>
    <row r="11286" ht="15" hidden="1" x14ac:dyDescent="0.25"/>
    <row r="11287" ht="15" hidden="1" x14ac:dyDescent="0.25"/>
    <row r="11288" ht="15" hidden="1" x14ac:dyDescent="0.25"/>
    <row r="11289" ht="15" hidden="1" x14ac:dyDescent="0.25"/>
    <row r="11290" ht="15" hidden="1" x14ac:dyDescent="0.25"/>
    <row r="11291" ht="15" hidden="1" x14ac:dyDescent="0.25"/>
    <row r="11292" ht="15" hidden="1" x14ac:dyDescent="0.25"/>
    <row r="11293" ht="15" hidden="1" x14ac:dyDescent="0.25"/>
    <row r="11294" ht="15" hidden="1" x14ac:dyDescent="0.25"/>
    <row r="11295" ht="15" hidden="1" x14ac:dyDescent="0.25"/>
    <row r="11296" ht="15" hidden="1" x14ac:dyDescent="0.25"/>
    <row r="11297" ht="15" hidden="1" x14ac:dyDescent="0.25"/>
    <row r="11298" ht="15" hidden="1" x14ac:dyDescent="0.25"/>
    <row r="11299" ht="15" hidden="1" x14ac:dyDescent="0.25"/>
    <row r="11300" ht="15" hidden="1" x14ac:dyDescent="0.25"/>
    <row r="11301" ht="15" hidden="1" x14ac:dyDescent="0.25"/>
    <row r="11302" ht="15" hidden="1" x14ac:dyDescent="0.25"/>
    <row r="11303" ht="15" hidden="1" x14ac:dyDescent="0.25"/>
    <row r="11304" ht="15" hidden="1" x14ac:dyDescent="0.25"/>
    <row r="11305" ht="15" hidden="1" x14ac:dyDescent="0.25"/>
    <row r="11306" ht="15" hidden="1" x14ac:dyDescent="0.25"/>
    <row r="11307" ht="15" hidden="1" x14ac:dyDescent="0.25"/>
    <row r="11308" ht="15" hidden="1" x14ac:dyDescent="0.25"/>
    <row r="11309" ht="15" hidden="1" x14ac:dyDescent="0.25"/>
    <row r="11310" ht="15" hidden="1" x14ac:dyDescent="0.25"/>
    <row r="11311" ht="15" hidden="1" x14ac:dyDescent="0.25"/>
    <row r="11312" ht="15" hidden="1" x14ac:dyDescent="0.25"/>
    <row r="11313" ht="15" hidden="1" x14ac:dyDescent="0.25"/>
    <row r="11314" ht="15" hidden="1" x14ac:dyDescent="0.25"/>
    <row r="11315" ht="15" hidden="1" x14ac:dyDescent="0.25"/>
    <row r="11316" ht="15" hidden="1" x14ac:dyDescent="0.25"/>
    <row r="11317" ht="15" hidden="1" x14ac:dyDescent="0.25"/>
    <row r="11318" ht="15" hidden="1" x14ac:dyDescent="0.25"/>
    <row r="11319" ht="15" hidden="1" x14ac:dyDescent="0.25"/>
    <row r="11320" ht="15" hidden="1" x14ac:dyDescent="0.25"/>
    <row r="11321" ht="15" hidden="1" x14ac:dyDescent="0.25"/>
    <row r="11322" ht="15" hidden="1" x14ac:dyDescent="0.25"/>
    <row r="11323" ht="15" hidden="1" x14ac:dyDescent="0.25"/>
    <row r="11324" ht="15" hidden="1" x14ac:dyDescent="0.25"/>
    <row r="11325" ht="15" hidden="1" x14ac:dyDescent="0.25"/>
    <row r="11326" ht="15" hidden="1" x14ac:dyDescent="0.25"/>
    <row r="11327" ht="15" hidden="1" x14ac:dyDescent="0.25"/>
    <row r="11328" ht="15" hidden="1" x14ac:dyDescent="0.25"/>
    <row r="11329" ht="15" hidden="1" x14ac:dyDescent="0.25"/>
    <row r="11330" ht="15" hidden="1" x14ac:dyDescent="0.25"/>
    <row r="11331" ht="15" hidden="1" x14ac:dyDescent="0.25"/>
    <row r="11332" ht="15" hidden="1" x14ac:dyDescent="0.25"/>
    <row r="11333" ht="15" hidden="1" x14ac:dyDescent="0.25"/>
    <row r="11334" ht="15" hidden="1" x14ac:dyDescent="0.25"/>
    <row r="11335" ht="15" hidden="1" x14ac:dyDescent="0.25"/>
    <row r="11336" ht="15" hidden="1" x14ac:dyDescent="0.25"/>
    <row r="11337" ht="15" hidden="1" x14ac:dyDescent="0.25"/>
    <row r="11338" ht="15" hidden="1" x14ac:dyDescent="0.25"/>
    <row r="11339" ht="15" hidden="1" x14ac:dyDescent="0.25"/>
    <row r="11340" ht="15" hidden="1" x14ac:dyDescent="0.25"/>
    <row r="11341" ht="15" hidden="1" x14ac:dyDescent="0.25"/>
    <row r="11342" ht="15" hidden="1" x14ac:dyDescent="0.25"/>
    <row r="11343" ht="15" hidden="1" x14ac:dyDescent="0.25"/>
    <row r="11344" ht="15" hidden="1" x14ac:dyDescent="0.25"/>
    <row r="11345" ht="15" hidden="1" x14ac:dyDescent="0.25"/>
    <row r="11346" ht="15" hidden="1" x14ac:dyDescent="0.25"/>
    <row r="11347" ht="15" hidden="1" x14ac:dyDescent="0.25"/>
    <row r="11348" ht="15" hidden="1" x14ac:dyDescent="0.25"/>
    <row r="11349" ht="15" hidden="1" x14ac:dyDescent="0.25"/>
    <row r="11350" ht="15" hidden="1" x14ac:dyDescent="0.25"/>
    <row r="11351" ht="15" hidden="1" x14ac:dyDescent="0.25"/>
    <row r="11352" ht="15" hidden="1" x14ac:dyDescent="0.25"/>
    <row r="11353" ht="15" hidden="1" x14ac:dyDescent="0.25"/>
    <row r="11354" ht="15" hidden="1" x14ac:dyDescent="0.25"/>
    <row r="11355" ht="15" hidden="1" x14ac:dyDescent="0.25"/>
    <row r="11356" ht="15" hidden="1" x14ac:dyDescent="0.25"/>
    <row r="11357" ht="15" hidden="1" x14ac:dyDescent="0.25"/>
    <row r="11358" ht="15" hidden="1" x14ac:dyDescent="0.25"/>
    <row r="11359" ht="15" hidden="1" x14ac:dyDescent="0.25"/>
    <row r="11360" ht="15" hidden="1" x14ac:dyDescent="0.25"/>
    <row r="11361" ht="15" hidden="1" x14ac:dyDescent="0.25"/>
    <row r="11362" ht="15" hidden="1" x14ac:dyDescent="0.25"/>
    <row r="11363" ht="15" hidden="1" x14ac:dyDescent="0.25"/>
    <row r="11364" ht="15" hidden="1" x14ac:dyDescent="0.25"/>
    <row r="11365" ht="15" hidden="1" x14ac:dyDescent="0.25"/>
    <row r="11366" ht="15" hidden="1" x14ac:dyDescent="0.25"/>
    <row r="11367" ht="15" hidden="1" x14ac:dyDescent="0.25"/>
    <row r="11368" ht="15" hidden="1" x14ac:dyDescent="0.25"/>
    <row r="11369" ht="15" hidden="1" x14ac:dyDescent="0.25"/>
    <row r="11370" ht="15" hidden="1" x14ac:dyDescent="0.25"/>
    <row r="11371" ht="15" hidden="1" x14ac:dyDescent="0.25"/>
    <row r="11372" ht="15" hidden="1" x14ac:dyDescent="0.25"/>
    <row r="11373" ht="15" hidden="1" x14ac:dyDescent="0.25"/>
    <row r="11374" ht="15" hidden="1" x14ac:dyDescent="0.25"/>
    <row r="11375" ht="15" hidden="1" x14ac:dyDescent="0.25"/>
    <row r="11376" ht="15" hidden="1" x14ac:dyDescent="0.25"/>
    <row r="11377" ht="15" hidden="1" x14ac:dyDescent="0.25"/>
    <row r="11378" ht="15" hidden="1" x14ac:dyDescent="0.25"/>
    <row r="11379" ht="15" hidden="1" x14ac:dyDescent="0.25"/>
    <row r="11380" ht="15" hidden="1" x14ac:dyDescent="0.25"/>
    <row r="11381" ht="15" hidden="1" x14ac:dyDescent="0.25"/>
    <row r="11382" ht="15" hidden="1" x14ac:dyDescent="0.25"/>
    <row r="11383" ht="15" hidden="1" x14ac:dyDescent="0.25"/>
    <row r="11384" ht="15" hidden="1" x14ac:dyDescent="0.25"/>
    <row r="11385" ht="15" hidden="1" x14ac:dyDescent="0.25"/>
    <row r="11386" ht="15" hidden="1" x14ac:dyDescent="0.25"/>
    <row r="11387" ht="15" hidden="1" x14ac:dyDescent="0.25"/>
    <row r="11388" ht="15" hidden="1" x14ac:dyDescent="0.25"/>
    <row r="11389" ht="15" hidden="1" x14ac:dyDescent="0.25"/>
    <row r="11390" ht="15" hidden="1" x14ac:dyDescent="0.25"/>
    <row r="11391" ht="15" hidden="1" x14ac:dyDescent="0.25"/>
    <row r="11392" ht="15" hidden="1" x14ac:dyDescent="0.25"/>
    <row r="11393" ht="15" hidden="1" x14ac:dyDescent="0.25"/>
    <row r="11394" ht="15" hidden="1" x14ac:dyDescent="0.25"/>
    <row r="11395" ht="15" hidden="1" x14ac:dyDescent="0.25"/>
    <row r="11396" ht="15" hidden="1" x14ac:dyDescent="0.25"/>
    <row r="11397" ht="15" hidden="1" x14ac:dyDescent="0.25"/>
    <row r="11398" ht="15" hidden="1" x14ac:dyDescent="0.25"/>
    <row r="11399" ht="15" hidden="1" x14ac:dyDescent="0.25"/>
    <row r="11400" ht="15" hidden="1" x14ac:dyDescent="0.25"/>
    <row r="11401" ht="15" hidden="1" x14ac:dyDescent="0.25"/>
    <row r="11402" ht="15" hidden="1" x14ac:dyDescent="0.25"/>
    <row r="11403" ht="15" hidden="1" x14ac:dyDescent="0.25"/>
    <row r="11404" ht="15" hidden="1" x14ac:dyDescent="0.25"/>
    <row r="11405" ht="15" hidden="1" x14ac:dyDescent="0.25"/>
    <row r="11406" ht="15" hidden="1" x14ac:dyDescent="0.25"/>
    <row r="11407" ht="15" hidden="1" x14ac:dyDescent="0.25"/>
    <row r="11408" ht="15" hidden="1" x14ac:dyDescent="0.25"/>
    <row r="11409" ht="15" hidden="1" x14ac:dyDescent="0.25"/>
    <row r="11410" ht="15" hidden="1" x14ac:dyDescent="0.25"/>
    <row r="11411" ht="15" hidden="1" x14ac:dyDescent="0.25"/>
    <row r="11412" ht="15" hidden="1" x14ac:dyDescent="0.25"/>
    <row r="11413" ht="15" hidden="1" x14ac:dyDescent="0.25"/>
    <row r="11414" ht="15" hidden="1" x14ac:dyDescent="0.25"/>
    <row r="11415" ht="15" hidden="1" x14ac:dyDescent="0.25"/>
    <row r="11416" ht="15" hidden="1" x14ac:dyDescent="0.25"/>
    <row r="11417" ht="15" hidden="1" x14ac:dyDescent="0.25"/>
    <row r="11418" ht="15" hidden="1" x14ac:dyDescent="0.25"/>
    <row r="11419" ht="15" hidden="1" x14ac:dyDescent="0.25"/>
    <row r="11420" ht="15" hidden="1" x14ac:dyDescent="0.25"/>
    <row r="11421" ht="15" hidden="1" x14ac:dyDescent="0.25"/>
    <row r="11422" ht="15" hidden="1" x14ac:dyDescent="0.25"/>
    <row r="11423" ht="15" hidden="1" x14ac:dyDescent="0.25"/>
    <row r="11424" ht="15" hidden="1" x14ac:dyDescent="0.25"/>
    <row r="11425" ht="15" hidden="1" x14ac:dyDescent="0.25"/>
    <row r="11426" ht="15" hidden="1" x14ac:dyDescent="0.25"/>
    <row r="11427" ht="15" hidden="1" x14ac:dyDescent="0.25"/>
    <row r="11428" ht="15" hidden="1" x14ac:dyDescent="0.25"/>
    <row r="11429" ht="15" hidden="1" x14ac:dyDescent="0.25"/>
    <row r="11430" ht="15" hidden="1" x14ac:dyDescent="0.25"/>
    <row r="11431" ht="15" hidden="1" x14ac:dyDescent="0.25"/>
    <row r="11432" ht="15" hidden="1" x14ac:dyDescent="0.25"/>
    <row r="11433" ht="15" hidden="1" x14ac:dyDescent="0.25"/>
    <row r="11434" ht="15" hidden="1" x14ac:dyDescent="0.25"/>
    <row r="11435" ht="15" hidden="1" x14ac:dyDescent="0.25"/>
    <row r="11436" ht="15" hidden="1" x14ac:dyDescent="0.25"/>
    <row r="11437" ht="15" hidden="1" x14ac:dyDescent="0.25"/>
    <row r="11438" ht="15" hidden="1" x14ac:dyDescent="0.25"/>
    <row r="11439" ht="15" hidden="1" x14ac:dyDescent="0.25"/>
    <row r="11440" ht="15" hidden="1" x14ac:dyDescent="0.25"/>
    <row r="11441" ht="15" hidden="1" x14ac:dyDescent="0.25"/>
    <row r="11442" ht="15" hidden="1" x14ac:dyDescent="0.25"/>
    <row r="11443" ht="15" hidden="1" x14ac:dyDescent="0.25"/>
    <row r="11444" ht="15" hidden="1" x14ac:dyDescent="0.25"/>
    <row r="11445" ht="15" hidden="1" x14ac:dyDescent="0.25"/>
    <row r="11446" ht="15" hidden="1" x14ac:dyDescent="0.25"/>
    <row r="11447" ht="15" hidden="1" x14ac:dyDescent="0.25"/>
    <row r="11448" ht="15" hidden="1" x14ac:dyDescent="0.25"/>
    <row r="11449" ht="15" hidden="1" x14ac:dyDescent="0.25"/>
    <row r="11450" ht="15" hidden="1" x14ac:dyDescent="0.25"/>
    <row r="11451" ht="15" hidden="1" x14ac:dyDescent="0.25"/>
    <row r="11452" ht="15" hidden="1" x14ac:dyDescent="0.25"/>
    <row r="11453" ht="15" hidden="1" x14ac:dyDescent="0.25"/>
    <row r="11454" ht="15" hidden="1" x14ac:dyDescent="0.25"/>
    <row r="11455" ht="15" hidden="1" x14ac:dyDescent="0.25"/>
    <row r="11456" ht="15" hidden="1" x14ac:dyDescent="0.25"/>
    <row r="11457" ht="15" hidden="1" x14ac:dyDescent="0.25"/>
    <row r="11458" ht="15" hidden="1" x14ac:dyDescent="0.25"/>
    <row r="11459" ht="15" hidden="1" x14ac:dyDescent="0.25"/>
    <row r="11460" ht="15" hidden="1" x14ac:dyDescent="0.25"/>
    <row r="11461" ht="15" hidden="1" x14ac:dyDescent="0.25"/>
    <row r="11462" ht="15" hidden="1" x14ac:dyDescent="0.25"/>
    <row r="11463" ht="15" hidden="1" x14ac:dyDescent="0.25"/>
    <row r="11464" ht="15" hidden="1" x14ac:dyDescent="0.25"/>
    <row r="11465" ht="15" hidden="1" x14ac:dyDescent="0.25"/>
    <row r="11466" ht="15" hidden="1" x14ac:dyDescent="0.25"/>
    <row r="11467" ht="15" hidden="1" x14ac:dyDescent="0.25"/>
    <row r="11468" ht="15" hidden="1" x14ac:dyDescent="0.25"/>
    <row r="11469" ht="15" hidden="1" x14ac:dyDescent="0.25"/>
    <row r="11470" ht="15" hidden="1" x14ac:dyDescent="0.25"/>
    <row r="11471" ht="15" hidden="1" x14ac:dyDescent="0.25"/>
    <row r="11472" ht="15" hidden="1" x14ac:dyDescent="0.25"/>
    <row r="11473" ht="15" hidden="1" x14ac:dyDescent="0.25"/>
    <row r="11474" ht="15" hidden="1" x14ac:dyDescent="0.25"/>
    <row r="11475" ht="15" hidden="1" x14ac:dyDescent="0.25"/>
    <row r="11476" ht="15" hidden="1" x14ac:dyDescent="0.25"/>
    <row r="11477" ht="15" hidden="1" x14ac:dyDescent="0.25"/>
    <row r="11478" ht="15" hidden="1" x14ac:dyDescent="0.25"/>
    <row r="11479" ht="15" hidden="1" x14ac:dyDescent="0.25"/>
    <row r="11480" ht="15" hidden="1" x14ac:dyDescent="0.25"/>
    <row r="11481" ht="15" hidden="1" x14ac:dyDescent="0.25"/>
    <row r="11482" ht="15" hidden="1" x14ac:dyDescent="0.25"/>
    <row r="11483" ht="15" hidden="1" x14ac:dyDescent="0.25"/>
    <row r="11484" ht="15" hidden="1" x14ac:dyDescent="0.25"/>
    <row r="11485" ht="15" hidden="1" x14ac:dyDescent="0.25"/>
    <row r="11486" ht="15" hidden="1" x14ac:dyDescent="0.25"/>
    <row r="11487" ht="15" hidden="1" x14ac:dyDescent="0.25"/>
    <row r="11488" ht="15" hidden="1" x14ac:dyDescent="0.25"/>
    <row r="11489" ht="15" hidden="1" x14ac:dyDescent="0.25"/>
    <row r="11490" ht="15" hidden="1" x14ac:dyDescent="0.25"/>
    <row r="11491" ht="15" hidden="1" x14ac:dyDescent="0.25"/>
    <row r="11492" ht="15" hidden="1" x14ac:dyDescent="0.25"/>
    <row r="11493" ht="15" hidden="1" x14ac:dyDescent="0.25"/>
    <row r="11494" ht="15" hidden="1" x14ac:dyDescent="0.25"/>
    <row r="11495" ht="15" hidden="1" x14ac:dyDescent="0.25"/>
    <row r="11496" ht="15" hidden="1" x14ac:dyDescent="0.25"/>
    <row r="11497" ht="15" hidden="1" x14ac:dyDescent="0.25"/>
    <row r="11498" ht="15" hidden="1" x14ac:dyDescent="0.25"/>
    <row r="11499" ht="15" hidden="1" x14ac:dyDescent="0.25"/>
    <row r="11500" ht="15" hidden="1" x14ac:dyDescent="0.25"/>
    <row r="11501" ht="15" hidden="1" x14ac:dyDescent="0.25"/>
    <row r="11502" ht="15" hidden="1" x14ac:dyDescent="0.25"/>
    <row r="11503" ht="15" hidden="1" x14ac:dyDescent="0.25"/>
    <row r="11504" ht="15" hidden="1" x14ac:dyDescent="0.25"/>
    <row r="11505" ht="15" hidden="1" x14ac:dyDescent="0.25"/>
    <row r="11506" ht="15" hidden="1" x14ac:dyDescent="0.25"/>
    <row r="11507" ht="15" hidden="1" x14ac:dyDescent="0.25"/>
    <row r="11508" ht="15" hidden="1" x14ac:dyDescent="0.25"/>
    <row r="11509" ht="15" hidden="1" x14ac:dyDescent="0.25"/>
    <row r="11510" ht="15" hidden="1" x14ac:dyDescent="0.25"/>
    <row r="11511" ht="15" hidden="1" x14ac:dyDescent="0.25"/>
    <row r="11512" ht="15" hidden="1" x14ac:dyDescent="0.25"/>
    <row r="11513" ht="15" hidden="1" x14ac:dyDescent="0.25"/>
    <row r="11514" ht="15" hidden="1" x14ac:dyDescent="0.25"/>
    <row r="11515" ht="15" hidden="1" x14ac:dyDescent="0.25"/>
    <row r="11516" ht="15" hidden="1" x14ac:dyDescent="0.25"/>
    <row r="11517" ht="15" hidden="1" x14ac:dyDescent="0.25"/>
    <row r="11518" ht="15" hidden="1" x14ac:dyDescent="0.25"/>
    <row r="11519" ht="15" hidden="1" x14ac:dyDescent="0.25"/>
    <row r="11520" ht="15" hidden="1" x14ac:dyDescent="0.25"/>
    <row r="11521" ht="15" hidden="1" x14ac:dyDescent="0.25"/>
    <row r="11522" ht="15" hidden="1" x14ac:dyDescent="0.25"/>
    <row r="11523" ht="15" hidden="1" x14ac:dyDescent="0.25"/>
    <row r="11524" ht="15" hidden="1" x14ac:dyDescent="0.25"/>
    <row r="11525" ht="15" hidden="1" x14ac:dyDescent="0.25"/>
    <row r="11526" ht="15" hidden="1" x14ac:dyDescent="0.25"/>
    <row r="11527" ht="15" hidden="1" x14ac:dyDescent="0.25"/>
    <row r="11528" ht="15" hidden="1" x14ac:dyDescent="0.25"/>
    <row r="11529" ht="15" hidden="1" x14ac:dyDescent="0.25"/>
    <row r="11530" ht="15" hidden="1" x14ac:dyDescent="0.25"/>
    <row r="11531" ht="15" hidden="1" x14ac:dyDescent="0.25"/>
    <row r="11532" ht="15" hidden="1" x14ac:dyDescent="0.25"/>
    <row r="11533" ht="15" hidden="1" x14ac:dyDescent="0.25"/>
    <row r="11534" ht="15" hidden="1" x14ac:dyDescent="0.25"/>
    <row r="11535" ht="15" hidden="1" x14ac:dyDescent="0.25"/>
    <row r="11536" ht="15" hidden="1" x14ac:dyDescent="0.25"/>
    <row r="11537" ht="15" hidden="1" x14ac:dyDescent="0.25"/>
    <row r="11538" ht="15" hidden="1" x14ac:dyDescent="0.25"/>
    <row r="11539" ht="15" hidden="1" x14ac:dyDescent="0.25"/>
    <row r="11540" ht="15" hidden="1" x14ac:dyDescent="0.25"/>
    <row r="11541" ht="15" hidden="1" x14ac:dyDescent="0.25"/>
    <row r="11542" ht="15" hidden="1" x14ac:dyDescent="0.25"/>
    <row r="11543" ht="15" hidden="1" x14ac:dyDescent="0.25"/>
    <row r="11544" ht="15" hidden="1" x14ac:dyDescent="0.25"/>
    <row r="11545" ht="15" hidden="1" x14ac:dyDescent="0.25"/>
    <row r="11546" ht="15" hidden="1" x14ac:dyDescent="0.25"/>
    <row r="11547" ht="15" hidden="1" x14ac:dyDescent="0.25"/>
    <row r="11548" ht="15" hidden="1" x14ac:dyDescent="0.25"/>
    <row r="11549" ht="15" hidden="1" x14ac:dyDescent="0.25"/>
    <row r="11550" ht="15" hidden="1" x14ac:dyDescent="0.25"/>
    <row r="11551" ht="15" hidden="1" x14ac:dyDescent="0.25"/>
    <row r="11552" ht="15" hidden="1" x14ac:dyDescent="0.25"/>
    <row r="11553" ht="15" hidden="1" x14ac:dyDescent="0.25"/>
    <row r="11554" ht="15" hidden="1" x14ac:dyDescent="0.25"/>
    <row r="11555" ht="15" hidden="1" x14ac:dyDescent="0.25"/>
    <row r="11556" ht="15" hidden="1" x14ac:dyDescent="0.25"/>
    <row r="11557" ht="15" hidden="1" x14ac:dyDescent="0.25"/>
    <row r="11558" ht="15" hidden="1" x14ac:dyDescent="0.25"/>
    <row r="11559" ht="15" hidden="1" x14ac:dyDescent="0.25"/>
    <row r="11560" ht="15" hidden="1" x14ac:dyDescent="0.25"/>
    <row r="11561" ht="15" hidden="1" x14ac:dyDescent="0.25"/>
    <row r="11562" ht="15" hidden="1" x14ac:dyDescent="0.25"/>
    <row r="11563" ht="15" hidden="1" x14ac:dyDescent="0.25"/>
    <row r="11564" ht="15" hidden="1" x14ac:dyDescent="0.25"/>
    <row r="11565" ht="15" hidden="1" x14ac:dyDescent="0.25"/>
    <row r="11566" ht="15" hidden="1" x14ac:dyDescent="0.25"/>
    <row r="11567" ht="15" hidden="1" x14ac:dyDescent="0.25"/>
    <row r="11568" ht="15" hidden="1" x14ac:dyDescent="0.25"/>
    <row r="11569" ht="15" hidden="1" x14ac:dyDescent="0.25"/>
    <row r="11570" ht="15" hidden="1" x14ac:dyDescent="0.25"/>
    <row r="11571" ht="15" hidden="1" x14ac:dyDescent="0.25"/>
    <row r="11572" ht="15" hidden="1" x14ac:dyDescent="0.25"/>
    <row r="11573" ht="15" hidden="1" x14ac:dyDescent="0.25"/>
    <row r="11574" ht="15" hidden="1" x14ac:dyDescent="0.25"/>
    <row r="11575" ht="15" hidden="1" x14ac:dyDescent="0.25"/>
    <row r="11576" ht="15" hidden="1" x14ac:dyDescent="0.25"/>
    <row r="11577" ht="15" hidden="1" x14ac:dyDescent="0.25"/>
    <row r="11578" ht="15" hidden="1" x14ac:dyDescent="0.25"/>
    <row r="11579" ht="15" hidden="1" x14ac:dyDescent="0.25"/>
    <row r="11580" ht="15" hidden="1" x14ac:dyDescent="0.25"/>
    <row r="11581" ht="15" hidden="1" x14ac:dyDescent="0.25"/>
    <row r="11582" ht="15" hidden="1" x14ac:dyDescent="0.25"/>
    <row r="11583" ht="15" hidden="1" x14ac:dyDescent="0.25"/>
    <row r="11584" ht="15" hidden="1" x14ac:dyDescent="0.25"/>
    <row r="11585" ht="15" hidden="1" x14ac:dyDescent="0.25"/>
    <row r="11586" ht="15" hidden="1" x14ac:dyDescent="0.25"/>
    <row r="11587" ht="15" hidden="1" x14ac:dyDescent="0.25"/>
    <row r="11588" ht="15" hidden="1" x14ac:dyDescent="0.25"/>
    <row r="11589" ht="15" hidden="1" x14ac:dyDescent="0.25"/>
    <row r="11590" ht="15" hidden="1" x14ac:dyDescent="0.25"/>
    <row r="11591" ht="15" hidden="1" x14ac:dyDescent="0.25"/>
    <row r="11592" ht="15" hidden="1" x14ac:dyDescent="0.25"/>
    <row r="11593" ht="15" hidden="1" x14ac:dyDescent="0.25"/>
    <row r="11594" ht="15" hidden="1" x14ac:dyDescent="0.25"/>
    <row r="11595" ht="15" hidden="1" x14ac:dyDescent="0.25"/>
    <row r="11596" ht="15" hidden="1" x14ac:dyDescent="0.25"/>
    <row r="11597" ht="15" hidden="1" x14ac:dyDescent="0.25"/>
    <row r="11598" ht="15" hidden="1" x14ac:dyDescent="0.25"/>
    <row r="11599" ht="15" hidden="1" x14ac:dyDescent="0.25"/>
    <row r="11600" ht="15" hidden="1" x14ac:dyDescent="0.25"/>
    <row r="11601" ht="15" hidden="1" x14ac:dyDescent="0.25"/>
    <row r="11602" ht="15" hidden="1" x14ac:dyDescent="0.25"/>
    <row r="11603" ht="15" hidden="1" x14ac:dyDescent="0.25"/>
    <row r="11604" ht="15" hidden="1" x14ac:dyDescent="0.25"/>
    <row r="11605" ht="15" hidden="1" x14ac:dyDescent="0.25"/>
    <row r="11606" ht="15" hidden="1" x14ac:dyDescent="0.25"/>
    <row r="11607" ht="15" hidden="1" x14ac:dyDescent="0.25"/>
    <row r="11608" ht="15" hidden="1" x14ac:dyDescent="0.25"/>
    <row r="11609" ht="15" hidden="1" x14ac:dyDescent="0.25"/>
    <row r="11610" ht="15" hidden="1" x14ac:dyDescent="0.25"/>
    <row r="11611" ht="15" hidden="1" x14ac:dyDescent="0.25"/>
    <row r="11612" ht="15" hidden="1" x14ac:dyDescent="0.25"/>
    <row r="11613" ht="15" hidden="1" x14ac:dyDescent="0.25"/>
    <row r="11614" ht="15" hidden="1" x14ac:dyDescent="0.25"/>
    <row r="11615" ht="15" hidden="1" x14ac:dyDescent="0.25"/>
    <row r="11616" ht="15" hidden="1" x14ac:dyDescent="0.25"/>
    <row r="11617" ht="15" hidden="1" x14ac:dyDescent="0.25"/>
    <row r="11618" ht="15" hidden="1" x14ac:dyDescent="0.25"/>
    <row r="11619" ht="15" hidden="1" x14ac:dyDescent="0.25"/>
    <row r="11620" ht="15" hidden="1" x14ac:dyDescent="0.25"/>
    <row r="11621" ht="15" hidden="1" x14ac:dyDescent="0.25"/>
    <row r="11622" ht="15" hidden="1" x14ac:dyDescent="0.25"/>
    <row r="11623" ht="15" hidden="1" x14ac:dyDescent="0.25"/>
    <row r="11624" ht="15" hidden="1" x14ac:dyDescent="0.25"/>
    <row r="11625" ht="15" hidden="1" x14ac:dyDescent="0.25"/>
    <row r="11626" ht="15" hidden="1" x14ac:dyDescent="0.25"/>
    <row r="11627" ht="15" hidden="1" x14ac:dyDescent="0.25"/>
    <row r="11628" ht="15" hidden="1" x14ac:dyDescent="0.25"/>
    <row r="11629" ht="15" hidden="1" x14ac:dyDescent="0.25"/>
    <row r="11630" ht="15" hidden="1" x14ac:dyDescent="0.25"/>
    <row r="11631" ht="15" hidden="1" x14ac:dyDescent="0.25"/>
    <row r="11632" ht="15" hidden="1" x14ac:dyDescent="0.25"/>
    <row r="11633" ht="15" hidden="1" x14ac:dyDescent="0.25"/>
    <row r="11634" ht="15" hidden="1" x14ac:dyDescent="0.25"/>
    <row r="11635" ht="15" hidden="1" x14ac:dyDescent="0.25"/>
    <row r="11636" ht="15" hidden="1" x14ac:dyDescent="0.25"/>
    <row r="11637" ht="15" hidden="1" x14ac:dyDescent="0.25"/>
    <row r="11638" ht="15" hidden="1" x14ac:dyDescent="0.25"/>
    <row r="11639" ht="15" hidden="1" x14ac:dyDescent="0.25"/>
    <row r="11640" ht="15" hidden="1" x14ac:dyDescent="0.25"/>
    <row r="11641" ht="15" hidden="1" x14ac:dyDescent="0.25"/>
    <row r="11642" ht="15" hidden="1" x14ac:dyDescent="0.25"/>
    <row r="11643" ht="15" hidden="1" x14ac:dyDescent="0.25"/>
    <row r="11644" ht="15" hidden="1" x14ac:dyDescent="0.25"/>
    <row r="11645" ht="15" hidden="1" x14ac:dyDescent="0.25"/>
    <row r="11646" ht="15" hidden="1" x14ac:dyDescent="0.25"/>
    <row r="11647" ht="15" hidden="1" x14ac:dyDescent="0.25"/>
    <row r="11648" ht="15" hidden="1" x14ac:dyDescent="0.25"/>
    <row r="11649" ht="15" hidden="1" x14ac:dyDescent="0.25"/>
    <row r="11650" ht="15" hidden="1" x14ac:dyDescent="0.25"/>
    <row r="11651" ht="15" hidden="1" x14ac:dyDescent="0.25"/>
    <row r="11652" ht="15" hidden="1" x14ac:dyDescent="0.25"/>
    <row r="11653" ht="15" hidden="1" x14ac:dyDescent="0.25"/>
    <row r="11654" ht="15" hidden="1" x14ac:dyDescent="0.25"/>
    <row r="11655" ht="15" hidden="1" x14ac:dyDescent="0.25"/>
    <row r="11656" ht="15" hidden="1" x14ac:dyDescent="0.25"/>
    <row r="11657" ht="15" hidden="1" x14ac:dyDescent="0.25"/>
    <row r="11658" ht="15" hidden="1" x14ac:dyDescent="0.25"/>
    <row r="11659" ht="15" hidden="1" x14ac:dyDescent="0.25"/>
    <row r="11660" ht="15" hidden="1" x14ac:dyDescent="0.25"/>
    <row r="11661" ht="15" hidden="1" x14ac:dyDescent="0.25"/>
    <row r="11662" ht="15" hidden="1" x14ac:dyDescent="0.25"/>
    <row r="11663" ht="15" hidden="1" x14ac:dyDescent="0.25"/>
    <row r="11664" ht="15" hidden="1" x14ac:dyDescent="0.25"/>
    <row r="11665" ht="15" hidden="1" x14ac:dyDescent="0.25"/>
    <row r="11666" ht="15" hidden="1" x14ac:dyDescent="0.25"/>
    <row r="11667" ht="15" hidden="1" x14ac:dyDescent="0.25"/>
    <row r="11668" ht="15" hidden="1" x14ac:dyDescent="0.25"/>
    <row r="11669" ht="15" hidden="1" x14ac:dyDescent="0.25"/>
    <row r="11670" ht="15" hidden="1" x14ac:dyDescent="0.25"/>
    <row r="11671" ht="15" hidden="1" x14ac:dyDescent="0.25"/>
    <row r="11672" ht="15" hidden="1" x14ac:dyDescent="0.25"/>
    <row r="11673" ht="15" hidden="1" x14ac:dyDescent="0.25"/>
    <row r="11674" ht="15" hidden="1" x14ac:dyDescent="0.25"/>
    <row r="11675" ht="15" hidden="1" x14ac:dyDescent="0.25"/>
    <row r="11676" ht="15" hidden="1" x14ac:dyDescent="0.25"/>
    <row r="11677" ht="15" hidden="1" x14ac:dyDescent="0.25"/>
    <row r="11678" ht="15" hidden="1" x14ac:dyDescent="0.25"/>
    <row r="11679" ht="15" hidden="1" x14ac:dyDescent="0.25"/>
    <row r="11680" ht="15" hidden="1" x14ac:dyDescent="0.25"/>
    <row r="11681" ht="15" hidden="1" x14ac:dyDescent="0.25"/>
    <row r="11682" ht="15" hidden="1" x14ac:dyDescent="0.25"/>
    <row r="11683" ht="15" hidden="1" x14ac:dyDescent="0.25"/>
    <row r="11684" ht="15" hidden="1" x14ac:dyDescent="0.25"/>
    <row r="11685" ht="15" hidden="1" x14ac:dyDescent="0.25"/>
    <row r="11686" ht="15" hidden="1" x14ac:dyDescent="0.25"/>
    <row r="11687" ht="15" hidden="1" x14ac:dyDescent="0.25"/>
    <row r="11688" ht="15" hidden="1" x14ac:dyDescent="0.25"/>
    <row r="11689" ht="15" hidden="1" x14ac:dyDescent="0.25"/>
    <row r="11690" ht="15" hidden="1" x14ac:dyDescent="0.25"/>
    <row r="11691" ht="15" hidden="1" x14ac:dyDescent="0.25"/>
    <row r="11692" ht="15" hidden="1" x14ac:dyDescent="0.25"/>
    <row r="11693" ht="15" hidden="1" x14ac:dyDescent="0.25"/>
    <row r="11694" ht="15" hidden="1" x14ac:dyDescent="0.25"/>
    <row r="11695" ht="15" hidden="1" x14ac:dyDescent="0.25"/>
    <row r="11696" ht="15" hidden="1" x14ac:dyDescent="0.25"/>
    <row r="11697" ht="15" hidden="1" x14ac:dyDescent="0.25"/>
    <row r="11698" ht="15" hidden="1" x14ac:dyDescent="0.25"/>
    <row r="11699" ht="15" hidden="1" x14ac:dyDescent="0.25"/>
    <row r="11700" ht="15" hidden="1" x14ac:dyDescent="0.25"/>
    <row r="11701" ht="15" hidden="1" x14ac:dyDescent="0.25"/>
    <row r="11702" ht="15" hidden="1" x14ac:dyDescent="0.25"/>
    <row r="11703" ht="15" hidden="1" x14ac:dyDescent="0.25"/>
    <row r="11704" ht="15" hidden="1" x14ac:dyDescent="0.25"/>
    <row r="11705" ht="15" hidden="1" x14ac:dyDescent="0.25"/>
    <row r="11706" ht="15" hidden="1" x14ac:dyDescent="0.25"/>
    <row r="11707" ht="15" hidden="1" x14ac:dyDescent="0.25"/>
    <row r="11708" ht="15" hidden="1" x14ac:dyDescent="0.25"/>
    <row r="11709" ht="15" hidden="1" x14ac:dyDescent="0.25"/>
    <row r="11710" ht="15" hidden="1" x14ac:dyDescent="0.25"/>
    <row r="11711" ht="15" hidden="1" x14ac:dyDescent="0.25"/>
    <row r="11712" ht="15" hidden="1" x14ac:dyDescent="0.25"/>
    <row r="11713" ht="15" hidden="1" x14ac:dyDescent="0.25"/>
    <row r="11714" ht="15" hidden="1" x14ac:dyDescent="0.25"/>
    <row r="11715" ht="15" hidden="1" x14ac:dyDescent="0.25"/>
    <row r="11716" ht="15" hidden="1" x14ac:dyDescent="0.25"/>
    <row r="11717" ht="15" hidden="1" x14ac:dyDescent="0.25"/>
    <row r="11718" ht="15" hidden="1" x14ac:dyDescent="0.25"/>
    <row r="11719" ht="15" hidden="1" x14ac:dyDescent="0.25"/>
    <row r="11720" ht="15" hidden="1" x14ac:dyDescent="0.25"/>
    <row r="11721" ht="15" hidden="1" x14ac:dyDescent="0.25"/>
    <row r="11722" ht="15" hidden="1" x14ac:dyDescent="0.25"/>
    <row r="11723" ht="15" hidden="1" x14ac:dyDescent="0.25"/>
    <row r="11724" ht="15" hidden="1" x14ac:dyDescent="0.25"/>
    <row r="11725" ht="15" hidden="1" x14ac:dyDescent="0.25"/>
    <row r="11726" ht="15" hidden="1" x14ac:dyDescent="0.25"/>
    <row r="11727" ht="15" hidden="1" x14ac:dyDescent="0.25"/>
    <row r="11728" ht="15" hidden="1" x14ac:dyDescent="0.25"/>
    <row r="11729" ht="15" hidden="1" x14ac:dyDescent="0.25"/>
    <row r="11730" ht="15" hidden="1" x14ac:dyDescent="0.25"/>
    <row r="11731" ht="15" hidden="1" x14ac:dyDescent="0.25"/>
    <row r="11732" ht="15" hidden="1" x14ac:dyDescent="0.25"/>
    <row r="11733" ht="15" hidden="1" x14ac:dyDescent="0.25"/>
    <row r="11734" ht="15" hidden="1" x14ac:dyDescent="0.25"/>
    <row r="11735" ht="15" hidden="1" x14ac:dyDescent="0.25"/>
    <row r="11736" ht="15" hidden="1" x14ac:dyDescent="0.25"/>
    <row r="11737" ht="15" hidden="1" x14ac:dyDescent="0.25"/>
    <row r="11738" ht="15" hidden="1" x14ac:dyDescent="0.25"/>
    <row r="11739" ht="15" hidden="1" x14ac:dyDescent="0.25"/>
    <row r="11740" ht="15" hidden="1" x14ac:dyDescent="0.25"/>
    <row r="11741" ht="15" hidden="1" x14ac:dyDescent="0.25"/>
    <row r="11742" ht="15" hidden="1" x14ac:dyDescent="0.25"/>
    <row r="11743" ht="15" hidden="1" x14ac:dyDescent="0.25"/>
    <row r="11744" ht="15" hidden="1" x14ac:dyDescent="0.25"/>
    <row r="11745" ht="15" hidden="1" x14ac:dyDescent="0.25"/>
    <row r="11746" ht="15" hidden="1" x14ac:dyDescent="0.25"/>
    <row r="11747" ht="15" hidden="1" x14ac:dyDescent="0.25"/>
    <row r="11748" ht="15" hidden="1" x14ac:dyDescent="0.25"/>
    <row r="11749" ht="15" hidden="1" x14ac:dyDescent="0.25"/>
    <row r="11750" ht="15" hidden="1" x14ac:dyDescent="0.25"/>
    <row r="11751" ht="15" hidden="1" x14ac:dyDescent="0.25"/>
    <row r="11752" ht="15" hidden="1" x14ac:dyDescent="0.25"/>
    <row r="11753" ht="15" hidden="1" x14ac:dyDescent="0.25"/>
    <row r="11754" ht="15" hidden="1" x14ac:dyDescent="0.25"/>
    <row r="11755" ht="15" hidden="1" x14ac:dyDescent="0.25"/>
    <row r="11756" ht="15" hidden="1" x14ac:dyDescent="0.25"/>
    <row r="11757" ht="15" hidden="1" x14ac:dyDescent="0.25"/>
    <row r="11758" ht="15" hidden="1" x14ac:dyDescent="0.25"/>
    <row r="11759" ht="15" hidden="1" x14ac:dyDescent="0.25"/>
    <row r="11760" ht="15" hidden="1" x14ac:dyDescent="0.25"/>
    <row r="11761" ht="15" hidden="1" x14ac:dyDescent="0.25"/>
    <row r="11762" ht="15" hidden="1" x14ac:dyDescent="0.25"/>
    <row r="11763" ht="15" hidden="1" x14ac:dyDescent="0.25"/>
    <row r="11764" ht="15" hidden="1" x14ac:dyDescent="0.25"/>
    <row r="11765" ht="15" hidden="1" x14ac:dyDescent="0.25"/>
    <row r="11766" ht="15" hidden="1" x14ac:dyDescent="0.25"/>
    <row r="11767" ht="15" hidden="1" x14ac:dyDescent="0.25"/>
    <row r="11768" ht="15" hidden="1" x14ac:dyDescent="0.25"/>
    <row r="11769" ht="15" hidden="1" x14ac:dyDescent="0.25"/>
    <row r="11770" ht="15" hidden="1" x14ac:dyDescent="0.25"/>
    <row r="11771" ht="15" hidden="1" x14ac:dyDescent="0.25"/>
    <row r="11772" ht="15" hidden="1" x14ac:dyDescent="0.25"/>
    <row r="11773" ht="15" hidden="1" x14ac:dyDescent="0.25"/>
    <row r="11774" ht="15" hidden="1" x14ac:dyDescent="0.25"/>
    <row r="11775" ht="15" hidden="1" x14ac:dyDescent="0.25"/>
    <row r="11776" ht="15" hidden="1" x14ac:dyDescent="0.25"/>
    <row r="11777" ht="15" hidden="1" x14ac:dyDescent="0.25"/>
    <row r="11778" ht="15" hidden="1" x14ac:dyDescent="0.25"/>
    <row r="11779" ht="15" hidden="1" x14ac:dyDescent="0.25"/>
    <row r="11780" ht="15" hidden="1" x14ac:dyDescent="0.25"/>
    <row r="11781" ht="15" hidden="1" x14ac:dyDescent="0.25"/>
    <row r="11782" ht="15" hidden="1" x14ac:dyDescent="0.25"/>
    <row r="11783" ht="15" hidden="1" x14ac:dyDescent="0.25"/>
    <row r="11784" ht="15" hidden="1" x14ac:dyDescent="0.25"/>
    <row r="11785" ht="15" hidden="1" x14ac:dyDescent="0.25"/>
    <row r="11786" ht="15" hidden="1" x14ac:dyDescent="0.25"/>
    <row r="11787" ht="15" hidden="1" x14ac:dyDescent="0.25"/>
    <row r="11788" ht="15" hidden="1" x14ac:dyDescent="0.25"/>
    <row r="11789" ht="15" hidden="1" x14ac:dyDescent="0.25"/>
    <row r="11790" ht="15" hidden="1" x14ac:dyDescent="0.25"/>
    <row r="11791" ht="15" hidden="1" x14ac:dyDescent="0.25"/>
    <row r="11792" ht="15" hidden="1" x14ac:dyDescent="0.25"/>
    <row r="11793" ht="15" hidden="1" x14ac:dyDescent="0.25"/>
    <row r="11794" ht="15" hidden="1" x14ac:dyDescent="0.25"/>
    <row r="11795" ht="15" hidden="1" x14ac:dyDescent="0.25"/>
    <row r="11796" ht="15" hidden="1" x14ac:dyDescent="0.25"/>
    <row r="11797" ht="15" hidden="1" x14ac:dyDescent="0.25"/>
    <row r="11798" ht="15" hidden="1" x14ac:dyDescent="0.25"/>
    <row r="11799" ht="15" hidden="1" x14ac:dyDescent="0.25"/>
    <row r="11800" ht="15" hidden="1" x14ac:dyDescent="0.25"/>
    <row r="11801" ht="15" hidden="1" x14ac:dyDescent="0.25"/>
    <row r="11802" ht="15" hidden="1" x14ac:dyDescent="0.25"/>
    <row r="11803" ht="15" hidden="1" x14ac:dyDescent="0.25"/>
    <row r="11804" ht="15" hidden="1" x14ac:dyDescent="0.25"/>
    <row r="11805" ht="15" hidden="1" x14ac:dyDescent="0.25"/>
    <row r="11806" ht="15" hidden="1" x14ac:dyDescent="0.25"/>
    <row r="11807" ht="15" hidden="1" x14ac:dyDescent="0.25"/>
    <row r="11808" ht="15" hidden="1" x14ac:dyDescent="0.25"/>
    <row r="11809" ht="15" hidden="1" x14ac:dyDescent="0.25"/>
    <row r="11810" ht="15" hidden="1" x14ac:dyDescent="0.25"/>
    <row r="11811" ht="15" hidden="1" x14ac:dyDescent="0.25"/>
    <row r="11812" ht="15" hidden="1" x14ac:dyDescent="0.25"/>
    <row r="11813" ht="15" hidden="1" x14ac:dyDescent="0.25"/>
    <row r="11814" ht="15" hidden="1" x14ac:dyDescent="0.25"/>
    <row r="11815" ht="15" hidden="1" x14ac:dyDescent="0.25"/>
    <row r="11816" ht="15" hidden="1" x14ac:dyDescent="0.25"/>
    <row r="11817" ht="15" hidden="1" x14ac:dyDescent="0.25"/>
    <row r="11818" ht="15" hidden="1" x14ac:dyDescent="0.25"/>
    <row r="11819" ht="15" hidden="1" x14ac:dyDescent="0.25"/>
    <row r="11820" ht="15" hidden="1" x14ac:dyDescent="0.25"/>
    <row r="11821" ht="15" hidden="1" x14ac:dyDescent="0.25"/>
    <row r="11822" ht="15" hidden="1" x14ac:dyDescent="0.25"/>
    <row r="11823" ht="15" hidden="1" x14ac:dyDescent="0.25"/>
    <row r="11824" ht="15" hidden="1" x14ac:dyDescent="0.25"/>
    <row r="11825" ht="15" hidden="1" x14ac:dyDescent="0.25"/>
    <row r="11826" ht="15" hidden="1" x14ac:dyDescent="0.25"/>
    <row r="11827" ht="15" hidden="1" x14ac:dyDescent="0.25"/>
    <row r="11828" ht="15" hidden="1" x14ac:dyDescent="0.25"/>
    <row r="11829" ht="15" hidden="1" x14ac:dyDescent="0.25"/>
    <row r="11830" ht="15" hidden="1" x14ac:dyDescent="0.25"/>
    <row r="11831" ht="15" hidden="1" x14ac:dyDescent="0.25"/>
    <row r="11832" ht="15" hidden="1" x14ac:dyDescent="0.25"/>
    <row r="11833" ht="15" hidden="1" x14ac:dyDescent="0.25"/>
    <row r="11834" ht="15" hidden="1" x14ac:dyDescent="0.25"/>
    <row r="11835" ht="15" hidden="1" x14ac:dyDescent="0.25"/>
    <row r="11836" ht="15" hidden="1" x14ac:dyDescent="0.25"/>
    <row r="11837" ht="15" hidden="1" x14ac:dyDescent="0.25"/>
    <row r="11838" ht="15" hidden="1" x14ac:dyDescent="0.25"/>
    <row r="11839" ht="15" hidden="1" x14ac:dyDescent="0.25"/>
    <row r="11840" ht="15" hidden="1" x14ac:dyDescent="0.25"/>
    <row r="11841" ht="15" hidden="1" x14ac:dyDescent="0.25"/>
    <row r="11842" ht="15" hidden="1" x14ac:dyDescent="0.25"/>
    <row r="11843" ht="15" hidden="1" x14ac:dyDescent="0.25"/>
    <row r="11844" ht="15" hidden="1" x14ac:dyDescent="0.25"/>
    <row r="11845" ht="15" hidden="1" x14ac:dyDescent="0.25"/>
    <row r="11846" ht="15" hidden="1" x14ac:dyDescent="0.25"/>
    <row r="11847" ht="15" hidden="1" x14ac:dyDescent="0.25"/>
    <row r="11848" ht="15" hidden="1" x14ac:dyDescent="0.25"/>
    <row r="11849" ht="15" hidden="1" x14ac:dyDescent="0.25"/>
    <row r="11850" ht="15" hidden="1" x14ac:dyDescent="0.25"/>
    <row r="11851" ht="15" hidden="1" x14ac:dyDescent="0.25"/>
    <row r="11852" ht="15" hidden="1" x14ac:dyDescent="0.25"/>
    <row r="11853" ht="15" hidden="1" x14ac:dyDescent="0.25"/>
    <row r="11854" ht="15" hidden="1" x14ac:dyDescent="0.25"/>
    <row r="11855" ht="15" hidden="1" x14ac:dyDescent="0.25"/>
    <row r="11856" ht="15" hidden="1" x14ac:dyDescent="0.25"/>
    <row r="11857" ht="15" hidden="1" x14ac:dyDescent="0.25"/>
    <row r="11858" ht="15" hidden="1" x14ac:dyDescent="0.25"/>
    <row r="11859" ht="15" hidden="1" x14ac:dyDescent="0.25"/>
    <row r="11860" ht="15" hidden="1" x14ac:dyDescent="0.25"/>
    <row r="11861" ht="15" hidden="1" x14ac:dyDescent="0.25"/>
    <row r="11862" ht="15" hidden="1" x14ac:dyDescent="0.25"/>
    <row r="11863" ht="15" hidden="1" x14ac:dyDescent="0.25"/>
    <row r="11864" ht="15" hidden="1" x14ac:dyDescent="0.25"/>
    <row r="11865" ht="15" hidden="1" x14ac:dyDescent="0.25"/>
    <row r="11866" ht="15" hidden="1" x14ac:dyDescent="0.25"/>
    <row r="11867" ht="15" hidden="1" x14ac:dyDescent="0.25"/>
    <row r="11868" ht="15" hidden="1" x14ac:dyDescent="0.25"/>
    <row r="11869" ht="15" hidden="1" x14ac:dyDescent="0.25"/>
    <row r="11870" ht="15" hidden="1" x14ac:dyDescent="0.25"/>
    <row r="11871" ht="15" hidden="1" x14ac:dyDescent="0.25"/>
    <row r="11872" ht="15" hidden="1" x14ac:dyDescent="0.25"/>
    <row r="11873" ht="15" hidden="1" x14ac:dyDescent="0.25"/>
    <row r="11874" ht="15" hidden="1" x14ac:dyDescent="0.25"/>
    <row r="11875" ht="15" hidden="1" x14ac:dyDescent="0.25"/>
    <row r="11876" ht="15" hidden="1" x14ac:dyDescent="0.25"/>
    <row r="11877" ht="15" hidden="1" x14ac:dyDescent="0.25"/>
    <row r="11878" ht="15" hidden="1" x14ac:dyDescent="0.25"/>
    <row r="11879" ht="15" hidden="1" x14ac:dyDescent="0.25"/>
    <row r="11880" ht="15" hidden="1" x14ac:dyDescent="0.25"/>
    <row r="11881" ht="15" hidden="1" x14ac:dyDescent="0.25"/>
    <row r="11882" ht="15" hidden="1" x14ac:dyDescent="0.25"/>
    <row r="11883" ht="15" hidden="1" x14ac:dyDescent="0.25"/>
    <row r="11884" ht="15" hidden="1" x14ac:dyDescent="0.25"/>
    <row r="11885" ht="15" hidden="1" x14ac:dyDescent="0.25"/>
    <row r="11886" ht="15" hidden="1" x14ac:dyDescent="0.25"/>
    <row r="11887" ht="15" hidden="1" x14ac:dyDescent="0.25"/>
    <row r="11888" ht="15" hidden="1" x14ac:dyDescent="0.25"/>
    <row r="11889" ht="15" hidden="1" x14ac:dyDescent="0.25"/>
    <row r="11890" ht="15" hidden="1" x14ac:dyDescent="0.25"/>
    <row r="11891" ht="15" hidden="1" x14ac:dyDescent="0.25"/>
    <row r="11892" ht="15" hidden="1" x14ac:dyDescent="0.25"/>
    <row r="11893" ht="15" hidden="1" x14ac:dyDescent="0.25"/>
    <row r="11894" ht="15" hidden="1" x14ac:dyDescent="0.25"/>
    <row r="11895" ht="15" hidden="1" x14ac:dyDescent="0.25"/>
    <row r="11896" ht="15" hidden="1" x14ac:dyDescent="0.25"/>
    <row r="11897" ht="15" hidden="1" x14ac:dyDescent="0.25"/>
    <row r="11898" ht="15" hidden="1" x14ac:dyDescent="0.25"/>
    <row r="11899" ht="15" hidden="1" x14ac:dyDescent="0.25"/>
    <row r="11900" ht="15" hidden="1" x14ac:dyDescent="0.25"/>
    <row r="11901" ht="15" hidden="1" x14ac:dyDescent="0.25"/>
    <row r="11902" ht="15" hidden="1" x14ac:dyDescent="0.25"/>
    <row r="11903" ht="15" hidden="1" x14ac:dyDescent="0.25"/>
    <row r="11904" ht="15" hidden="1" x14ac:dyDescent="0.25"/>
    <row r="11905" ht="15" hidden="1" x14ac:dyDescent="0.25"/>
    <row r="11906" ht="15" hidden="1" x14ac:dyDescent="0.25"/>
    <row r="11907" ht="15" hidden="1" x14ac:dyDescent="0.25"/>
    <row r="11908" ht="15" hidden="1" x14ac:dyDescent="0.25"/>
    <row r="11909" ht="15" hidden="1" x14ac:dyDescent="0.25"/>
    <row r="11910" ht="15" hidden="1" x14ac:dyDescent="0.25"/>
    <row r="11911" ht="15" hidden="1" x14ac:dyDescent="0.25"/>
    <row r="11912" ht="15" hidden="1" x14ac:dyDescent="0.25"/>
    <row r="11913" ht="15" hidden="1" x14ac:dyDescent="0.25"/>
    <row r="11914" ht="15" hidden="1" x14ac:dyDescent="0.25"/>
    <row r="11915" ht="15" hidden="1" x14ac:dyDescent="0.25"/>
    <row r="11916" ht="15" hidden="1" x14ac:dyDescent="0.25"/>
    <row r="11917" ht="15" hidden="1" x14ac:dyDescent="0.25"/>
    <row r="11918" ht="15" hidden="1" x14ac:dyDescent="0.25"/>
    <row r="11919" ht="15" hidden="1" x14ac:dyDescent="0.25"/>
    <row r="11920" ht="15" hidden="1" x14ac:dyDescent="0.25"/>
    <row r="11921" ht="15" hidden="1" x14ac:dyDescent="0.25"/>
    <row r="11922" ht="15" hidden="1" x14ac:dyDescent="0.25"/>
    <row r="11923" ht="15" hidden="1" x14ac:dyDescent="0.25"/>
    <row r="11924" ht="15" hidden="1" x14ac:dyDescent="0.25"/>
    <row r="11925" ht="15" hidden="1" x14ac:dyDescent="0.25"/>
    <row r="11926" ht="15" hidden="1" x14ac:dyDescent="0.25"/>
    <row r="11927" ht="15" hidden="1" x14ac:dyDescent="0.25"/>
    <row r="11928" ht="15" hidden="1" x14ac:dyDescent="0.25"/>
    <row r="11929" ht="15" hidden="1" x14ac:dyDescent="0.25"/>
    <row r="11930" ht="15" hidden="1" x14ac:dyDescent="0.25"/>
    <row r="11931" ht="15" hidden="1" x14ac:dyDescent="0.25"/>
    <row r="11932" ht="15" hidden="1" x14ac:dyDescent="0.25"/>
    <row r="11933" ht="15" hidden="1" x14ac:dyDescent="0.25"/>
    <row r="11934" ht="15" hidden="1" x14ac:dyDescent="0.25"/>
    <row r="11935" ht="15" hidden="1" x14ac:dyDescent="0.25"/>
    <row r="11936" ht="15" hidden="1" x14ac:dyDescent="0.25"/>
    <row r="11937" ht="15" hidden="1" x14ac:dyDescent="0.25"/>
    <row r="11938" ht="15" hidden="1" x14ac:dyDescent="0.25"/>
    <row r="11939" ht="15" hidden="1" x14ac:dyDescent="0.25"/>
    <row r="11940" ht="15" hidden="1" x14ac:dyDescent="0.25"/>
    <row r="11941" ht="15" hidden="1" x14ac:dyDescent="0.25"/>
    <row r="11942" ht="15" hidden="1" x14ac:dyDescent="0.25"/>
    <row r="11943" ht="15" hidden="1" x14ac:dyDescent="0.25"/>
    <row r="11944" ht="15" hidden="1" x14ac:dyDescent="0.25"/>
    <row r="11945" ht="15" hidden="1" x14ac:dyDescent="0.25"/>
    <row r="11946" ht="15" hidden="1" x14ac:dyDescent="0.25"/>
    <row r="11947" ht="15" hidden="1" x14ac:dyDescent="0.25"/>
    <row r="11948" ht="15" hidden="1" x14ac:dyDescent="0.25"/>
    <row r="11949" ht="15" hidden="1" x14ac:dyDescent="0.25"/>
    <row r="11950" ht="15" hidden="1" x14ac:dyDescent="0.25"/>
    <row r="11951" ht="15" hidden="1" x14ac:dyDescent="0.25"/>
    <row r="11952" ht="15" hidden="1" x14ac:dyDescent="0.25"/>
    <row r="11953" ht="15" hidden="1" x14ac:dyDescent="0.25"/>
    <row r="11954" ht="15" hidden="1" x14ac:dyDescent="0.25"/>
    <row r="11955" ht="15" hidden="1" x14ac:dyDescent="0.25"/>
    <row r="11956" ht="15" hidden="1" x14ac:dyDescent="0.25"/>
    <row r="11957" ht="15" hidden="1" x14ac:dyDescent="0.25"/>
    <row r="11958" ht="15" hidden="1" x14ac:dyDescent="0.25"/>
    <row r="11959" ht="15" hidden="1" x14ac:dyDescent="0.25"/>
    <row r="11960" ht="15" hidden="1" x14ac:dyDescent="0.25"/>
    <row r="11961" ht="15" hidden="1" x14ac:dyDescent="0.25"/>
    <row r="11962" ht="15" hidden="1" x14ac:dyDescent="0.25"/>
    <row r="11963" ht="15" hidden="1" x14ac:dyDescent="0.25"/>
    <row r="11964" ht="15" hidden="1" x14ac:dyDescent="0.25"/>
    <row r="11965" ht="15" hidden="1" x14ac:dyDescent="0.25"/>
    <row r="11966" ht="15" hidden="1" x14ac:dyDescent="0.25"/>
    <row r="11967" ht="15" hidden="1" x14ac:dyDescent="0.25"/>
    <row r="11968" ht="15" hidden="1" x14ac:dyDescent="0.25"/>
    <row r="11969" ht="15" hidden="1" x14ac:dyDescent="0.25"/>
    <row r="11970" ht="15" hidden="1" x14ac:dyDescent="0.25"/>
    <row r="11971" ht="15" hidden="1" x14ac:dyDescent="0.25"/>
    <row r="11972" ht="15" hidden="1" x14ac:dyDescent="0.25"/>
    <row r="11973" ht="15" hidden="1" x14ac:dyDescent="0.25"/>
    <row r="11974" ht="15" hidden="1" x14ac:dyDescent="0.25"/>
    <row r="11975" ht="15" hidden="1" x14ac:dyDescent="0.25"/>
    <row r="11976" ht="15" hidden="1" x14ac:dyDescent="0.25"/>
    <row r="11977" ht="15" hidden="1" x14ac:dyDescent="0.25"/>
    <row r="11978" ht="15" hidden="1" x14ac:dyDescent="0.25"/>
    <row r="11979" ht="15" hidden="1" x14ac:dyDescent="0.25"/>
    <row r="11980" ht="15" hidden="1" x14ac:dyDescent="0.25"/>
    <row r="11981" ht="15" hidden="1" x14ac:dyDescent="0.25"/>
    <row r="11982" ht="15" hidden="1" x14ac:dyDescent="0.25"/>
    <row r="11983" ht="15" hidden="1" x14ac:dyDescent="0.25"/>
    <row r="11984" ht="15" hidden="1" x14ac:dyDescent="0.25"/>
    <row r="11985" ht="15" hidden="1" x14ac:dyDescent="0.25"/>
    <row r="11986" ht="15" hidden="1" x14ac:dyDescent="0.25"/>
    <row r="11987" ht="15" hidden="1" x14ac:dyDescent="0.25"/>
    <row r="11988" ht="15" hidden="1" x14ac:dyDescent="0.25"/>
    <row r="11989" ht="15" hidden="1" x14ac:dyDescent="0.25"/>
    <row r="11990" ht="15" hidden="1" x14ac:dyDescent="0.25"/>
    <row r="11991" ht="15" hidden="1" x14ac:dyDescent="0.25"/>
    <row r="11992" ht="15" hidden="1" x14ac:dyDescent="0.25"/>
    <row r="11993" ht="15" hidden="1" x14ac:dyDescent="0.25"/>
    <row r="11994" ht="15" hidden="1" x14ac:dyDescent="0.25"/>
    <row r="11995" ht="15" hidden="1" x14ac:dyDescent="0.25"/>
    <row r="11996" ht="15" hidden="1" x14ac:dyDescent="0.25"/>
    <row r="11997" ht="15" hidden="1" x14ac:dyDescent="0.25"/>
    <row r="11998" ht="15" hidden="1" x14ac:dyDescent="0.25"/>
    <row r="11999" ht="15" hidden="1" x14ac:dyDescent="0.25"/>
    <row r="12000" ht="15" hidden="1" x14ac:dyDescent="0.25"/>
    <row r="12001" ht="15" hidden="1" x14ac:dyDescent="0.25"/>
    <row r="12002" ht="15" hidden="1" x14ac:dyDescent="0.25"/>
    <row r="12003" ht="15" hidden="1" x14ac:dyDescent="0.25"/>
    <row r="12004" ht="15" hidden="1" x14ac:dyDescent="0.25"/>
    <row r="12005" ht="15" hidden="1" x14ac:dyDescent="0.25"/>
    <row r="12006" ht="15" hidden="1" x14ac:dyDescent="0.25"/>
    <row r="12007" ht="15" hidden="1" x14ac:dyDescent="0.25"/>
    <row r="12008" ht="15" hidden="1" x14ac:dyDescent="0.25"/>
    <row r="12009" ht="15" hidden="1" x14ac:dyDescent="0.25"/>
    <row r="12010" ht="15" hidden="1" x14ac:dyDescent="0.25"/>
    <row r="12011" ht="15" hidden="1" x14ac:dyDescent="0.25"/>
    <row r="12012" ht="15" hidden="1" x14ac:dyDescent="0.25"/>
    <row r="12013" ht="15" hidden="1" x14ac:dyDescent="0.25"/>
    <row r="12014" ht="15" hidden="1" x14ac:dyDescent="0.25"/>
    <row r="12015" ht="15" hidden="1" x14ac:dyDescent="0.25"/>
    <row r="12016" ht="15" hidden="1" x14ac:dyDescent="0.25"/>
    <row r="12017" ht="15" hidden="1" x14ac:dyDescent="0.25"/>
    <row r="12018" ht="15" hidden="1" x14ac:dyDescent="0.25"/>
    <row r="12019" ht="15" hidden="1" x14ac:dyDescent="0.25"/>
    <row r="12020" ht="15" hidden="1" x14ac:dyDescent="0.25"/>
    <row r="12021" ht="15" hidden="1" x14ac:dyDescent="0.25"/>
    <row r="12022" ht="15" hidden="1" x14ac:dyDescent="0.25"/>
    <row r="12023" ht="15" hidden="1" x14ac:dyDescent="0.25"/>
    <row r="12024" ht="15" hidden="1" x14ac:dyDescent="0.25"/>
    <row r="12025" ht="15" hidden="1" x14ac:dyDescent="0.25"/>
    <row r="12026" ht="15" hidden="1" x14ac:dyDescent="0.25"/>
    <row r="12027" ht="15" hidden="1" x14ac:dyDescent="0.25"/>
    <row r="12028" ht="15" hidden="1" x14ac:dyDescent="0.25"/>
    <row r="12029" ht="15" hidden="1" x14ac:dyDescent="0.25"/>
    <row r="12030" ht="15" hidden="1" x14ac:dyDescent="0.25"/>
    <row r="12031" ht="15" hidden="1" x14ac:dyDescent="0.25"/>
    <row r="12032" ht="15" hidden="1" x14ac:dyDescent="0.25"/>
    <row r="12033" ht="15" hidden="1" x14ac:dyDescent="0.25"/>
    <row r="12034" ht="15" hidden="1" x14ac:dyDescent="0.25"/>
    <row r="12035" ht="15" hidden="1" x14ac:dyDescent="0.25"/>
    <row r="12036" ht="15" hidden="1" x14ac:dyDescent="0.25"/>
    <row r="12037" ht="15" hidden="1" x14ac:dyDescent="0.25"/>
    <row r="12038" ht="15" hidden="1" x14ac:dyDescent="0.25"/>
    <row r="12039" ht="15" hidden="1" x14ac:dyDescent="0.25"/>
    <row r="12040" ht="15" hidden="1" x14ac:dyDescent="0.25"/>
    <row r="12041" ht="15" hidden="1" x14ac:dyDescent="0.25"/>
    <row r="12042" ht="15" hidden="1" x14ac:dyDescent="0.25"/>
    <row r="12043" ht="15" hidden="1" x14ac:dyDescent="0.25"/>
    <row r="12044" ht="15" hidden="1" x14ac:dyDescent="0.25"/>
    <row r="12045" ht="15" hidden="1" x14ac:dyDescent="0.25"/>
    <row r="12046" ht="15" hidden="1" x14ac:dyDescent="0.25"/>
    <row r="12047" ht="15" hidden="1" x14ac:dyDescent="0.25"/>
    <row r="12048" ht="15" hidden="1" x14ac:dyDescent="0.25"/>
    <row r="12049" ht="15" hidden="1" x14ac:dyDescent="0.25"/>
    <row r="12050" ht="15" hidden="1" x14ac:dyDescent="0.25"/>
    <row r="12051" ht="15" hidden="1" x14ac:dyDescent="0.25"/>
    <row r="12052" ht="15" hidden="1" x14ac:dyDescent="0.25"/>
    <row r="12053" ht="15" hidden="1" x14ac:dyDescent="0.25"/>
    <row r="12054" ht="15" hidden="1" x14ac:dyDescent="0.25"/>
    <row r="12055" ht="15" hidden="1" x14ac:dyDescent="0.25"/>
    <row r="12056" ht="15" hidden="1" x14ac:dyDescent="0.25"/>
    <row r="12057" ht="15" hidden="1" x14ac:dyDescent="0.25"/>
    <row r="12058" ht="15" hidden="1" x14ac:dyDescent="0.25"/>
    <row r="12059" ht="15" hidden="1" x14ac:dyDescent="0.25"/>
    <row r="12060" ht="15" hidden="1" x14ac:dyDescent="0.25"/>
    <row r="12061" ht="15" hidden="1" x14ac:dyDescent="0.25"/>
    <row r="12062" ht="15" hidden="1" x14ac:dyDescent="0.25"/>
    <row r="12063" ht="15" hidden="1" x14ac:dyDescent="0.25"/>
    <row r="12064" ht="15" hidden="1" x14ac:dyDescent="0.25"/>
    <row r="12065" ht="15" hidden="1" x14ac:dyDescent="0.25"/>
    <row r="12066" ht="15" hidden="1" x14ac:dyDescent="0.25"/>
    <row r="12067" ht="15" hidden="1" x14ac:dyDescent="0.25"/>
    <row r="12068" ht="15" hidden="1" x14ac:dyDescent="0.25"/>
    <row r="12069" ht="15" hidden="1" x14ac:dyDescent="0.25"/>
    <row r="12070" ht="15" hidden="1" x14ac:dyDescent="0.25"/>
    <row r="12071" ht="15" hidden="1" x14ac:dyDescent="0.25"/>
    <row r="12072" ht="15" hidden="1" x14ac:dyDescent="0.25"/>
    <row r="12073" ht="15" hidden="1" x14ac:dyDescent="0.25"/>
    <row r="12074" ht="15" hidden="1" x14ac:dyDescent="0.25"/>
    <row r="12075" ht="15" hidden="1" x14ac:dyDescent="0.25"/>
    <row r="12076" ht="15" hidden="1" x14ac:dyDescent="0.25"/>
    <row r="12077" ht="15" hidden="1" x14ac:dyDescent="0.25"/>
    <row r="12078" ht="15" hidden="1" x14ac:dyDescent="0.25"/>
    <row r="12079" ht="15" hidden="1" x14ac:dyDescent="0.25"/>
    <row r="12080" ht="15" hidden="1" x14ac:dyDescent="0.25"/>
    <row r="12081" ht="15" hidden="1" x14ac:dyDescent="0.25"/>
    <row r="12082" ht="15" hidden="1" x14ac:dyDescent="0.25"/>
    <row r="12083" ht="15" hidden="1" x14ac:dyDescent="0.25"/>
    <row r="12084" ht="15" hidden="1" x14ac:dyDescent="0.25"/>
    <row r="12085" ht="15" hidden="1" x14ac:dyDescent="0.25"/>
    <row r="12086" ht="15" hidden="1" x14ac:dyDescent="0.25"/>
    <row r="12087" ht="15" hidden="1" x14ac:dyDescent="0.25"/>
    <row r="12088" ht="15" hidden="1" x14ac:dyDescent="0.25"/>
    <row r="12089" ht="15" hidden="1" x14ac:dyDescent="0.25"/>
    <row r="12090" ht="15" hidden="1" x14ac:dyDescent="0.25"/>
    <row r="12091" ht="15" hidden="1" x14ac:dyDescent="0.25"/>
    <row r="12092" ht="15" hidden="1" x14ac:dyDescent="0.25"/>
    <row r="12093" ht="15" hidden="1" x14ac:dyDescent="0.25"/>
    <row r="12094" ht="15" hidden="1" x14ac:dyDescent="0.25"/>
    <row r="12095" ht="15" hidden="1" x14ac:dyDescent="0.25"/>
    <row r="12096" ht="15" hidden="1" x14ac:dyDescent="0.25"/>
    <row r="12097" ht="15" hidden="1" x14ac:dyDescent="0.25"/>
    <row r="12098" ht="15" hidden="1" x14ac:dyDescent="0.25"/>
    <row r="12099" ht="15" hidden="1" x14ac:dyDescent="0.25"/>
    <row r="12100" ht="15" hidden="1" x14ac:dyDescent="0.25"/>
    <row r="12101" ht="15" hidden="1" x14ac:dyDescent="0.25"/>
    <row r="12102" ht="15" hidden="1" x14ac:dyDescent="0.25"/>
    <row r="12103" ht="15" hidden="1" x14ac:dyDescent="0.25"/>
    <row r="12104" ht="15" hidden="1" x14ac:dyDescent="0.25"/>
    <row r="12105" ht="15" hidden="1" x14ac:dyDescent="0.25"/>
    <row r="12106" ht="15" hidden="1" x14ac:dyDescent="0.25"/>
    <row r="12107" ht="15" hidden="1" x14ac:dyDescent="0.25"/>
    <row r="12108" ht="15" hidden="1" x14ac:dyDescent="0.25"/>
    <row r="12109" ht="15" hidden="1" x14ac:dyDescent="0.25"/>
    <row r="12110" ht="15" hidden="1" x14ac:dyDescent="0.25"/>
    <row r="12111" ht="15" hidden="1" x14ac:dyDescent="0.25"/>
    <row r="12112" ht="15" hidden="1" x14ac:dyDescent="0.25"/>
    <row r="12113" ht="15" hidden="1" x14ac:dyDescent="0.25"/>
    <row r="12114" ht="15" hidden="1" x14ac:dyDescent="0.25"/>
    <row r="12115" ht="15" hidden="1" x14ac:dyDescent="0.25"/>
    <row r="12116" ht="15" hidden="1" x14ac:dyDescent="0.25"/>
    <row r="12117" ht="15" hidden="1" x14ac:dyDescent="0.25"/>
    <row r="12118" ht="15" hidden="1" x14ac:dyDescent="0.25"/>
    <row r="12119" ht="15" hidden="1" x14ac:dyDescent="0.25"/>
    <row r="12120" ht="15" hidden="1" x14ac:dyDescent="0.25"/>
    <row r="12121" ht="15" hidden="1" x14ac:dyDescent="0.25"/>
    <row r="12122" ht="15" hidden="1" x14ac:dyDescent="0.25"/>
    <row r="12123" ht="15" hidden="1" x14ac:dyDescent="0.25"/>
    <row r="12124" ht="15" hidden="1" x14ac:dyDescent="0.25"/>
    <row r="12125" ht="15" hidden="1" x14ac:dyDescent="0.25"/>
    <row r="12126" ht="15" hidden="1" x14ac:dyDescent="0.25"/>
    <row r="12127" ht="15" hidden="1" x14ac:dyDescent="0.25"/>
    <row r="12128" ht="15" hidden="1" x14ac:dyDescent="0.25"/>
    <row r="12129" ht="15" hidden="1" x14ac:dyDescent="0.25"/>
    <row r="12130" ht="15" hidden="1" x14ac:dyDescent="0.25"/>
    <row r="12131" ht="15" hidden="1" x14ac:dyDescent="0.25"/>
    <row r="12132" ht="15" hidden="1" x14ac:dyDescent="0.25"/>
    <row r="12133" ht="15" hidden="1" x14ac:dyDescent="0.25"/>
    <row r="12134" ht="15" hidden="1" x14ac:dyDescent="0.25"/>
    <row r="12135" ht="15" hidden="1" x14ac:dyDescent="0.25"/>
    <row r="12136" ht="15" hidden="1" x14ac:dyDescent="0.25"/>
    <row r="12137" ht="15" hidden="1" x14ac:dyDescent="0.25"/>
    <row r="12138" ht="15" hidden="1" x14ac:dyDescent="0.25"/>
    <row r="12139" ht="15" hidden="1" x14ac:dyDescent="0.25"/>
    <row r="12140" ht="15" hidden="1" x14ac:dyDescent="0.25"/>
    <row r="12141" ht="15" hidden="1" x14ac:dyDescent="0.25"/>
    <row r="12142" ht="15" hidden="1" x14ac:dyDescent="0.25"/>
    <row r="12143" ht="15" hidden="1" x14ac:dyDescent="0.25"/>
    <row r="12144" ht="15" hidden="1" x14ac:dyDescent="0.25"/>
    <row r="12145" ht="15" hidden="1" x14ac:dyDescent="0.25"/>
    <row r="12146" ht="15" hidden="1" x14ac:dyDescent="0.25"/>
    <row r="12147" ht="15" hidden="1" x14ac:dyDescent="0.25"/>
    <row r="12148" ht="15" hidden="1" x14ac:dyDescent="0.25"/>
    <row r="12149" ht="15" hidden="1" x14ac:dyDescent="0.25"/>
    <row r="12150" ht="15" hidden="1" x14ac:dyDescent="0.25"/>
    <row r="12151" ht="15" hidden="1" x14ac:dyDescent="0.25"/>
    <row r="12152" ht="15" hidden="1" x14ac:dyDescent="0.25"/>
    <row r="12153" ht="15" hidden="1" x14ac:dyDescent="0.25"/>
    <row r="12154" ht="15" hidden="1" x14ac:dyDescent="0.25"/>
    <row r="12155" ht="15" hidden="1" x14ac:dyDescent="0.25"/>
    <row r="12156" ht="15" hidden="1" x14ac:dyDescent="0.25"/>
    <row r="12157" ht="15" hidden="1" x14ac:dyDescent="0.25"/>
    <row r="12158" ht="15" hidden="1" x14ac:dyDescent="0.25"/>
    <row r="12159" ht="15" hidden="1" x14ac:dyDescent="0.25"/>
    <row r="12160" ht="15" hidden="1" x14ac:dyDescent="0.25"/>
    <row r="12161" ht="15" hidden="1" x14ac:dyDescent="0.25"/>
    <row r="12162" ht="15" hidden="1" x14ac:dyDescent="0.25"/>
    <row r="12163" ht="15" hidden="1" x14ac:dyDescent="0.25"/>
    <row r="12164" ht="15" hidden="1" x14ac:dyDescent="0.25"/>
    <row r="12165" ht="15" hidden="1" x14ac:dyDescent="0.25"/>
    <row r="12166" ht="15" hidden="1" x14ac:dyDescent="0.25"/>
    <row r="12167" ht="15" hidden="1" x14ac:dyDescent="0.25"/>
    <row r="12168" ht="15" hidden="1" x14ac:dyDescent="0.25"/>
    <row r="12169" ht="15" hidden="1" x14ac:dyDescent="0.25"/>
    <row r="12170" ht="15" hidden="1" x14ac:dyDescent="0.25"/>
    <row r="12171" ht="15" hidden="1" x14ac:dyDescent="0.25"/>
    <row r="12172" ht="15" hidden="1" x14ac:dyDescent="0.25"/>
    <row r="12173" ht="15" hidden="1" x14ac:dyDescent="0.25"/>
    <row r="12174" ht="15" hidden="1" x14ac:dyDescent="0.25"/>
    <row r="12175" ht="15" hidden="1" x14ac:dyDescent="0.25"/>
    <row r="12176" ht="15" hidden="1" x14ac:dyDescent="0.25"/>
    <row r="12177" ht="15" hidden="1" x14ac:dyDescent="0.25"/>
    <row r="12178" ht="15" hidden="1" x14ac:dyDescent="0.25"/>
    <row r="12179" ht="15" hidden="1" x14ac:dyDescent="0.25"/>
    <row r="12180" ht="15" hidden="1" x14ac:dyDescent="0.25"/>
    <row r="12181" ht="15" hidden="1" x14ac:dyDescent="0.25"/>
    <row r="12182" ht="15" hidden="1" x14ac:dyDescent="0.25"/>
    <row r="12183" ht="15" hidden="1" x14ac:dyDescent="0.25"/>
    <row r="12184" ht="15" hidden="1" x14ac:dyDescent="0.25"/>
    <row r="12185" ht="15" hidden="1" x14ac:dyDescent="0.25"/>
    <row r="12186" ht="15" hidden="1" x14ac:dyDescent="0.25"/>
    <row r="12187" ht="15" hidden="1" x14ac:dyDescent="0.25"/>
    <row r="12188" ht="15" hidden="1" x14ac:dyDescent="0.25"/>
    <row r="12189" ht="15" hidden="1" x14ac:dyDescent="0.25"/>
    <row r="12190" ht="15" hidden="1" x14ac:dyDescent="0.25"/>
    <row r="12191" ht="15" hidden="1" x14ac:dyDescent="0.25"/>
    <row r="12192" ht="15" hidden="1" x14ac:dyDescent="0.25"/>
    <row r="12193" ht="15" hidden="1" x14ac:dyDescent="0.25"/>
    <row r="12194" ht="15" hidden="1" x14ac:dyDescent="0.25"/>
    <row r="12195" ht="15" hidden="1" x14ac:dyDescent="0.25"/>
    <row r="12196" ht="15" hidden="1" x14ac:dyDescent="0.25"/>
    <row r="12197" ht="15" hidden="1" x14ac:dyDescent="0.25"/>
    <row r="12198" ht="15" hidden="1" x14ac:dyDescent="0.25"/>
    <row r="12199" ht="15" hidden="1" x14ac:dyDescent="0.25"/>
    <row r="12200" ht="15" hidden="1" x14ac:dyDescent="0.25"/>
    <row r="12201" ht="15" hidden="1" x14ac:dyDescent="0.25"/>
    <row r="12202" ht="15" hidden="1" x14ac:dyDescent="0.25"/>
    <row r="12203" ht="15" hidden="1" x14ac:dyDescent="0.25"/>
    <row r="12204" ht="15" hidden="1" x14ac:dyDescent="0.25"/>
    <row r="12205" ht="15" hidden="1" x14ac:dyDescent="0.25"/>
    <row r="12206" ht="15" hidden="1" x14ac:dyDescent="0.25"/>
    <row r="12207" ht="15" hidden="1" x14ac:dyDescent="0.25"/>
    <row r="12208" ht="15" hidden="1" x14ac:dyDescent="0.25"/>
    <row r="12209" ht="15" hidden="1" x14ac:dyDescent="0.25"/>
    <row r="12210" ht="15" hidden="1" x14ac:dyDescent="0.25"/>
    <row r="12211" ht="15" hidden="1" x14ac:dyDescent="0.25"/>
    <row r="12212" ht="15" hidden="1" x14ac:dyDescent="0.25"/>
    <row r="12213" ht="15" hidden="1" x14ac:dyDescent="0.25"/>
    <row r="12214" ht="15" hidden="1" x14ac:dyDescent="0.25"/>
    <row r="12215" ht="15" hidden="1" x14ac:dyDescent="0.25"/>
    <row r="12216" ht="15" hidden="1" x14ac:dyDescent="0.25"/>
    <row r="12217" ht="15" hidden="1" x14ac:dyDescent="0.25"/>
    <row r="12218" ht="15" hidden="1" x14ac:dyDescent="0.25"/>
    <row r="12219" ht="15" hidden="1" x14ac:dyDescent="0.25"/>
    <row r="12220" ht="15" hidden="1" x14ac:dyDescent="0.25"/>
    <row r="12221" ht="15" hidden="1" x14ac:dyDescent="0.25"/>
    <row r="12222" ht="15" hidden="1" x14ac:dyDescent="0.25"/>
    <row r="12223" ht="15" hidden="1" x14ac:dyDescent="0.25"/>
    <row r="12224" ht="15" hidden="1" x14ac:dyDescent="0.25"/>
    <row r="12225" ht="15" hidden="1" x14ac:dyDescent="0.25"/>
    <row r="12226" ht="15" hidden="1" x14ac:dyDescent="0.25"/>
    <row r="12227" ht="15" hidden="1" x14ac:dyDescent="0.25"/>
    <row r="12228" ht="15" hidden="1" x14ac:dyDescent="0.25"/>
    <row r="12229" ht="15" hidden="1" x14ac:dyDescent="0.25"/>
    <row r="12230" ht="15" hidden="1" x14ac:dyDescent="0.25"/>
    <row r="12231" ht="15" hidden="1" x14ac:dyDescent="0.25"/>
    <row r="12232" ht="15" hidden="1" x14ac:dyDescent="0.25"/>
    <row r="12233" ht="15" hidden="1" x14ac:dyDescent="0.25"/>
    <row r="12234" ht="15" hidden="1" x14ac:dyDescent="0.25"/>
    <row r="12235" ht="15" hidden="1" x14ac:dyDescent="0.25"/>
    <row r="12236" ht="15" hidden="1" x14ac:dyDescent="0.25"/>
    <row r="12237" ht="15" hidden="1" x14ac:dyDescent="0.25"/>
    <row r="12238" ht="15" hidden="1" x14ac:dyDescent="0.25"/>
    <row r="12239" ht="15" hidden="1" x14ac:dyDescent="0.25"/>
    <row r="12240" ht="15" hidden="1" x14ac:dyDescent="0.25"/>
    <row r="12241" ht="15" hidden="1" x14ac:dyDescent="0.25"/>
    <row r="12242" ht="15" hidden="1" x14ac:dyDescent="0.25"/>
    <row r="12243" ht="15" hidden="1" x14ac:dyDescent="0.25"/>
    <row r="12244" ht="15" hidden="1" x14ac:dyDescent="0.25"/>
    <row r="12245" ht="15" hidden="1" x14ac:dyDescent="0.25"/>
    <row r="12246" ht="15" hidden="1" x14ac:dyDescent="0.25"/>
    <row r="12247" ht="15" hidden="1" x14ac:dyDescent="0.25"/>
    <row r="12248" ht="15" hidden="1" x14ac:dyDescent="0.25"/>
    <row r="12249" ht="15" hidden="1" x14ac:dyDescent="0.25"/>
    <row r="12250" ht="15" hidden="1" x14ac:dyDescent="0.25"/>
    <row r="12251" ht="15" hidden="1" x14ac:dyDescent="0.25"/>
    <row r="12252" ht="15" hidden="1" x14ac:dyDescent="0.25"/>
    <row r="12253" ht="15" hidden="1" x14ac:dyDescent="0.25"/>
    <row r="12254" ht="15" hidden="1" x14ac:dyDescent="0.25"/>
    <row r="12255" ht="15" hidden="1" x14ac:dyDescent="0.25"/>
    <row r="12256" ht="15" hidden="1" x14ac:dyDescent="0.25"/>
    <row r="12257" ht="15" hidden="1" x14ac:dyDescent="0.25"/>
    <row r="12258" ht="15" hidden="1" x14ac:dyDescent="0.25"/>
    <row r="12259" ht="15" hidden="1" x14ac:dyDescent="0.25"/>
    <row r="12260" ht="15" hidden="1" x14ac:dyDescent="0.25"/>
    <row r="12261" ht="15" hidden="1" x14ac:dyDescent="0.25"/>
    <row r="12262" ht="15" hidden="1" x14ac:dyDescent="0.25"/>
    <row r="12263" ht="15" hidden="1" x14ac:dyDescent="0.25"/>
    <row r="12264" ht="15" hidden="1" x14ac:dyDescent="0.25"/>
    <row r="12265" ht="15" hidden="1" x14ac:dyDescent="0.25"/>
    <row r="12266" ht="15" hidden="1" x14ac:dyDescent="0.25"/>
    <row r="12267" ht="15" hidden="1" x14ac:dyDescent="0.25"/>
    <row r="12268" ht="15" hidden="1" x14ac:dyDescent="0.25"/>
    <row r="12269" ht="15" hidden="1" x14ac:dyDescent="0.25"/>
    <row r="12270" ht="15" hidden="1" x14ac:dyDescent="0.25"/>
    <row r="12271" ht="15" hidden="1" x14ac:dyDescent="0.25"/>
    <row r="12272" ht="15" hidden="1" x14ac:dyDescent="0.25"/>
    <row r="12273" ht="15" hidden="1" x14ac:dyDescent="0.25"/>
    <row r="12274" ht="15" hidden="1" x14ac:dyDescent="0.25"/>
    <row r="12275" ht="15" hidden="1" x14ac:dyDescent="0.25"/>
    <row r="12276" ht="15" hidden="1" x14ac:dyDescent="0.25"/>
    <row r="12277" ht="15" hidden="1" x14ac:dyDescent="0.25"/>
    <row r="12278" ht="15" hidden="1" x14ac:dyDescent="0.25"/>
    <row r="12279" ht="15" hidden="1" x14ac:dyDescent="0.25"/>
    <row r="12280" ht="15" hidden="1" x14ac:dyDescent="0.25"/>
    <row r="12281" ht="15" hidden="1" x14ac:dyDescent="0.25"/>
    <row r="12282" ht="15" hidden="1" x14ac:dyDescent="0.25"/>
    <row r="12283" ht="15" hidden="1" x14ac:dyDescent="0.25"/>
    <row r="12284" ht="15" hidden="1" x14ac:dyDescent="0.25"/>
    <row r="12285" ht="15" hidden="1" x14ac:dyDescent="0.25"/>
    <row r="12286" ht="15" hidden="1" x14ac:dyDescent="0.25"/>
    <row r="12287" ht="15" hidden="1" x14ac:dyDescent="0.25"/>
    <row r="12288" ht="15" hidden="1" x14ac:dyDescent="0.25"/>
    <row r="12289" ht="15" hidden="1" x14ac:dyDescent="0.25"/>
    <row r="12290" ht="15" hidden="1" x14ac:dyDescent="0.25"/>
    <row r="12291" ht="15" hidden="1" x14ac:dyDescent="0.25"/>
    <row r="12292" ht="15" hidden="1" x14ac:dyDescent="0.25"/>
    <row r="12293" ht="15" hidden="1" x14ac:dyDescent="0.25"/>
    <row r="12294" ht="15" hidden="1" x14ac:dyDescent="0.25"/>
    <row r="12295" ht="15" hidden="1" x14ac:dyDescent="0.25"/>
    <row r="12296" ht="15" hidden="1" x14ac:dyDescent="0.25"/>
    <row r="12297" ht="15" hidden="1" x14ac:dyDescent="0.25"/>
    <row r="12298" ht="15" hidden="1" x14ac:dyDescent="0.25"/>
    <row r="12299" ht="15" hidden="1" x14ac:dyDescent="0.25"/>
    <row r="12300" ht="15" hidden="1" x14ac:dyDescent="0.25"/>
    <row r="12301" ht="15" hidden="1" x14ac:dyDescent="0.25"/>
    <row r="12302" ht="15" hidden="1" x14ac:dyDescent="0.25"/>
    <row r="12303" ht="15" hidden="1" x14ac:dyDescent="0.25"/>
    <row r="12304" ht="15" hidden="1" x14ac:dyDescent="0.25"/>
    <row r="12305" ht="15" hidden="1" x14ac:dyDescent="0.25"/>
    <row r="12306" ht="15" hidden="1" x14ac:dyDescent="0.25"/>
    <row r="12307" ht="15" hidden="1" x14ac:dyDescent="0.25"/>
    <row r="12308" ht="15" hidden="1" x14ac:dyDescent="0.25"/>
    <row r="12309" ht="15" hidden="1" x14ac:dyDescent="0.25"/>
    <row r="12310" ht="15" hidden="1" x14ac:dyDescent="0.25"/>
    <row r="12311" ht="15" hidden="1" x14ac:dyDescent="0.25"/>
    <row r="12312" ht="15" hidden="1" x14ac:dyDescent="0.25"/>
    <row r="12313" ht="15" hidden="1" x14ac:dyDescent="0.25"/>
    <row r="12314" ht="15" hidden="1" x14ac:dyDescent="0.25"/>
    <row r="12315" ht="15" hidden="1" x14ac:dyDescent="0.25"/>
    <row r="12316" ht="15" hidden="1" x14ac:dyDescent="0.25"/>
    <row r="12317" ht="15" hidden="1" x14ac:dyDescent="0.25"/>
    <row r="12318" ht="15" hidden="1" x14ac:dyDescent="0.25"/>
    <row r="12319" ht="15" hidden="1" x14ac:dyDescent="0.25"/>
    <row r="12320" ht="15" hidden="1" x14ac:dyDescent="0.25"/>
    <row r="12321" ht="15" hidden="1" x14ac:dyDescent="0.25"/>
    <row r="12322" ht="15" hidden="1" x14ac:dyDescent="0.25"/>
    <row r="12323" ht="15" hidden="1" x14ac:dyDescent="0.25"/>
    <row r="12324" ht="15" hidden="1" x14ac:dyDescent="0.25"/>
    <row r="12325" ht="15" hidden="1" x14ac:dyDescent="0.25"/>
    <row r="12326" ht="15" hidden="1" x14ac:dyDescent="0.25"/>
    <row r="12327" ht="15" hidden="1" x14ac:dyDescent="0.25"/>
    <row r="12328" ht="15" hidden="1" x14ac:dyDescent="0.25"/>
    <row r="12329" ht="15" hidden="1" x14ac:dyDescent="0.25"/>
    <row r="12330" ht="15" hidden="1" x14ac:dyDescent="0.25"/>
    <row r="12331" ht="15" hidden="1" x14ac:dyDescent="0.25"/>
    <row r="12332" ht="15" hidden="1" x14ac:dyDescent="0.25"/>
    <row r="12333" ht="15" hidden="1" x14ac:dyDescent="0.25"/>
    <row r="12334" ht="15" hidden="1" x14ac:dyDescent="0.25"/>
    <row r="12335" ht="15" hidden="1" x14ac:dyDescent="0.25"/>
    <row r="12336" ht="15" hidden="1" x14ac:dyDescent="0.25"/>
    <row r="12337" ht="15" hidden="1" x14ac:dyDescent="0.25"/>
    <row r="12338" ht="15" hidden="1" x14ac:dyDescent="0.25"/>
    <row r="12339" ht="15" hidden="1" x14ac:dyDescent="0.25"/>
    <row r="12340" ht="15" hidden="1" x14ac:dyDescent="0.25"/>
    <row r="12341" ht="15" hidden="1" x14ac:dyDescent="0.25"/>
    <row r="12342" ht="15" hidden="1" x14ac:dyDescent="0.25"/>
    <row r="12343" ht="15" hidden="1" x14ac:dyDescent="0.25"/>
    <row r="12344" ht="15" hidden="1" x14ac:dyDescent="0.25"/>
    <row r="12345" ht="15" hidden="1" x14ac:dyDescent="0.25"/>
    <row r="12346" ht="15" hidden="1" x14ac:dyDescent="0.25"/>
    <row r="12347" ht="15" hidden="1" x14ac:dyDescent="0.25"/>
    <row r="12348" ht="15" hidden="1" x14ac:dyDescent="0.25"/>
    <row r="12349" ht="15" hidden="1" x14ac:dyDescent="0.25"/>
    <row r="12350" ht="15" hidden="1" x14ac:dyDescent="0.25"/>
    <row r="12351" ht="15" hidden="1" x14ac:dyDescent="0.25"/>
    <row r="12352" ht="15" hidden="1" x14ac:dyDescent="0.25"/>
    <row r="12353" ht="15" hidden="1" x14ac:dyDescent="0.25"/>
    <row r="12354" ht="15" hidden="1" x14ac:dyDescent="0.25"/>
    <row r="12355" ht="15" hidden="1" x14ac:dyDescent="0.25"/>
    <row r="12356" ht="15" hidden="1" x14ac:dyDescent="0.25"/>
    <row r="12357" ht="15" hidden="1" x14ac:dyDescent="0.25"/>
    <row r="12358" ht="15" hidden="1" x14ac:dyDescent="0.25"/>
    <row r="12359" ht="15" hidden="1" x14ac:dyDescent="0.25"/>
    <row r="12360" ht="15" hidden="1" x14ac:dyDescent="0.25"/>
    <row r="12361" ht="15" hidden="1" x14ac:dyDescent="0.25"/>
    <row r="12362" ht="15" hidden="1" x14ac:dyDescent="0.25"/>
    <row r="12363" ht="15" hidden="1" x14ac:dyDescent="0.25"/>
    <row r="12364" ht="15" hidden="1" x14ac:dyDescent="0.25"/>
    <row r="12365" ht="15" hidden="1" x14ac:dyDescent="0.25"/>
    <row r="12366" ht="15" hidden="1" x14ac:dyDescent="0.25"/>
    <row r="12367" ht="15" hidden="1" x14ac:dyDescent="0.25"/>
    <row r="12368" ht="15" hidden="1" x14ac:dyDescent="0.25"/>
    <row r="12369" ht="15" hidden="1" x14ac:dyDescent="0.25"/>
    <row r="12370" ht="15" hidden="1" x14ac:dyDescent="0.25"/>
    <row r="12371" ht="15" hidden="1" x14ac:dyDescent="0.25"/>
    <row r="12372" ht="15" hidden="1" x14ac:dyDescent="0.25"/>
    <row r="12373" ht="15" hidden="1" x14ac:dyDescent="0.25"/>
    <row r="12374" ht="15" hidden="1" x14ac:dyDescent="0.25"/>
    <row r="12375" ht="15" hidden="1" x14ac:dyDescent="0.25"/>
    <row r="12376" ht="15" hidden="1" x14ac:dyDescent="0.25"/>
    <row r="12377" ht="15" hidden="1" x14ac:dyDescent="0.25"/>
    <row r="12378" ht="15" hidden="1" x14ac:dyDescent="0.25"/>
    <row r="12379" ht="15" hidden="1" x14ac:dyDescent="0.25"/>
    <row r="12380" ht="15" hidden="1" x14ac:dyDescent="0.25"/>
    <row r="12381" ht="15" hidden="1" x14ac:dyDescent="0.25"/>
    <row r="12382" ht="15" hidden="1" x14ac:dyDescent="0.25"/>
    <row r="12383" ht="15" hidden="1" x14ac:dyDescent="0.25"/>
    <row r="12384" ht="15" hidden="1" x14ac:dyDescent="0.25"/>
    <row r="12385" ht="15" hidden="1" x14ac:dyDescent="0.25"/>
    <row r="12386" ht="15" hidden="1" x14ac:dyDescent="0.25"/>
    <row r="12387" ht="15" hidden="1" x14ac:dyDescent="0.25"/>
    <row r="12388" ht="15" hidden="1" x14ac:dyDescent="0.25"/>
    <row r="12389" ht="15" hidden="1" x14ac:dyDescent="0.25"/>
    <row r="12390" ht="15" hidden="1" x14ac:dyDescent="0.25"/>
    <row r="12391" ht="15" hidden="1" x14ac:dyDescent="0.25"/>
    <row r="12392" ht="15" hidden="1" x14ac:dyDescent="0.25"/>
    <row r="12393" ht="15" hidden="1" x14ac:dyDescent="0.25"/>
    <row r="12394" ht="15" hidden="1" x14ac:dyDescent="0.25"/>
    <row r="12395" ht="15" hidden="1" x14ac:dyDescent="0.25"/>
    <row r="12396" ht="15" hidden="1" x14ac:dyDescent="0.25"/>
    <row r="12397" ht="15" hidden="1" x14ac:dyDescent="0.25"/>
    <row r="12398" ht="15" hidden="1" x14ac:dyDescent="0.25"/>
    <row r="12399" ht="15" hidden="1" x14ac:dyDescent="0.25"/>
    <row r="12400" ht="15" hidden="1" x14ac:dyDescent="0.25"/>
    <row r="12401" ht="15" hidden="1" x14ac:dyDescent="0.25"/>
    <row r="12402" ht="15" hidden="1" x14ac:dyDescent="0.25"/>
    <row r="12403" ht="15" hidden="1" x14ac:dyDescent="0.25"/>
    <row r="12404" ht="15" hidden="1" x14ac:dyDescent="0.25"/>
    <row r="12405" ht="15" hidden="1" x14ac:dyDescent="0.25"/>
    <row r="12406" ht="15" hidden="1" x14ac:dyDescent="0.25"/>
    <row r="12407" ht="15" hidden="1" x14ac:dyDescent="0.25"/>
    <row r="12408" ht="15" hidden="1" x14ac:dyDescent="0.25"/>
    <row r="12409" ht="15" hidden="1" x14ac:dyDescent="0.25"/>
    <row r="12410" ht="15" hidden="1" x14ac:dyDescent="0.25"/>
    <row r="12411" ht="15" hidden="1" x14ac:dyDescent="0.25"/>
    <row r="12412" ht="15" hidden="1" x14ac:dyDescent="0.25"/>
    <row r="12413" ht="15" hidden="1" x14ac:dyDescent="0.25"/>
    <row r="12414" ht="15" hidden="1" x14ac:dyDescent="0.25"/>
    <row r="12415" ht="15" hidden="1" x14ac:dyDescent="0.25"/>
    <row r="12416" ht="15" hidden="1" x14ac:dyDescent="0.25"/>
    <row r="12417" ht="15" hidden="1" x14ac:dyDescent="0.25"/>
    <row r="12418" ht="15" hidden="1" x14ac:dyDescent="0.25"/>
    <row r="12419" ht="15" hidden="1" x14ac:dyDescent="0.25"/>
    <row r="12420" ht="15" hidden="1" x14ac:dyDescent="0.25"/>
    <row r="12421" ht="15" hidden="1" x14ac:dyDescent="0.25"/>
    <row r="12422" ht="15" hidden="1" x14ac:dyDescent="0.25"/>
    <row r="12423" ht="15" hidden="1" x14ac:dyDescent="0.25"/>
    <row r="12424" ht="15" hidden="1" x14ac:dyDescent="0.25"/>
    <row r="12425" ht="15" hidden="1" x14ac:dyDescent="0.25"/>
    <row r="12426" ht="15" hidden="1" x14ac:dyDescent="0.25"/>
    <row r="12427" ht="15" hidden="1" x14ac:dyDescent="0.25"/>
    <row r="12428" ht="15" hidden="1" x14ac:dyDescent="0.25"/>
    <row r="12429" ht="15" hidden="1" x14ac:dyDescent="0.25"/>
    <row r="12430" ht="15" hidden="1" x14ac:dyDescent="0.25"/>
    <row r="12431" ht="15" hidden="1" x14ac:dyDescent="0.25"/>
    <row r="12432" ht="15" hidden="1" x14ac:dyDescent="0.25"/>
    <row r="12433" ht="15" hidden="1" x14ac:dyDescent="0.25"/>
    <row r="12434" ht="15" hidden="1" x14ac:dyDescent="0.25"/>
    <row r="12435" ht="15" hidden="1" x14ac:dyDescent="0.25"/>
    <row r="12436" ht="15" hidden="1" x14ac:dyDescent="0.25"/>
    <row r="12437" ht="15" hidden="1" x14ac:dyDescent="0.25"/>
    <row r="12438" ht="15" hidden="1" x14ac:dyDescent="0.25"/>
    <row r="12439" ht="15" hidden="1" x14ac:dyDescent="0.25"/>
    <row r="12440" ht="15" hidden="1" x14ac:dyDescent="0.25"/>
    <row r="12441" ht="15" hidden="1" x14ac:dyDescent="0.25"/>
    <row r="12442" ht="15" hidden="1" x14ac:dyDescent="0.25"/>
    <row r="12443" ht="15" hidden="1" x14ac:dyDescent="0.25"/>
    <row r="12444" ht="15" hidden="1" x14ac:dyDescent="0.25"/>
    <row r="12445" ht="15" hidden="1" x14ac:dyDescent="0.25"/>
    <row r="12446" ht="15" hidden="1" x14ac:dyDescent="0.25"/>
    <row r="12447" ht="15" hidden="1" x14ac:dyDescent="0.25"/>
    <row r="12448" ht="15" hidden="1" x14ac:dyDescent="0.25"/>
    <row r="12449" ht="15" hidden="1" x14ac:dyDescent="0.25"/>
    <row r="12450" ht="15" hidden="1" x14ac:dyDescent="0.25"/>
    <row r="12451" ht="15" hidden="1" x14ac:dyDescent="0.25"/>
    <row r="12452" ht="15" hidden="1" x14ac:dyDescent="0.25"/>
    <row r="12453" ht="15" hidden="1" x14ac:dyDescent="0.25"/>
    <row r="12454" ht="15" hidden="1" x14ac:dyDescent="0.25"/>
    <row r="12455" ht="15" hidden="1" x14ac:dyDescent="0.25"/>
    <row r="12456" ht="15" hidden="1" x14ac:dyDescent="0.25"/>
    <row r="12457" ht="15" hidden="1" x14ac:dyDescent="0.25"/>
    <row r="12458" ht="15" hidden="1" x14ac:dyDescent="0.25"/>
    <row r="12459" ht="15" hidden="1" x14ac:dyDescent="0.25"/>
    <row r="12460" ht="15" hidden="1" x14ac:dyDescent="0.25"/>
    <row r="12461" ht="15" hidden="1" x14ac:dyDescent="0.25"/>
    <row r="12462" ht="15" hidden="1" x14ac:dyDescent="0.25"/>
    <row r="12463" ht="15" hidden="1" x14ac:dyDescent="0.25"/>
    <row r="12464" ht="15" hidden="1" x14ac:dyDescent="0.25"/>
    <row r="12465" ht="15" hidden="1" x14ac:dyDescent="0.25"/>
    <row r="12466" ht="15" hidden="1" x14ac:dyDescent="0.25"/>
    <row r="12467" ht="15" hidden="1" x14ac:dyDescent="0.25"/>
    <row r="12468" ht="15" hidden="1" x14ac:dyDescent="0.25"/>
    <row r="12469" ht="15" hidden="1" x14ac:dyDescent="0.25"/>
    <row r="12470" ht="15" hidden="1" x14ac:dyDescent="0.25"/>
    <row r="12471" ht="15" hidden="1" x14ac:dyDescent="0.25"/>
    <row r="12472" ht="15" hidden="1" x14ac:dyDescent="0.25"/>
    <row r="12473" ht="15" hidden="1" x14ac:dyDescent="0.25"/>
    <row r="12474" ht="15" hidden="1" x14ac:dyDescent="0.25"/>
    <row r="12475" ht="15" hidden="1" x14ac:dyDescent="0.25"/>
    <row r="12476" ht="15" hidden="1" x14ac:dyDescent="0.25"/>
    <row r="12477" ht="15" hidden="1" x14ac:dyDescent="0.25"/>
    <row r="12478" ht="15" hidden="1" x14ac:dyDescent="0.25"/>
    <row r="12479" ht="15" hidden="1" x14ac:dyDescent="0.25"/>
    <row r="12480" ht="15" hidden="1" x14ac:dyDescent="0.25"/>
    <row r="12481" ht="15" hidden="1" x14ac:dyDescent="0.25"/>
    <row r="12482" ht="15" hidden="1" x14ac:dyDescent="0.25"/>
    <row r="12483" ht="15" hidden="1" x14ac:dyDescent="0.25"/>
    <row r="12484" ht="15" hidden="1" x14ac:dyDescent="0.25"/>
    <row r="12485" ht="15" hidden="1" x14ac:dyDescent="0.25"/>
    <row r="12486" ht="15" hidden="1" x14ac:dyDescent="0.25"/>
    <row r="12487" ht="15" hidden="1" x14ac:dyDescent="0.25"/>
    <row r="12488" ht="15" hidden="1" x14ac:dyDescent="0.25"/>
    <row r="12489" ht="15" hidden="1" x14ac:dyDescent="0.25"/>
    <row r="12490" ht="15" hidden="1" x14ac:dyDescent="0.25"/>
    <row r="12491" ht="15" hidden="1" x14ac:dyDescent="0.25"/>
    <row r="12492" ht="15" hidden="1" x14ac:dyDescent="0.25"/>
    <row r="12493" ht="15" hidden="1" x14ac:dyDescent="0.25"/>
    <row r="12494" ht="15" hidden="1" x14ac:dyDescent="0.25"/>
    <row r="12495" ht="15" hidden="1" x14ac:dyDescent="0.25"/>
    <row r="12496" ht="15" hidden="1" x14ac:dyDescent="0.25"/>
    <row r="12497" ht="15" hidden="1" x14ac:dyDescent="0.25"/>
    <row r="12498" ht="15" hidden="1" x14ac:dyDescent="0.25"/>
    <row r="12499" ht="15" hidden="1" x14ac:dyDescent="0.25"/>
    <row r="12500" ht="15" hidden="1" x14ac:dyDescent="0.25"/>
    <row r="12501" ht="15" hidden="1" x14ac:dyDescent="0.25"/>
    <row r="12502" ht="15" hidden="1" x14ac:dyDescent="0.25"/>
    <row r="12503" ht="15" hidden="1" x14ac:dyDescent="0.25"/>
    <row r="12504" ht="15" hidden="1" x14ac:dyDescent="0.25"/>
    <row r="12505" ht="15" hidden="1" x14ac:dyDescent="0.25"/>
    <row r="12506" ht="15" hidden="1" x14ac:dyDescent="0.25"/>
    <row r="12507" ht="15" hidden="1" x14ac:dyDescent="0.25"/>
    <row r="12508" ht="15" hidden="1" x14ac:dyDescent="0.25"/>
    <row r="12509" ht="15" hidden="1" x14ac:dyDescent="0.25"/>
    <row r="12510" ht="15" hidden="1" x14ac:dyDescent="0.25"/>
    <row r="12511" ht="15" hidden="1" x14ac:dyDescent="0.25"/>
    <row r="12512" ht="15" hidden="1" x14ac:dyDescent="0.25"/>
    <row r="12513" ht="15" hidden="1" x14ac:dyDescent="0.25"/>
    <row r="12514" ht="15" hidden="1" x14ac:dyDescent="0.25"/>
    <row r="12515" ht="15" hidden="1" x14ac:dyDescent="0.25"/>
    <row r="12516" ht="15" hidden="1" x14ac:dyDescent="0.25"/>
    <row r="12517" ht="15" hidden="1" x14ac:dyDescent="0.25"/>
    <row r="12518" ht="15" hidden="1" x14ac:dyDescent="0.25"/>
    <row r="12519" ht="15" hidden="1" x14ac:dyDescent="0.25"/>
    <row r="12520" ht="15" hidden="1" x14ac:dyDescent="0.25"/>
    <row r="12521" ht="15" hidden="1" x14ac:dyDescent="0.25"/>
    <row r="12522" ht="15" hidden="1" x14ac:dyDescent="0.25"/>
    <row r="12523" ht="15" hidden="1" x14ac:dyDescent="0.25"/>
    <row r="12524" ht="15" hidden="1" x14ac:dyDescent="0.25"/>
    <row r="12525" ht="15" hidden="1" x14ac:dyDescent="0.25"/>
    <row r="12526" ht="15" hidden="1" x14ac:dyDescent="0.25"/>
    <row r="12527" ht="15" hidden="1" x14ac:dyDescent="0.25"/>
    <row r="12528" ht="15" hidden="1" x14ac:dyDescent="0.25"/>
    <row r="12529" ht="15" hidden="1" x14ac:dyDescent="0.25"/>
    <row r="12530" ht="15" hidden="1" x14ac:dyDescent="0.25"/>
    <row r="12531" ht="15" hidden="1" x14ac:dyDescent="0.25"/>
    <row r="12532" ht="15" hidden="1" x14ac:dyDescent="0.25"/>
    <row r="12533" ht="15" hidden="1" x14ac:dyDescent="0.25"/>
    <row r="12534" ht="15" hidden="1" x14ac:dyDescent="0.25"/>
    <row r="12535" ht="15" hidden="1" x14ac:dyDescent="0.25"/>
    <row r="12536" ht="15" hidden="1" x14ac:dyDescent="0.25"/>
    <row r="12537" ht="15" hidden="1" x14ac:dyDescent="0.25"/>
    <row r="12538" ht="15" hidden="1" x14ac:dyDescent="0.25"/>
    <row r="12539" ht="15" hidden="1" x14ac:dyDescent="0.25"/>
    <row r="12540" ht="15" hidden="1" x14ac:dyDescent="0.25"/>
    <row r="12541" ht="15" hidden="1" x14ac:dyDescent="0.25"/>
    <row r="12542" ht="15" hidden="1" x14ac:dyDescent="0.25"/>
    <row r="12543" ht="15" hidden="1" x14ac:dyDescent="0.25"/>
    <row r="12544" ht="15" hidden="1" x14ac:dyDescent="0.25"/>
    <row r="12545" ht="15" hidden="1" x14ac:dyDescent="0.25"/>
    <row r="12546" ht="15" hidden="1" x14ac:dyDescent="0.25"/>
    <row r="12547" ht="15" hidden="1" x14ac:dyDescent="0.25"/>
    <row r="12548" ht="15" hidden="1" x14ac:dyDescent="0.25"/>
    <row r="12549" ht="15" hidden="1" x14ac:dyDescent="0.25"/>
    <row r="12550" ht="15" hidden="1" x14ac:dyDescent="0.25"/>
    <row r="12551" ht="15" hidden="1" x14ac:dyDescent="0.25"/>
    <row r="12552" ht="15" hidden="1" x14ac:dyDescent="0.25"/>
    <row r="12553" ht="15" hidden="1" x14ac:dyDescent="0.25"/>
    <row r="12554" ht="15" hidden="1" x14ac:dyDescent="0.25"/>
    <row r="12555" ht="15" hidden="1" x14ac:dyDescent="0.25"/>
    <row r="12556" ht="15" hidden="1" x14ac:dyDescent="0.25"/>
    <row r="12557" ht="15" hidden="1" x14ac:dyDescent="0.25"/>
    <row r="12558" ht="15" hidden="1" x14ac:dyDescent="0.25"/>
    <row r="12559" ht="15" hidden="1" x14ac:dyDescent="0.25"/>
    <row r="12560" ht="15" hidden="1" x14ac:dyDescent="0.25"/>
    <row r="12561" ht="15" hidden="1" x14ac:dyDescent="0.25"/>
    <row r="12562" ht="15" hidden="1" x14ac:dyDescent="0.25"/>
    <row r="12563" ht="15" hidden="1" x14ac:dyDescent="0.25"/>
    <row r="12564" ht="15" hidden="1" x14ac:dyDescent="0.25"/>
    <row r="12565" ht="15" hidden="1" x14ac:dyDescent="0.25"/>
    <row r="12566" ht="15" hidden="1" x14ac:dyDescent="0.25"/>
    <row r="12567" ht="15" hidden="1" x14ac:dyDescent="0.25"/>
    <row r="12568" ht="15" hidden="1" x14ac:dyDescent="0.25"/>
    <row r="12569" ht="15" hidden="1" x14ac:dyDescent="0.25"/>
    <row r="12570" ht="15" hidden="1" x14ac:dyDescent="0.25"/>
    <row r="12571" ht="15" hidden="1" x14ac:dyDescent="0.25"/>
    <row r="12572" ht="15" hidden="1" x14ac:dyDescent="0.25"/>
    <row r="12573" ht="15" hidden="1" x14ac:dyDescent="0.25"/>
    <row r="12574" ht="15" hidden="1" x14ac:dyDescent="0.25"/>
    <row r="12575" ht="15" hidden="1" x14ac:dyDescent="0.25"/>
    <row r="12576" ht="15" hidden="1" x14ac:dyDescent="0.25"/>
    <row r="12577" ht="15" hidden="1" x14ac:dyDescent="0.25"/>
    <row r="12578" ht="15" hidden="1" x14ac:dyDescent="0.25"/>
    <row r="12579" ht="15" hidden="1" x14ac:dyDescent="0.25"/>
    <row r="12580" ht="15" hidden="1" x14ac:dyDescent="0.25"/>
    <row r="12581" ht="15" hidden="1" x14ac:dyDescent="0.25"/>
    <row r="12582" ht="15" hidden="1" x14ac:dyDescent="0.25"/>
    <row r="12583" ht="15" hidden="1" x14ac:dyDescent="0.25"/>
    <row r="12584" ht="15" hidden="1" x14ac:dyDescent="0.25"/>
    <row r="12585" ht="15" hidden="1" x14ac:dyDescent="0.25"/>
    <row r="12586" ht="15" hidden="1" x14ac:dyDescent="0.25"/>
    <row r="12587" ht="15" hidden="1" x14ac:dyDescent="0.25"/>
    <row r="12588" ht="15" hidden="1" x14ac:dyDescent="0.25"/>
    <row r="12589" ht="15" hidden="1" x14ac:dyDescent="0.25"/>
    <row r="12590" ht="15" hidden="1" x14ac:dyDescent="0.25"/>
    <row r="12591" ht="15" hidden="1" x14ac:dyDescent="0.25"/>
    <row r="12592" ht="15" hidden="1" x14ac:dyDescent="0.25"/>
    <row r="12593" ht="15" hidden="1" x14ac:dyDescent="0.25"/>
    <row r="12594" ht="15" hidden="1" x14ac:dyDescent="0.25"/>
    <row r="12595" ht="15" hidden="1" x14ac:dyDescent="0.25"/>
    <row r="12596" ht="15" hidden="1" x14ac:dyDescent="0.25"/>
    <row r="12597" ht="15" hidden="1" x14ac:dyDescent="0.25"/>
    <row r="12598" ht="15" hidden="1" x14ac:dyDescent="0.25"/>
    <row r="12599" ht="15" hidden="1" x14ac:dyDescent="0.25"/>
    <row r="12600" ht="15" hidden="1" x14ac:dyDescent="0.25"/>
    <row r="12601" ht="15" hidden="1" x14ac:dyDescent="0.25"/>
    <row r="12602" ht="15" hidden="1" x14ac:dyDescent="0.25"/>
    <row r="12603" ht="15" hidden="1" x14ac:dyDescent="0.25"/>
    <row r="12604" ht="15" hidden="1" x14ac:dyDescent="0.25"/>
    <row r="12605" ht="15" hidden="1" x14ac:dyDescent="0.25"/>
    <row r="12606" ht="15" hidden="1" x14ac:dyDescent="0.25"/>
    <row r="12607" ht="15" hidden="1" x14ac:dyDescent="0.25"/>
    <row r="12608" ht="15" hidden="1" x14ac:dyDescent="0.25"/>
    <row r="12609" ht="15" hidden="1" x14ac:dyDescent="0.25"/>
    <row r="12610" ht="15" hidden="1" x14ac:dyDescent="0.25"/>
    <row r="12611" ht="15" hidden="1" x14ac:dyDescent="0.25"/>
    <row r="12612" ht="15" hidden="1" x14ac:dyDescent="0.25"/>
    <row r="12613" ht="15" hidden="1" x14ac:dyDescent="0.25"/>
    <row r="12614" ht="15" hidden="1" x14ac:dyDescent="0.25"/>
    <row r="12615" ht="15" hidden="1" x14ac:dyDescent="0.25"/>
    <row r="12616" ht="15" hidden="1" x14ac:dyDescent="0.25"/>
    <row r="12617" ht="15" hidden="1" x14ac:dyDescent="0.25"/>
    <row r="12618" ht="15" hidden="1" x14ac:dyDescent="0.25"/>
    <row r="12619" ht="15" hidden="1" x14ac:dyDescent="0.25"/>
    <row r="12620" ht="15" hidden="1" x14ac:dyDescent="0.25"/>
    <row r="12621" ht="15" hidden="1" x14ac:dyDescent="0.25"/>
    <row r="12622" ht="15" hidden="1" x14ac:dyDescent="0.25"/>
    <row r="12623" ht="15" hidden="1" x14ac:dyDescent="0.25"/>
    <row r="12624" ht="15" hidden="1" x14ac:dyDescent="0.25"/>
    <row r="12625" ht="15" hidden="1" x14ac:dyDescent="0.25"/>
    <row r="12626" ht="15" hidden="1" x14ac:dyDescent="0.25"/>
    <row r="12627" ht="15" hidden="1" x14ac:dyDescent="0.25"/>
    <row r="12628" ht="15" hidden="1" x14ac:dyDescent="0.25"/>
    <row r="12629" ht="15" hidden="1" x14ac:dyDescent="0.25"/>
    <row r="12630" ht="15" hidden="1" x14ac:dyDescent="0.25"/>
    <row r="12631" ht="15" hidden="1" x14ac:dyDescent="0.25"/>
    <row r="12632" ht="15" hidden="1" x14ac:dyDescent="0.25"/>
    <row r="12633" ht="15" hidden="1" x14ac:dyDescent="0.25"/>
    <row r="12634" ht="15" hidden="1" x14ac:dyDescent="0.25"/>
    <row r="12635" ht="15" hidden="1" x14ac:dyDescent="0.25"/>
    <row r="12636" ht="15" hidden="1" x14ac:dyDescent="0.25"/>
    <row r="12637" ht="15" hidden="1" x14ac:dyDescent="0.25"/>
    <row r="12638" ht="15" hidden="1" x14ac:dyDescent="0.25"/>
    <row r="12639" ht="15" hidden="1" x14ac:dyDescent="0.25"/>
    <row r="12640" ht="15" hidden="1" x14ac:dyDescent="0.25"/>
    <row r="12641" ht="15" hidden="1" x14ac:dyDescent="0.25"/>
    <row r="12642" ht="15" hidden="1" x14ac:dyDescent="0.25"/>
    <row r="12643" ht="15" hidden="1" x14ac:dyDescent="0.25"/>
    <row r="12644" ht="15" hidden="1" x14ac:dyDescent="0.25"/>
    <row r="12645" ht="15" hidden="1" x14ac:dyDescent="0.25"/>
    <row r="12646" ht="15" hidden="1" x14ac:dyDescent="0.25"/>
    <row r="12647" ht="15" hidden="1" x14ac:dyDescent="0.25"/>
    <row r="12648" ht="15" hidden="1" x14ac:dyDescent="0.25"/>
    <row r="12649" ht="15" hidden="1" x14ac:dyDescent="0.25"/>
    <row r="12650" ht="15" hidden="1" x14ac:dyDescent="0.25"/>
    <row r="12651" ht="15" hidden="1" x14ac:dyDescent="0.25"/>
    <row r="12652" ht="15" hidden="1" x14ac:dyDescent="0.25"/>
    <row r="12653" ht="15" hidden="1" x14ac:dyDescent="0.25"/>
    <row r="12654" ht="15" hidden="1" x14ac:dyDescent="0.25"/>
    <row r="12655" ht="15" hidden="1" x14ac:dyDescent="0.25"/>
    <row r="12656" ht="15" hidden="1" x14ac:dyDescent="0.25"/>
    <row r="12657" ht="15" hidden="1" x14ac:dyDescent="0.25"/>
    <row r="12658" ht="15" hidden="1" x14ac:dyDescent="0.25"/>
    <row r="12659" ht="15" hidden="1" x14ac:dyDescent="0.25"/>
    <row r="12660" ht="15" hidden="1" x14ac:dyDescent="0.25"/>
    <row r="12661" ht="15" hidden="1" x14ac:dyDescent="0.25"/>
    <row r="12662" ht="15" hidden="1" x14ac:dyDescent="0.25"/>
    <row r="12663" ht="15" hidden="1" x14ac:dyDescent="0.25"/>
    <row r="12664" ht="15" hidden="1" x14ac:dyDescent="0.25"/>
    <row r="12665" ht="15" hidden="1" x14ac:dyDescent="0.25"/>
    <row r="12666" ht="15" hidden="1" x14ac:dyDescent="0.25"/>
    <row r="12667" ht="15" hidden="1" x14ac:dyDescent="0.25"/>
    <row r="12668" ht="15" hidden="1" x14ac:dyDescent="0.25"/>
    <row r="12669" ht="15" hidden="1" x14ac:dyDescent="0.25"/>
    <row r="12670" ht="15" hidden="1" x14ac:dyDescent="0.25"/>
    <row r="12671" ht="15" hidden="1" x14ac:dyDescent="0.25"/>
    <row r="12672" ht="15" hidden="1" x14ac:dyDescent="0.25"/>
    <row r="12673" ht="15" hidden="1" x14ac:dyDescent="0.25"/>
    <row r="12674" ht="15" hidden="1" x14ac:dyDescent="0.25"/>
    <row r="12675" ht="15" hidden="1" x14ac:dyDescent="0.25"/>
    <row r="12676" ht="15" hidden="1" x14ac:dyDescent="0.25"/>
    <row r="12677" ht="15" hidden="1" x14ac:dyDescent="0.25"/>
    <row r="12678" ht="15" hidden="1" x14ac:dyDescent="0.25"/>
    <row r="12679" ht="15" hidden="1" x14ac:dyDescent="0.25"/>
    <row r="12680" ht="15" hidden="1" x14ac:dyDescent="0.25"/>
    <row r="12681" ht="15" hidden="1" x14ac:dyDescent="0.25"/>
    <row r="12682" ht="15" hidden="1" x14ac:dyDescent="0.25"/>
    <row r="12683" ht="15" hidden="1" x14ac:dyDescent="0.25"/>
    <row r="12684" ht="15" hidden="1" x14ac:dyDescent="0.25"/>
    <row r="12685" ht="15" hidden="1" x14ac:dyDescent="0.25"/>
    <row r="12686" ht="15" hidden="1" x14ac:dyDescent="0.25"/>
    <row r="12687" ht="15" hidden="1" x14ac:dyDescent="0.25"/>
    <row r="12688" ht="15" hidden="1" x14ac:dyDescent="0.25"/>
    <row r="12689" ht="15" hidden="1" x14ac:dyDescent="0.25"/>
    <row r="12690" ht="15" hidden="1" x14ac:dyDescent="0.25"/>
    <row r="12691" ht="15" hidden="1" x14ac:dyDescent="0.25"/>
    <row r="12692" ht="15" hidden="1" x14ac:dyDescent="0.25"/>
    <row r="12693" ht="15" hidden="1" x14ac:dyDescent="0.25"/>
    <row r="12694" ht="15" hidden="1" x14ac:dyDescent="0.25"/>
    <row r="12695" ht="15" hidden="1" x14ac:dyDescent="0.25"/>
    <row r="12696" ht="15" hidden="1" x14ac:dyDescent="0.25"/>
    <row r="12697" ht="15" hidden="1" x14ac:dyDescent="0.25"/>
    <row r="12698" ht="15" hidden="1" x14ac:dyDescent="0.25"/>
    <row r="12699" ht="15" hidden="1" x14ac:dyDescent="0.25"/>
    <row r="12700" ht="15" hidden="1" x14ac:dyDescent="0.25"/>
    <row r="12701" ht="15" hidden="1" x14ac:dyDescent="0.25"/>
    <row r="12702" ht="15" hidden="1" x14ac:dyDescent="0.25"/>
    <row r="12703" ht="15" hidden="1" x14ac:dyDescent="0.25"/>
    <row r="12704" ht="15" hidden="1" x14ac:dyDescent="0.25"/>
    <row r="12705" ht="15" hidden="1" x14ac:dyDescent="0.25"/>
    <row r="12706" ht="15" hidden="1" x14ac:dyDescent="0.25"/>
    <row r="12707" ht="15" hidden="1" x14ac:dyDescent="0.25"/>
    <row r="12708" ht="15" hidden="1" x14ac:dyDescent="0.25"/>
    <row r="12709" ht="15" hidden="1" x14ac:dyDescent="0.25"/>
    <row r="12710" ht="15" hidden="1" x14ac:dyDescent="0.25"/>
    <row r="12711" ht="15" hidden="1" x14ac:dyDescent="0.25"/>
    <row r="12712" ht="15" hidden="1" x14ac:dyDescent="0.25"/>
    <row r="12713" ht="15" hidden="1" x14ac:dyDescent="0.25"/>
    <row r="12714" ht="15" hidden="1" x14ac:dyDescent="0.25"/>
    <row r="12715" ht="15" hidden="1" x14ac:dyDescent="0.25"/>
    <row r="12716" ht="15" hidden="1" x14ac:dyDescent="0.25"/>
    <row r="12717" ht="15" hidden="1" x14ac:dyDescent="0.25"/>
    <row r="12718" ht="15" hidden="1" x14ac:dyDescent="0.25"/>
    <row r="12719" ht="15" hidden="1" x14ac:dyDescent="0.25"/>
    <row r="12720" ht="15" hidden="1" x14ac:dyDescent="0.25"/>
    <row r="12721" ht="15" hidden="1" x14ac:dyDescent="0.25"/>
    <row r="12722" ht="15" hidden="1" x14ac:dyDescent="0.25"/>
    <row r="12723" ht="15" hidden="1" x14ac:dyDescent="0.25"/>
    <row r="12724" ht="15" hidden="1" x14ac:dyDescent="0.25"/>
    <row r="12725" ht="15" hidden="1" x14ac:dyDescent="0.25"/>
    <row r="12726" ht="15" hidden="1" x14ac:dyDescent="0.25"/>
    <row r="12727" ht="15" hidden="1" x14ac:dyDescent="0.25"/>
    <row r="12728" ht="15" hidden="1" x14ac:dyDescent="0.25"/>
    <row r="12729" ht="15" hidden="1" x14ac:dyDescent="0.25"/>
    <row r="12730" ht="15" hidden="1" x14ac:dyDescent="0.25"/>
    <row r="12731" ht="15" hidden="1" x14ac:dyDescent="0.25"/>
    <row r="12732" ht="15" hidden="1" x14ac:dyDescent="0.25"/>
    <row r="12733" ht="15" hidden="1" x14ac:dyDescent="0.25"/>
    <row r="12734" ht="15" hidden="1" x14ac:dyDescent="0.25"/>
    <row r="12735" ht="15" hidden="1" x14ac:dyDescent="0.25"/>
    <row r="12736" ht="15" hidden="1" x14ac:dyDescent="0.25"/>
    <row r="12737" ht="15" hidden="1" x14ac:dyDescent="0.25"/>
    <row r="12738" ht="15" hidden="1" x14ac:dyDescent="0.25"/>
    <row r="12739" ht="15" hidden="1" x14ac:dyDescent="0.25"/>
    <row r="12740" ht="15" hidden="1" x14ac:dyDescent="0.25"/>
    <row r="12741" ht="15" hidden="1" x14ac:dyDescent="0.25"/>
    <row r="12742" ht="15" hidden="1" x14ac:dyDescent="0.25"/>
    <row r="12743" ht="15" hidden="1" x14ac:dyDescent="0.25"/>
    <row r="12744" ht="15" hidden="1" x14ac:dyDescent="0.25"/>
    <row r="12745" ht="15" hidden="1" x14ac:dyDescent="0.25"/>
    <row r="12746" ht="15" hidden="1" x14ac:dyDescent="0.25"/>
    <row r="12747" ht="15" hidden="1" x14ac:dyDescent="0.25"/>
    <row r="12748" ht="15" hidden="1" x14ac:dyDescent="0.25"/>
    <row r="12749" ht="15" hidden="1" x14ac:dyDescent="0.25"/>
    <row r="12750" ht="15" hidden="1" x14ac:dyDescent="0.25"/>
    <row r="12751" ht="15" hidden="1" x14ac:dyDescent="0.25"/>
    <row r="12752" ht="15" hidden="1" x14ac:dyDescent="0.25"/>
    <row r="12753" ht="15" hidden="1" x14ac:dyDescent="0.25"/>
    <row r="12754" ht="15" hidden="1" x14ac:dyDescent="0.25"/>
    <row r="12755" ht="15" hidden="1" x14ac:dyDescent="0.25"/>
    <row r="12756" ht="15" hidden="1" x14ac:dyDescent="0.25"/>
    <row r="12757" ht="15" hidden="1" x14ac:dyDescent="0.25"/>
    <row r="12758" ht="15" hidden="1" x14ac:dyDescent="0.25"/>
    <row r="12759" ht="15" hidden="1" x14ac:dyDescent="0.25"/>
    <row r="12760" ht="15" hidden="1" x14ac:dyDescent="0.25"/>
    <row r="12761" ht="15" hidden="1" x14ac:dyDescent="0.25"/>
    <row r="12762" ht="15" hidden="1" x14ac:dyDescent="0.25"/>
    <row r="12763" ht="15" hidden="1" x14ac:dyDescent="0.25"/>
    <row r="12764" ht="15" hidden="1" x14ac:dyDescent="0.25"/>
    <row r="12765" ht="15" hidden="1" x14ac:dyDescent="0.25"/>
    <row r="12766" ht="15" hidden="1" x14ac:dyDescent="0.25"/>
    <row r="12767" ht="15" hidden="1" x14ac:dyDescent="0.25"/>
    <row r="12768" ht="15" hidden="1" x14ac:dyDescent="0.25"/>
    <row r="12769" ht="15" hidden="1" x14ac:dyDescent="0.25"/>
    <row r="12770" ht="15" hidden="1" x14ac:dyDescent="0.25"/>
    <row r="12771" ht="15" hidden="1" x14ac:dyDescent="0.25"/>
    <row r="12772" ht="15" hidden="1" x14ac:dyDescent="0.25"/>
    <row r="12773" ht="15" hidden="1" x14ac:dyDescent="0.25"/>
    <row r="12774" ht="15" hidden="1" x14ac:dyDescent="0.25"/>
    <row r="12775" ht="15" hidden="1" x14ac:dyDescent="0.25"/>
    <row r="12776" ht="15" hidden="1" x14ac:dyDescent="0.25"/>
    <row r="12777" ht="15" hidden="1" x14ac:dyDescent="0.25"/>
    <row r="12778" ht="15" hidden="1" x14ac:dyDescent="0.25"/>
    <row r="12779" ht="15" hidden="1" x14ac:dyDescent="0.25"/>
    <row r="12780" ht="15" hidden="1" x14ac:dyDescent="0.25"/>
    <row r="12781" ht="15" hidden="1" x14ac:dyDescent="0.25"/>
    <row r="12782" ht="15" hidden="1" x14ac:dyDescent="0.25"/>
    <row r="12783" ht="15" hidden="1" x14ac:dyDescent="0.25"/>
    <row r="12784" ht="15" hidden="1" x14ac:dyDescent="0.25"/>
    <row r="12785" ht="15" hidden="1" x14ac:dyDescent="0.25"/>
    <row r="12786" ht="15" hidden="1" x14ac:dyDescent="0.25"/>
    <row r="12787" ht="15" hidden="1" x14ac:dyDescent="0.25"/>
    <row r="12788" ht="15" hidden="1" x14ac:dyDescent="0.25"/>
    <row r="12789" ht="15" hidden="1" x14ac:dyDescent="0.25"/>
    <row r="12790" ht="15" hidden="1" x14ac:dyDescent="0.25"/>
    <row r="12791" ht="15" hidden="1" x14ac:dyDescent="0.25"/>
    <row r="12792" ht="15" hidden="1" x14ac:dyDescent="0.25"/>
    <row r="12793" ht="15" hidden="1" x14ac:dyDescent="0.25"/>
    <row r="12794" ht="15" hidden="1" x14ac:dyDescent="0.25"/>
    <row r="12795" ht="15" hidden="1" x14ac:dyDescent="0.25"/>
    <row r="12796" ht="15" hidden="1" x14ac:dyDescent="0.25"/>
    <row r="12797" ht="15" hidden="1" x14ac:dyDescent="0.25"/>
    <row r="12798" ht="15" hidden="1" x14ac:dyDescent="0.25"/>
    <row r="12799" ht="15" hidden="1" x14ac:dyDescent="0.25"/>
    <row r="12800" ht="15" hidden="1" x14ac:dyDescent="0.25"/>
    <row r="12801" ht="15" hidden="1" x14ac:dyDescent="0.25"/>
    <row r="12802" ht="15" hidden="1" x14ac:dyDescent="0.25"/>
    <row r="12803" ht="15" hidden="1" x14ac:dyDescent="0.25"/>
    <row r="12804" ht="15" hidden="1" x14ac:dyDescent="0.25"/>
    <row r="12805" ht="15" hidden="1" x14ac:dyDescent="0.25"/>
    <row r="12806" ht="15" hidden="1" x14ac:dyDescent="0.25"/>
    <row r="12807" ht="15" hidden="1" x14ac:dyDescent="0.25"/>
    <row r="12808" ht="15" hidden="1" x14ac:dyDescent="0.25"/>
    <row r="12809" ht="15" hidden="1" x14ac:dyDescent="0.25"/>
    <row r="12810" ht="15" hidden="1" x14ac:dyDescent="0.25"/>
    <row r="12811" ht="15" hidden="1" x14ac:dyDescent="0.25"/>
    <row r="12812" ht="15" hidden="1" x14ac:dyDescent="0.25"/>
    <row r="12813" ht="15" hidden="1" x14ac:dyDescent="0.25"/>
    <row r="12814" ht="15" hidden="1" x14ac:dyDescent="0.25"/>
    <row r="12815" ht="15" hidden="1" x14ac:dyDescent="0.25"/>
    <row r="12816" ht="15" hidden="1" x14ac:dyDescent="0.25"/>
    <row r="12817" ht="15" hidden="1" x14ac:dyDescent="0.25"/>
    <row r="12818" ht="15" hidden="1" x14ac:dyDescent="0.25"/>
    <row r="12819" ht="15" hidden="1" x14ac:dyDescent="0.25"/>
    <row r="12820" ht="15" hidden="1" x14ac:dyDescent="0.25"/>
    <row r="12821" ht="15" hidden="1" x14ac:dyDescent="0.25"/>
    <row r="12822" ht="15" hidden="1" x14ac:dyDescent="0.25"/>
    <row r="12823" ht="15" hidden="1" x14ac:dyDescent="0.25"/>
    <row r="12824" ht="15" hidden="1" x14ac:dyDescent="0.25"/>
    <row r="12825" ht="15" hidden="1" x14ac:dyDescent="0.25"/>
    <row r="12826" ht="15" hidden="1" x14ac:dyDescent="0.25"/>
    <row r="12827" ht="15" hidden="1" x14ac:dyDescent="0.25"/>
    <row r="12828" ht="15" hidden="1" x14ac:dyDescent="0.25"/>
    <row r="12829" ht="15" hidden="1" x14ac:dyDescent="0.25"/>
    <row r="12830" ht="15" hidden="1" x14ac:dyDescent="0.25"/>
    <row r="12831" ht="15" hidden="1" x14ac:dyDescent="0.25"/>
    <row r="12832" ht="15" hidden="1" x14ac:dyDescent="0.25"/>
    <row r="12833" ht="15" hidden="1" x14ac:dyDescent="0.25"/>
    <row r="12834" ht="15" hidden="1" x14ac:dyDescent="0.25"/>
    <row r="12835" ht="15" hidden="1" x14ac:dyDescent="0.25"/>
    <row r="12836" ht="15" hidden="1" x14ac:dyDescent="0.25"/>
    <row r="12837" ht="15" hidden="1" x14ac:dyDescent="0.25"/>
    <row r="12838" ht="15" hidden="1" x14ac:dyDescent="0.25"/>
    <row r="12839" ht="15" hidden="1" x14ac:dyDescent="0.25"/>
    <row r="12840" ht="15" hidden="1" x14ac:dyDescent="0.25"/>
    <row r="12841" ht="15" hidden="1" x14ac:dyDescent="0.25"/>
    <row r="12842" ht="15" hidden="1" x14ac:dyDescent="0.25"/>
    <row r="12843" ht="15" hidden="1" x14ac:dyDescent="0.25"/>
    <row r="12844" ht="15" hidden="1" x14ac:dyDescent="0.25"/>
    <row r="12845" ht="15" hidden="1" x14ac:dyDescent="0.25"/>
    <row r="12846" ht="15" hidden="1" x14ac:dyDescent="0.25"/>
    <row r="12847" ht="15" hidden="1" x14ac:dyDescent="0.25"/>
    <row r="12848" ht="15" hidden="1" x14ac:dyDescent="0.25"/>
    <row r="12849" ht="15" hidden="1" x14ac:dyDescent="0.25"/>
    <row r="12850" ht="15" hidden="1" x14ac:dyDescent="0.25"/>
    <row r="12851" ht="15" hidden="1" x14ac:dyDescent="0.25"/>
    <row r="12852" ht="15" hidden="1" x14ac:dyDescent="0.25"/>
    <row r="12853" ht="15" hidden="1" x14ac:dyDescent="0.25"/>
    <row r="12854" ht="15" hidden="1" x14ac:dyDescent="0.25"/>
    <row r="12855" ht="15" hidden="1" x14ac:dyDescent="0.25"/>
    <row r="12856" ht="15" hidden="1" x14ac:dyDescent="0.25"/>
    <row r="12857" ht="15" hidden="1" x14ac:dyDescent="0.25"/>
    <row r="12858" ht="15" hidden="1" x14ac:dyDescent="0.25"/>
    <row r="12859" ht="15" hidden="1" x14ac:dyDescent="0.25"/>
    <row r="12860" ht="15" hidden="1" x14ac:dyDescent="0.25"/>
    <row r="12861" ht="15" hidden="1" x14ac:dyDescent="0.25"/>
    <row r="12862" ht="15" hidden="1" x14ac:dyDescent="0.25"/>
    <row r="12863" ht="15" hidden="1" x14ac:dyDescent="0.25"/>
    <row r="12864" ht="15" hidden="1" x14ac:dyDescent="0.25"/>
    <row r="12865" ht="15" hidden="1" x14ac:dyDescent="0.25"/>
    <row r="12866" ht="15" hidden="1" x14ac:dyDescent="0.25"/>
    <row r="12867" ht="15" hidden="1" x14ac:dyDescent="0.25"/>
    <row r="12868" ht="15" hidden="1" x14ac:dyDescent="0.25"/>
    <row r="12869" ht="15" hidden="1" x14ac:dyDescent="0.25"/>
    <row r="12870" ht="15" hidden="1" x14ac:dyDescent="0.25"/>
    <row r="12871" ht="15" hidden="1" x14ac:dyDescent="0.25"/>
    <row r="12872" ht="15" hidden="1" x14ac:dyDescent="0.25"/>
    <row r="12873" ht="15" hidden="1" x14ac:dyDescent="0.25"/>
    <row r="12874" ht="15" hidden="1" x14ac:dyDescent="0.25"/>
    <row r="12875" ht="15" hidden="1" x14ac:dyDescent="0.25"/>
    <row r="12876" ht="15" hidden="1" x14ac:dyDescent="0.25"/>
    <row r="12877" ht="15" hidden="1" x14ac:dyDescent="0.25"/>
    <row r="12878" ht="15" hidden="1" x14ac:dyDescent="0.25"/>
    <row r="12879" ht="15" hidden="1" x14ac:dyDescent="0.25"/>
    <row r="12880" ht="15" hidden="1" x14ac:dyDescent="0.25"/>
    <row r="12881" ht="15" hidden="1" x14ac:dyDescent="0.25"/>
    <row r="12882" ht="15" hidden="1" x14ac:dyDescent="0.25"/>
    <row r="12883" ht="15" hidden="1" x14ac:dyDescent="0.25"/>
    <row r="12884" ht="15" hidden="1" x14ac:dyDescent="0.25"/>
    <row r="12885" ht="15" hidden="1" x14ac:dyDescent="0.25"/>
    <row r="12886" ht="15" hidden="1" x14ac:dyDescent="0.25"/>
    <row r="12887" ht="15" hidden="1" x14ac:dyDescent="0.25"/>
    <row r="12888" ht="15" hidden="1" x14ac:dyDescent="0.25"/>
    <row r="12889" ht="15" hidden="1" x14ac:dyDescent="0.25"/>
    <row r="12890" ht="15" hidden="1" x14ac:dyDescent="0.25"/>
    <row r="12891" ht="15" hidden="1" x14ac:dyDescent="0.25"/>
    <row r="12892" ht="15" hidden="1" x14ac:dyDescent="0.25"/>
    <row r="12893" ht="15" hidden="1" x14ac:dyDescent="0.25"/>
    <row r="12894" ht="15" hidden="1" x14ac:dyDescent="0.25"/>
    <row r="12895" ht="15" hidden="1" x14ac:dyDescent="0.25"/>
    <row r="12896" ht="15" hidden="1" x14ac:dyDescent="0.25"/>
    <row r="12897" ht="15" hidden="1" x14ac:dyDescent="0.25"/>
    <row r="12898" ht="15" hidden="1" x14ac:dyDescent="0.25"/>
    <row r="12899" ht="15" hidden="1" x14ac:dyDescent="0.25"/>
    <row r="12900" ht="15" hidden="1" x14ac:dyDescent="0.25"/>
    <row r="12901" ht="15" hidden="1" x14ac:dyDescent="0.25"/>
    <row r="12902" ht="15" hidden="1" x14ac:dyDescent="0.25"/>
    <row r="12903" ht="15" hidden="1" x14ac:dyDescent="0.25"/>
    <row r="12904" ht="15" hidden="1" x14ac:dyDescent="0.25"/>
    <row r="12905" ht="15" hidden="1" x14ac:dyDescent="0.25"/>
    <row r="12906" ht="15" hidden="1" x14ac:dyDescent="0.25"/>
    <row r="12907" ht="15" hidden="1" x14ac:dyDescent="0.25"/>
    <row r="12908" ht="15" hidden="1" x14ac:dyDescent="0.25"/>
    <row r="12909" ht="15" hidden="1" x14ac:dyDescent="0.25"/>
    <row r="12910" ht="15" hidden="1" x14ac:dyDescent="0.25"/>
    <row r="12911" ht="15" hidden="1" x14ac:dyDescent="0.25"/>
    <row r="12912" ht="15" hidden="1" x14ac:dyDescent="0.25"/>
    <row r="12913" ht="15" hidden="1" x14ac:dyDescent="0.25"/>
    <row r="12914" ht="15" hidden="1" x14ac:dyDescent="0.25"/>
    <row r="12915" ht="15" hidden="1" x14ac:dyDescent="0.25"/>
    <row r="12916" ht="15" hidden="1" x14ac:dyDescent="0.25"/>
    <row r="12917" ht="15" hidden="1" x14ac:dyDescent="0.25"/>
    <row r="12918" ht="15" hidden="1" x14ac:dyDescent="0.25"/>
    <row r="12919" ht="15" hidden="1" x14ac:dyDescent="0.25"/>
    <row r="12920" ht="15" hidden="1" x14ac:dyDescent="0.25"/>
    <row r="12921" ht="15" hidden="1" x14ac:dyDescent="0.25"/>
    <row r="12922" ht="15" hidden="1" x14ac:dyDescent="0.25"/>
    <row r="12923" ht="15" hidden="1" x14ac:dyDescent="0.25"/>
    <row r="12924" ht="15" hidden="1" x14ac:dyDescent="0.25"/>
    <row r="12925" ht="15" hidden="1" x14ac:dyDescent="0.25"/>
    <row r="12926" ht="15" hidden="1" x14ac:dyDescent="0.25"/>
    <row r="12927" ht="15" hidden="1" x14ac:dyDescent="0.25"/>
    <row r="12928" ht="15" hidden="1" x14ac:dyDescent="0.25"/>
    <row r="12929" ht="15" hidden="1" x14ac:dyDescent="0.25"/>
    <row r="12930" ht="15" hidden="1" x14ac:dyDescent="0.25"/>
    <row r="12931" ht="15" hidden="1" x14ac:dyDescent="0.25"/>
    <row r="12932" ht="15" hidden="1" x14ac:dyDescent="0.25"/>
    <row r="12933" ht="15" hidden="1" x14ac:dyDescent="0.25"/>
    <row r="12934" ht="15" hidden="1" x14ac:dyDescent="0.25"/>
    <row r="12935" ht="15" hidden="1" x14ac:dyDescent="0.25"/>
    <row r="12936" ht="15" hidden="1" x14ac:dyDescent="0.25"/>
    <row r="12937" ht="15" hidden="1" x14ac:dyDescent="0.25"/>
    <row r="12938" ht="15" hidden="1" x14ac:dyDescent="0.25"/>
    <row r="12939" ht="15" hidden="1" x14ac:dyDescent="0.25"/>
    <row r="12940" ht="15" hidden="1" x14ac:dyDescent="0.25"/>
    <row r="12941" ht="15" hidden="1" x14ac:dyDescent="0.25"/>
    <row r="12942" ht="15" hidden="1" x14ac:dyDescent="0.25"/>
    <row r="12943" ht="15" hidden="1" x14ac:dyDescent="0.25"/>
    <row r="12944" ht="15" hidden="1" x14ac:dyDescent="0.25"/>
    <row r="12945" ht="15" hidden="1" x14ac:dyDescent="0.25"/>
    <row r="12946" ht="15" hidden="1" x14ac:dyDescent="0.25"/>
    <row r="12947" ht="15" hidden="1" x14ac:dyDescent="0.25"/>
    <row r="12948" ht="15" hidden="1" x14ac:dyDescent="0.25"/>
    <row r="12949" ht="15" hidden="1" x14ac:dyDescent="0.25"/>
    <row r="12950" ht="15" hidden="1" x14ac:dyDescent="0.25"/>
    <row r="12951" ht="15" hidden="1" x14ac:dyDescent="0.25"/>
    <row r="12952" ht="15" hidden="1" x14ac:dyDescent="0.25"/>
    <row r="12953" ht="15" hidden="1" x14ac:dyDescent="0.25"/>
    <row r="12954" ht="15" hidden="1" x14ac:dyDescent="0.25"/>
    <row r="12955" ht="15" hidden="1" x14ac:dyDescent="0.25"/>
    <row r="12956" ht="15" hidden="1" x14ac:dyDescent="0.25"/>
    <row r="12957" ht="15" hidden="1" x14ac:dyDescent="0.25"/>
    <row r="12958" ht="15" hidden="1" x14ac:dyDescent="0.25"/>
    <row r="12959" ht="15" hidden="1" x14ac:dyDescent="0.25"/>
    <row r="12960" ht="15" hidden="1" x14ac:dyDescent="0.25"/>
    <row r="12961" ht="15" hidden="1" x14ac:dyDescent="0.25"/>
    <row r="12962" ht="15" hidden="1" x14ac:dyDescent="0.25"/>
    <row r="12963" ht="15" hidden="1" x14ac:dyDescent="0.25"/>
    <row r="12964" ht="15" hidden="1" x14ac:dyDescent="0.25"/>
    <row r="12965" ht="15" hidden="1" x14ac:dyDescent="0.25"/>
    <row r="12966" ht="15" hidden="1" x14ac:dyDescent="0.25"/>
    <row r="12967" ht="15" hidden="1" x14ac:dyDescent="0.25"/>
    <row r="12968" ht="15" hidden="1" x14ac:dyDescent="0.25"/>
    <row r="12969" ht="15" hidden="1" x14ac:dyDescent="0.25"/>
    <row r="12970" ht="15" hidden="1" x14ac:dyDescent="0.25"/>
    <row r="12971" ht="15" hidden="1" x14ac:dyDescent="0.25"/>
    <row r="12972" ht="15" hidden="1" x14ac:dyDescent="0.25"/>
    <row r="12973" ht="15" hidden="1" x14ac:dyDescent="0.25"/>
    <row r="12974" ht="15" hidden="1" x14ac:dyDescent="0.25"/>
    <row r="12975" ht="15" hidden="1" x14ac:dyDescent="0.25"/>
    <row r="12976" ht="15" hidden="1" x14ac:dyDescent="0.25"/>
    <row r="12977" ht="15" hidden="1" x14ac:dyDescent="0.25"/>
    <row r="12978" ht="15" hidden="1" x14ac:dyDescent="0.25"/>
    <row r="12979" ht="15" hidden="1" x14ac:dyDescent="0.25"/>
    <row r="12980" ht="15" hidden="1" x14ac:dyDescent="0.25"/>
    <row r="12981" ht="15" hidden="1" x14ac:dyDescent="0.25"/>
    <row r="12982" ht="15" hidden="1" x14ac:dyDescent="0.25"/>
    <row r="12983" ht="15" hidden="1" x14ac:dyDescent="0.25"/>
    <row r="12984" ht="15" hidden="1" x14ac:dyDescent="0.25"/>
    <row r="12985" ht="15" hidden="1" x14ac:dyDescent="0.25"/>
    <row r="12986" ht="15" hidden="1" x14ac:dyDescent="0.25"/>
    <row r="12987" ht="15" hidden="1" x14ac:dyDescent="0.25"/>
    <row r="12988" ht="15" hidden="1" x14ac:dyDescent="0.25"/>
    <row r="12989" ht="15" hidden="1" x14ac:dyDescent="0.25"/>
    <row r="12990" ht="15" hidden="1" x14ac:dyDescent="0.25"/>
    <row r="12991" ht="15" hidden="1" x14ac:dyDescent="0.25"/>
    <row r="12992" ht="15" hidden="1" x14ac:dyDescent="0.25"/>
    <row r="12993" ht="15" hidden="1" x14ac:dyDescent="0.25"/>
    <row r="12994" ht="15" hidden="1" x14ac:dyDescent="0.25"/>
    <row r="12995" ht="15" hidden="1" x14ac:dyDescent="0.25"/>
    <row r="12996" ht="15" hidden="1" x14ac:dyDescent="0.25"/>
    <row r="12997" ht="15" hidden="1" x14ac:dyDescent="0.25"/>
    <row r="12998" ht="15" hidden="1" x14ac:dyDescent="0.25"/>
    <row r="12999" ht="15" hidden="1" x14ac:dyDescent="0.25"/>
    <row r="13000" ht="15" hidden="1" x14ac:dyDescent="0.25"/>
    <row r="13001" ht="15" hidden="1" x14ac:dyDescent="0.25"/>
    <row r="13002" ht="15" hidden="1" x14ac:dyDescent="0.25"/>
    <row r="13003" ht="15" hidden="1" x14ac:dyDescent="0.25"/>
    <row r="13004" ht="15" hidden="1" x14ac:dyDescent="0.25"/>
    <row r="13005" ht="15" hidden="1" x14ac:dyDescent="0.25"/>
    <row r="13006" ht="15" hidden="1" x14ac:dyDescent="0.25"/>
    <row r="13007" ht="15" hidden="1" x14ac:dyDescent="0.25"/>
    <row r="13008" ht="15" hidden="1" x14ac:dyDescent="0.25"/>
    <row r="13009" ht="15" hidden="1" x14ac:dyDescent="0.25"/>
    <row r="13010" ht="15" hidden="1" x14ac:dyDescent="0.25"/>
    <row r="13011" ht="15" hidden="1" x14ac:dyDescent="0.25"/>
    <row r="13012" ht="15" hidden="1" x14ac:dyDescent="0.25"/>
    <row r="13013" ht="15" hidden="1" x14ac:dyDescent="0.25"/>
    <row r="13014" ht="15" hidden="1" x14ac:dyDescent="0.25"/>
    <row r="13015" ht="15" hidden="1" x14ac:dyDescent="0.25"/>
    <row r="13016" ht="15" hidden="1" x14ac:dyDescent="0.25"/>
    <row r="13017" ht="15" hidden="1" x14ac:dyDescent="0.25"/>
    <row r="13018" ht="15" hidden="1" x14ac:dyDescent="0.25"/>
    <row r="13019" ht="15" hidden="1" x14ac:dyDescent="0.25"/>
    <row r="13020" ht="15" hidden="1" x14ac:dyDescent="0.25"/>
    <row r="13021" ht="15" hidden="1" x14ac:dyDescent="0.25"/>
    <row r="13022" ht="15" hidden="1" x14ac:dyDescent="0.25"/>
    <row r="13023" ht="15" hidden="1" x14ac:dyDescent="0.25"/>
    <row r="13024" ht="15" hidden="1" x14ac:dyDescent="0.25"/>
    <row r="13025" ht="15" hidden="1" x14ac:dyDescent="0.25"/>
    <row r="13026" ht="15" hidden="1" x14ac:dyDescent="0.25"/>
    <row r="13027" ht="15" hidden="1" x14ac:dyDescent="0.25"/>
    <row r="13028" ht="15" hidden="1" x14ac:dyDescent="0.25"/>
    <row r="13029" ht="15" hidden="1" x14ac:dyDescent="0.25"/>
    <row r="13030" ht="15" hidden="1" x14ac:dyDescent="0.25"/>
    <row r="13031" ht="15" hidden="1" x14ac:dyDescent="0.25"/>
    <row r="13032" ht="15" hidden="1" x14ac:dyDescent="0.25"/>
    <row r="13033" ht="15" hidden="1" x14ac:dyDescent="0.25"/>
    <row r="13034" ht="15" hidden="1" x14ac:dyDescent="0.25"/>
    <row r="13035" ht="15" hidden="1" x14ac:dyDescent="0.25"/>
    <row r="13036" ht="15" hidden="1" x14ac:dyDescent="0.25"/>
    <row r="13037" ht="15" hidden="1" x14ac:dyDescent="0.25"/>
    <row r="13038" ht="15" hidden="1" x14ac:dyDescent="0.25"/>
    <row r="13039" ht="15" hidden="1" x14ac:dyDescent="0.25"/>
    <row r="13040" ht="15" hidden="1" x14ac:dyDescent="0.25"/>
    <row r="13041" ht="15" hidden="1" x14ac:dyDescent="0.25"/>
    <row r="13042" ht="15" hidden="1" x14ac:dyDescent="0.25"/>
    <row r="13043" ht="15" hidden="1" x14ac:dyDescent="0.25"/>
    <row r="13044" ht="15" hidden="1" x14ac:dyDescent="0.25"/>
    <row r="13045" ht="15" hidden="1" x14ac:dyDescent="0.25"/>
    <row r="13046" ht="15" hidden="1" x14ac:dyDescent="0.25"/>
    <row r="13047" ht="15" hidden="1" x14ac:dyDescent="0.25"/>
    <row r="13048" ht="15" hidden="1" x14ac:dyDescent="0.25"/>
    <row r="13049" ht="15" hidden="1" x14ac:dyDescent="0.25"/>
    <row r="13050" ht="15" hidden="1" x14ac:dyDescent="0.25"/>
    <row r="13051" ht="15" hidden="1" x14ac:dyDescent="0.25"/>
    <row r="13052" ht="15" hidden="1" x14ac:dyDescent="0.25"/>
    <row r="13053" ht="15" hidden="1" x14ac:dyDescent="0.25"/>
    <row r="13054" ht="15" hidden="1" x14ac:dyDescent="0.25"/>
    <row r="13055" ht="15" hidden="1" x14ac:dyDescent="0.25"/>
    <row r="13056" ht="15" hidden="1" x14ac:dyDescent="0.25"/>
    <row r="13057" ht="15" hidden="1" x14ac:dyDescent="0.25"/>
    <row r="13058" ht="15" hidden="1" x14ac:dyDescent="0.25"/>
    <row r="13059" ht="15" hidden="1" x14ac:dyDescent="0.25"/>
    <row r="13060" ht="15" hidden="1" x14ac:dyDescent="0.25"/>
    <row r="13061" ht="15" hidden="1" x14ac:dyDescent="0.25"/>
    <row r="13062" ht="15" hidden="1" x14ac:dyDescent="0.25"/>
    <row r="13063" ht="15" hidden="1" x14ac:dyDescent="0.25"/>
    <row r="13064" ht="15" hidden="1" x14ac:dyDescent="0.25"/>
    <row r="13065" ht="15" hidden="1" x14ac:dyDescent="0.25"/>
    <row r="13066" ht="15" hidden="1" x14ac:dyDescent="0.25"/>
    <row r="13067" ht="15" hidden="1" x14ac:dyDescent="0.25"/>
    <row r="13068" ht="15" hidden="1" x14ac:dyDescent="0.25"/>
    <row r="13069" ht="15" hidden="1" x14ac:dyDescent="0.25"/>
    <row r="13070" ht="15" hidden="1" x14ac:dyDescent="0.25"/>
    <row r="13071" ht="15" hidden="1" x14ac:dyDescent="0.25"/>
    <row r="13072" ht="15" hidden="1" x14ac:dyDescent="0.25"/>
    <row r="13073" ht="15" hidden="1" x14ac:dyDescent="0.25"/>
    <row r="13074" ht="15" hidden="1" x14ac:dyDescent="0.25"/>
    <row r="13075" ht="15" hidden="1" x14ac:dyDescent="0.25"/>
    <row r="13076" ht="15" hidden="1" x14ac:dyDescent="0.25"/>
    <row r="13077" ht="15" hidden="1" x14ac:dyDescent="0.25"/>
    <row r="13078" ht="15" hidden="1" x14ac:dyDescent="0.25"/>
    <row r="13079" ht="15" hidden="1" x14ac:dyDescent="0.25"/>
    <row r="13080" ht="15" hidden="1" x14ac:dyDescent="0.25"/>
    <row r="13081" ht="15" hidden="1" x14ac:dyDescent="0.25"/>
    <row r="13082" ht="15" hidden="1" x14ac:dyDescent="0.25"/>
    <row r="13083" ht="15" hidden="1" x14ac:dyDescent="0.25"/>
    <row r="13084" ht="15" hidden="1" x14ac:dyDescent="0.25"/>
    <row r="13085" ht="15" hidden="1" x14ac:dyDescent="0.25"/>
    <row r="13086" ht="15" hidden="1" x14ac:dyDescent="0.25"/>
    <row r="13087" ht="15" hidden="1" x14ac:dyDescent="0.25"/>
    <row r="13088" ht="15" hidden="1" x14ac:dyDescent="0.25"/>
    <row r="13089" ht="15" hidden="1" x14ac:dyDescent="0.25"/>
    <row r="13090" ht="15" hidden="1" x14ac:dyDescent="0.25"/>
    <row r="13091" ht="15" hidden="1" x14ac:dyDescent="0.25"/>
    <row r="13092" ht="15" hidden="1" x14ac:dyDescent="0.25"/>
    <row r="13093" ht="15" hidden="1" x14ac:dyDescent="0.25"/>
    <row r="13094" ht="15" hidden="1" x14ac:dyDescent="0.25"/>
    <row r="13095" ht="15" hidden="1" x14ac:dyDescent="0.25"/>
    <row r="13096" ht="15" hidden="1" x14ac:dyDescent="0.25"/>
    <row r="13097" ht="15" hidden="1" x14ac:dyDescent="0.25"/>
    <row r="13098" ht="15" hidden="1" x14ac:dyDescent="0.25"/>
    <row r="13099" ht="15" hidden="1" x14ac:dyDescent="0.25"/>
    <row r="13100" ht="15" hidden="1" x14ac:dyDescent="0.25"/>
    <row r="13101" ht="15" hidden="1" x14ac:dyDescent="0.25"/>
    <row r="13102" ht="15" hidden="1" x14ac:dyDescent="0.25"/>
    <row r="13103" ht="15" hidden="1" x14ac:dyDescent="0.25"/>
    <row r="13104" ht="15" hidden="1" x14ac:dyDescent="0.25"/>
    <row r="13105" ht="15" hidden="1" x14ac:dyDescent="0.25"/>
    <row r="13106" ht="15" hidden="1" x14ac:dyDescent="0.25"/>
    <row r="13107" ht="15" hidden="1" x14ac:dyDescent="0.25"/>
    <row r="13108" ht="15" hidden="1" x14ac:dyDescent="0.25"/>
    <row r="13109" ht="15" hidden="1" x14ac:dyDescent="0.25"/>
    <row r="13110" ht="15" hidden="1" x14ac:dyDescent="0.25"/>
    <row r="13111" ht="15" hidden="1" x14ac:dyDescent="0.25"/>
    <row r="13112" ht="15" hidden="1" x14ac:dyDescent="0.25"/>
    <row r="13113" ht="15" hidden="1" x14ac:dyDescent="0.25"/>
    <row r="13114" ht="15" hidden="1" x14ac:dyDescent="0.25"/>
    <row r="13115" ht="15" hidden="1" x14ac:dyDescent="0.25"/>
    <row r="13116" ht="15" hidden="1" x14ac:dyDescent="0.25"/>
    <row r="13117" ht="15" hidden="1" x14ac:dyDescent="0.25"/>
    <row r="13118" ht="15" hidden="1" x14ac:dyDescent="0.25"/>
    <row r="13119" ht="15" hidden="1" x14ac:dyDescent="0.25"/>
    <row r="13120" ht="15" hidden="1" x14ac:dyDescent="0.25"/>
    <row r="13121" ht="15" hidden="1" x14ac:dyDescent="0.25"/>
    <row r="13122" ht="15" hidden="1" x14ac:dyDescent="0.25"/>
    <row r="13123" ht="15" hidden="1" x14ac:dyDescent="0.25"/>
    <row r="13124" ht="15" hidden="1" x14ac:dyDescent="0.25"/>
    <row r="13125" ht="15" hidden="1" x14ac:dyDescent="0.25"/>
    <row r="13126" ht="15" hidden="1" x14ac:dyDescent="0.25"/>
    <row r="13127" ht="15" hidden="1" x14ac:dyDescent="0.25"/>
    <row r="13128" ht="15" hidden="1" x14ac:dyDescent="0.25"/>
    <row r="13129" ht="15" hidden="1" x14ac:dyDescent="0.25"/>
    <row r="13130" ht="15" hidden="1" x14ac:dyDescent="0.25"/>
    <row r="13131" ht="15" hidden="1" x14ac:dyDescent="0.25"/>
    <row r="13132" ht="15" hidden="1" x14ac:dyDescent="0.25"/>
    <row r="13133" ht="15" hidden="1" x14ac:dyDescent="0.25"/>
    <row r="13134" ht="15" hidden="1" x14ac:dyDescent="0.25"/>
    <row r="13135" ht="15" hidden="1" x14ac:dyDescent="0.25"/>
    <row r="13136" ht="15" hidden="1" x14ac:dyDescent="0.25"/>
    <row r="13137" ht="15" hidden="1" x14ac:dyDescent="0.25"/>
    <row r="13138" ht="15" hidden="1" x14ac:dyDescent="0.25"/>
    <row r="13139" ht="15" hidden="1" x14ac:dyDescent="0.25"/>
    <row r="13140" ht="15" hidden="1" x14ac:dyDescent="0.25"/>
    <row r="13141" ht="15" hidden="1" x14ac:dyDescent="0.25"/>
    <row r="13142" ht="15" hidden="1" x14ac:dyDescent="0.25"/>
    <row r="13143" ht="15" hidden="1" x14ac:dyDescent="0.25"/>
    <row r="13144" ht="15" hidden="1" x14ac:dyDescent="0.25"/>
    <row r="13145" ht="15" hidden="1" x14ac:dyDescent="0.25"/>
    <row r="13146" ht="15" hidden="1" x14ac:dyDescent="0.25"/>
    <row r="13147" ht="15" hidden="1" x14ac:dyDescent="0.25"/>
    <row r="13148" ht="15" hidden="1" x14ac:dyDescent="0.25"/>
    <row r="13149" ht="15" hidden="1" x14ac:dyDescent="0.25"/>
    <row r="13150" ht="15" hidden="1" x14ac:dyDescent="0.25"/>
    <row r="13151" ht="15" hidden="1" x14ac:dyDescent="0.25"/>
    <row r="13152" ht="15" hidden="1" x14ac:dyDescent="0.25"/>
    <row r="13153" ht="15" hidden="1" x14ac:dyDescent="0.25"/>
    <row r="13154" ht="15" hidden="1" x14ac:dyDescent="0.25"/>
    <row r="13155" ht="15" hidden="1" x14ac:dyDescent="0.25"/>
    <row r="13156" ht="15" hidden="1" x14ac:dyDescent="0.25"/>
    <row r="13157" ht="15" hidden="1" x14ac:dyDescent="0.25"/>
    <row r="13158" ht="15" hidden="1" x14ac:dyDescent="0.25"/>
    <row r="13159" ht="15" hidden="1" x14ac:dyDescent="0.25"/>
    <row r="13160" ht="15" hidden="1" x14ac:dyDescent="0.25"/>
    <row r="13161" ht="15" hidden="1" x14ac:dyDescent="0.25"/>
    <row r="13162" ht="15" hidden="1" x14ac:dyDescent="0.25"/>
    <row r="13163" ht="15" hidden="1" x14ac:dyDescent="0.25"/>
    <row r="13164" ht="15" hidden="1" x14ac:dyDescent="0.25"/>
    <row r="13165" ht="15" hidden="1" x14ac:dyDescent="0.25"/>
    <row r="13166" ht="15" hidden="1" x14ac:dyDescent="0.25"/>
    <row r="13167" ht="15" hidden="1" x14ac:dyDescent="0.25"/>
    <row r="13168" ht="15" hidden="1" x14ac:dyDescent="0.25"/>
    <row r="13169" ht="15" hidden="1" x14ac:dyDescent="0.25"/>
    <row r="13170" ht="15" hidden="1" x14ac:dyDescent="0.25"/>
    <row r="13171" ht="15" hidden="1" x14ac:dyDescent="0.25"/>
    <row r="13172" ht="15" hidden="1" x14ac:dyDescent="0.25"/>
    <row r="13173" ht="15" hidden="1" x14ac:dyDescent="0.25"/>
    <row r="13174" ht="15" hidden="1" x14ac:dyDescent="0.25"/>
    <row r="13175" ht="15" hidden="1" x14ac:dyDescent="0.25"/>
    <row r="13176" ht="15" hidden="1" x14ac:dyDescent="0.25"/>
    <row r="13177" ht="15" hidden="1" x14ac:dyDescent="0.25"/>
    <row r="13178" ht="15" hidden="1" x14ac:dyDescent="0.25"/>
    <row r="13179" ht="15" hidden="1" x14ac:dyDescent="0.25"/>
    <row r="13180" ht="15" hidden="1" x14ac:dyDescent="0.25"/>
    <row r="13181" ht="15" hidden="1" x14ac:dyDescent="0.25"/>
    <row r="13182" ht="15" hidden="1" x14ac:dyDescent="0.25"/>
    <row r="13183" ht="15" hidden="1" x14ac:dyDescent="0.25"/>
    <row r="13184" ht="15" hidden="1" x14ac:dyDescent="0.25"/>
    <row r="13185" ht="15" hidden="1" x14ac:dyDescent="0.25"/>
    <row r="13186" ht="15" hidden="1" x14ac:dyDescent="0.25"/>
    <row r="13187" ht="15" hidden="1" x14ac:dyDescent="0.25"/>
    <row r="13188" ht="15" hidden="1" x14ac:dyDescent="0.25"/>
    <row r="13189" ht="15" hidden="1" x14ac:dyDescent="0.25"/>
    <row r="13190" ht="15" hidden="1" x14ac:dyDescent="0.25"/>
    <row r="13191" ht="15" hidden="1" x14ac:dyDescent="0.25"/>
    <row r="13192" ht="15" hidden="1" x14ac:dyDescent="0.25"/>
    <row r="13193" ht="15" hidden="1" x14ac:dyDescent="0.25"/>
    <row r="13194" ht="15" hidden="1" x14ac:dyDescent="0.25"/>
    <row r="13195" ht="15" hidden="1" x14ac:dyDescent="0.25"/>
    <row r="13196" ht="15" hidden="1" x14ac:dyDescent="0.25"/>
    <row r="13197" ht="15" hidden="1" x14ac:dyDescent="0.25"/>
    <row r="13198" ht="15" hidden="1" x14ac:dyDescent="0.25"/>
    <row r="13199" ht="15" hidden="1" x14ac:dyDescent="0.25"/>
    <row r="13200" ht="15" hidden="1" x14ac:dyDescent="0.25"/>
    <row r="13201" ht="15" hidden="1" x14ac:dyDescent="0.25"/>
    <row r="13202" ht="15" hidden="1" x14ac:dyDescent="0.25"/>
    <row r="13203" ht="15" hidden="1" x14ac:dyDescent="0.25"/>
    <row r="13204" ht="15" hidden="1" x14ac:dyDescent="0.25"/>
    <row r="13205" ht="15" hidden="1" x14ac:dyDescent="0.25"/>
    <row r="13206" ht="15" hidden="1" x14ac:dyDescent="0.25"/>
    <row r="13207" ht="15" hidden="1" x14ac:dyDescent="0.25"/>
    <row r="13208" ht="15" hidden="1" x14ac:dyDescent="0.25"/>
    <row r="13209" ht="15" hidden="1" x14ac:dyDescent="0.25"/>
    <row r="13210" ht="15" hidden="1" x14ac:dyDescent="0.25"/>
    <row r="13211" ht="15" hidden="1" x14ac:dyDescent="0.25"/>
    <row r="13212" ht="15" hidden="1" x14ac:dyDescent="0.25"/>
    <row r="13213" ht="15" hidden="1" x14ac:dyDescent="0.25"/>
    <row r="13214" ht="15" hidden="1" x14ac:dyDescent="0.25"/>
    <row r="13215" ht="15" hidden="1" x14ac:dyDescent="0.25"/>
    <row r="13216" ht="15" hidden="1" x14ac:dyDescent="0.25"/>
    <row r="13217" ht="15" hidden="1" x14ac:dyDescent="0.25"/>
    <row r="13218" ht="15" hidden="1" x14ac:dyDescent="0.25"/>
    <row r="13219" ht="15" hidden="1" x14ac:dyDescent="0.25"/>
    <row r="13220" ht="15" hidden="1" x14ac:dyDescent="0.25"/>
    <row r="13221" ht="15" hidden="1" x14ac:dyDescent="0.25"/>
    <row r="13222" ht="15" hidden="1" x14ac:dyDescent="0.25"/>
    <row r="13223" ht="15" hidden="1" x14ac:dyDescent="0.25"/>
    <row r="13224" ht="15" hidden="1" x14ac:dyDescent="0.25"/>
    <row r="13225" ht="15" hidden="1" x14ac:dyDescent="0.25"/>
    <row r="13226" ht="15" hidden="1" x14ac:dyDescent="0.25"/>
    <row r="13227" ht="15" hidden="1" x14ac:dyDescent="0.25"/>
    <row r="13228" ht="15" hidden="1" x14ac:dyDescent="0.25"/>
    <row r="13229" ht="15" hidden="1" x14ac:dyDescent="0.25"/>
    <row r="13230" ht="15" hidden="1" x14ac:dyDescent="0.25"/>
    <row r="13231" ht="15" hidden="1" x14ac:dyDescent="0.25"/>
    <row r="13232" ht="15" hidden="1" x14ac:dyDescent="0.25"/>
    <row r="13233" ht="15" hidden="1" x14ac:dyDescent="0.25"/>
    <row r="13234" ht="15" hidden="1" x14ac:dyDescent="0.25"/>
    <row r="13235" ht="15" hidden="1" x14ac:dyDescent="0.25"/>
    <row r="13236" ht="15" hidden="1" x14ac:dyDescent="0.25"/>
    <row r="13237" ht="15" hidden="1" x14ac:dyDescent="0.25"/>
    <row r="13238" ht="15" hidden="1" x14ac:dyDescent="0.25"/>
    <row r="13239" ht="15" hidden="1" x14ac:dyDescent="0.25"/>
    <row r="13240" ht="15" hidden="1" x14ac:dyDescent="0.25"/>
    <row r="13241" ht="15" hidden="1" x14ac:dyDescent="0.25"/>
    <row r="13242" ht="15" hidden="1" x14ac:dyDescent="0.25"/>
    <row r="13243" ht="15" hidden="1" x14ac:dyDescent="0.25"/>
    <row r="13244" ht="15" hidden="1" x14ac:dyDescent="0.25"/>
    <row r="13245" ht="15" hidden="1" x14ac:dyDescent="0.25"/>
    <row r="13246" ht="15" hidden="1" x14ac:dyDescent="0.25"/>
    <row r="13247" ht="15" hidden="1" x14ac:dyDescent="0.25"/>
    <row r="13248" ht="15" hidden="1" x14ac:dyDescent="0.25"/>
    <row r="13249" ht="15" hidden="1" x14ac:dyDescent="0.25"/>
    <row r="13250" ht="15" hidden="1" x14ac:dyDescent="0.25"/>
    <row r="13251" ht="15" hidden="1" x14ac:dyDescent="0.25"/>
    <row r="13252" ht="15" hidden="1" x14ac:dyDescent="0.25"/>
    <row r="13253" ht="15" hidden="1" x14ac:dyDescent="0.25"/>
    <row r="13254" ht="15" hidden="1" x14ac:dyDescent="0.25"/>
    <row r="13255" ht="15" hidden="1" x14ac:dyDescent="0.25"/>
    <row r="13256" ht="15" hidden="1" x14ac:dyDescent="0.25"/>
    <row r="13257" ht="15" hidden="1" x14ac:dyDescent="0.25"/>
    <row r="13258" ht="15" hidden="1" x14ac:dyDescent="0.25"/>
    <row r="13259" ht="15" hidden="1" x14ac:dyDescent="0.25"/>
    <row r="13260" ht="15" hidden="1" x14ac:dyDescent="0.25"/>
    <row r="13261" ht="15" hidden="1" x14ac:dyDescent="0.25"/>
    <row r="13262" ht="15" hidden="1" x14ac:dyDescent="0.25"/>
    <row r="13263" ht="15" hidden="1" x14ac:dyDescent="0.25"/>
    <row r="13264" ht="15" hidden="1" x14ac:dyDescent="0.25"/>
    <row r="13265" ht="15" hidden="1" x14ac:dyDescent="0.25"/>
    <row r="13266" ht="15" hidden="1" x14ac:dyDescent="0.25"/>
    <row r="13267" ht="15" hidden="1" x14ac:dyDescent="0.25"/>
    <row r="13268" ht="15" hidden="1" x14ac:dyDescent="0.25"/>
    <row r="13269" ht="15" hidden="1" x14ac:dyDescent="0.25"/>
    <row r="13270" ht="15" hidden="1" x14ac:dyDescent="0.25"/>
    <row r="13271" ht="15" hidden="1" x14ac:dyDescent="0.25"/>
    <row r="13272" ht="15" hidden="1" x14ac:dyDescent="0.25"/>
    <row r="13273" ht="15" hidden="1" x14ac:dyDescent="0.25"/>
    <row r="13274" ht="15" hidden="1" x14ac:dyDescent="0.25"/>
    <row r="13275" ht="15" hidden="1" x14ac:dyDescent="0.25"/>
    <row r="13276" ht="15" hidden="1" x14ac:dyDescent="0.25"/>
    <row r="13277" ht="15" hidden="1" x14ac:dyDescent="0.25"/>
    <row r="13278" ht="15" hidden="1" x14ac:dyDescent="0.25"/>
    <row r="13279" ht="15" hidden="1" x14ac:dyDescent="0.25"/>
    <row r="13280" ht="15" hidden="1" x14ac:dyDescent="0.25"/>
    <row r="13281" ht="15" hidden="1" x14ac:dyDescent="0.25"/>
    <row r="13282" ht="15" hidden="1" x14ac:dyDescent="0.25"/>
    <row r="13283" ht="15" hidden="1" x14ac:dyDescent="0.25"/>
    <row r="13284" ht="15" hidden="1" x14ac:dyDescent="0.25"/>
    <row r="13285" ht="15" hidden="1" x14ac:dyDescent="0.25"/>
    <row r="13286" ht="15" hidden="1" x14ac:dyDescent="0.25"/>
    <row r="13287" ht="15" hidden="1" x14ac:dyDescent="0.25"/>
    <row r="13288" ht="15" hidden="1" x14ac:dyDescent="0.25"/>
    <row r="13289" ht="15" hidden="1" x14ac:dyDescent="0.25"/>
    <row r="13290" ht="15" hidden="1" x14ac:dyDescent="0.25"/>
    <row r="13291" ht="15" hidden="1" x14ac:dyDescent="0.25"/>
    <row r="13292" ht="15" hidden="1" x14ac:dyDescent="0.25"/>
    <row r="13293" ht="15" hidden="1" x14ac:dyDescent="0.25"/>
    <row r="13294" ht="15" hidden="1" x14ac:dyDescent="0.25"/>
    <row r="13295" ht="15" hidden="1" x14ac:dyDescent="0.25"/>
    <row r="13296" ht="15" hidden="1" x14ac:dyDescent="0.25"/>
    <row r="13297" ht="15" hidden="1" x14ac:dyDescent="0.25"/>
    <row r="13298" ht="15" hidden="1" x14ac:dyDescent="0.25"/>
    <row r="13299" ht="15" hidden="1" x14ac:dyDescent="0.25"/>
    <row r="13300" ht="15" hidden="1" x14ac:dyDescent="0.25"/>
    <row r="13301" ht="15" hidden="1" x14ac:dyDescent="0.25"/>
    <row r="13302" ht="15" hidden="1" x14ac:dyDescent="0.25"/>
    <row r="13303" ht="15" hidden="1" x14ac:dyDescent="0.25"/>
    <row r="13304" ht="15" hidden="1" x14ac:dyDescent="0.25"/>
    <row r="13305" ht="15" hidden="1" x14ac:dyDescent="0.25"/>
    <row r="13306" ht="15" hidden="1" x14ac:dyDescent="0.25"/>
    <row r="13307" ht="15" hidden="1" x14ac:dyDescent="0.25"/>
    <row r="13308" ht="15" hidden="1" x14ac:dyDescent="0.25"/>
    <row r="13309" ht="15" hidden="1" x14ac:dyDescent="0.25"/>
    <row r="13310" ht="15" hidden="1" x14ac:dyDescent="0.25"/>
    <row r="13311" ht="15" hidden="1" x14ac:dyDescent="0.25"/>
    <row r="13312" ht="15" hidden="1" x14ac:dyDescent="0.25"/>
    <row r="13313" ht="15" hidden="1" x14ac:dyDescent="0.25"/>
    <row r="13314" ht="15" hidden="1" x14ac:dyDescent="0.25"/>
    <row r="13315" ht="15" hidden="1" x14ac:dyDescent="0.25"/>
    <row r="13316" ht="15" hidden="1" x14ac:dyDescent="0.25"/>
    <row r="13317" ht="15" hidden="1" x14ac:dyDescent="0.25"/>
    <row r="13318" ht="15" hidden="1" x14ac:dyDescent="0.25"/>
    <row r="13319" ht="15" hidden="1" x14ac:dyDescent="0.25"/>
    <row r="13320" ht="15" hidden="1" x14ac:dyDescent="0.25"/>
    <row r="13321" ht="15" hidden="1" x14ac:dyDescent="0.25"/>
    <row r="13322" ht="15" hidden="1" x14ac:dyDescent="0.25"/>
    <row r="13323" ht="15" hidden="1" x14ac:dyDescent="0.25"/>
    <row r="13324" ht="15" hidden="1" x14ac:dyDescent="0.25"/>
    <row r="13325" ht="15" hidden="1" x14ac:dyDescent="0.25"/>
    <row r="13326" ht="15" hidden="1" x14ac:dyDescent="0.25"/>
    <row r="13327" ht="15" hidden="1" x14ac:dyDescent="0.25"/>
    <row r="13328" ht="15" hidden="1" x14ac:dyDescent="0.25"/>
    <row r="13329" ht="15" hidden="1" x14ac:dyDescent="0.25"/>
    <row r="13330" ht="15" hidden="1" x14ac:dyDescent="0.25"/>
    <row r="13331" ht="15" hidden="1" x14ac:dyDescent="0.25"/>
    <row r="13332" ht="15" hidden="1" x14ac:dyDescent="0.25"/>
    <row r="13333" ht="15" hidden="1" x14ac:dyDescent="0.25"/>
    <row r="13334" ht="15" hidden="1" x14ac:dyDescent="0.25"/>
    <row r="13335" ht="15" hidden="1" x14ac:dyDescent="0.25"/>
    <row r="13336" ht="15" hidden="1" x14ac:dyDescent="0.25"/>
    <row r="13337" ht="15" hidden="1" x14ac:dyDescent="0.25"/>
    <row r="13338" ht="15" hidden="1" x14ac:dyDescent="0.25"/>
    <row r="13339" ht="15" hidden="1" x14ac:dyDescent="0.25"/>
    <row r="13340" ht="15" hidden="1" x14ac:dyDescent="0.25"/>
    <row r="13341" ht="15" hidden="1" x14ac:dyDescent="0.25"/>
    <row r="13342" ht="15" hidden="1" x14ac:dyDescent="0.25"/>
    <row r="13343" ht="15" hidden="1" x14ac:dyDescent="0.25"/>
    <row r="13344" ht="15" hidden="1" x14ac:dyDescent="0.25"/>
    <row r="13345" ht="15" hidden="1" x14ac:dyDescent="0.25"/>
    <row r="13346" ht="15" hidden="1" x14ac:dyDescent="0.25"/>
    <row r="13347" ht="15" hidden="1" x14ac:dyDescent="0.25"/>
    <row r="13348" ht="15" hidden="1" x14ac:dyDescent="0.25"/>
    <row r="13349" ht="15" hidden="1" x14ac:dyDescent="0.25"/>
    <row r="13350" ht="15" hidden="1" x14ac:dyDescent="0.25"/>
    <row r="13351" ht="15" hidden="1" x14ac:dyDescent="0.25"/>
    <row r="13352" ht="15" hidden="1" x14ac:dyDescent="0.25"/>
    <row r="13353" ht="15" hidden="1" x14ac:dyDescent="0.25"/>
    <row r="13354" ht="15" hidden="1" x14ac:dyDescent="0.25"/>
    <row r="13355" ht="15" hidden="1" x14ac:dyDescent="0.25"/>
    <row r="13356" ht="15" hidden="1" x14ac:dyDescent="0.25"/>
    <row r="13357" ht="15" hidden="1" x14ac:dyDescent="0.25"/>
    <row r="13358" ht="15" hidden="1" x14ac:dyDescent="0.25"/>
    <row r="13359" ht="15" hidden="1" x14ac:dyDescent="0.25"/>
    <row r="13360" ht="15" hidden="1" x14ac:dyDescent="0.25"/>
    <row r="13361" ht="15" hidden="1" x14ac:dyDescent="0.25"/>
    <row r="13362" ht="15" hidden="1" x14ac:dyDescent="0.25"/>
    <row r="13363" ht="15" hidden="1" x14ac:dyDescent="0.25"/>
    <row r="13364" ht="15" hidden="1" x14ac:dyDescent="0.25"/>
    <row r="13365" ht="15" hidden="1" x14ac:dyDescent="0.25"/>
    <row r="13366" ht="15" hidden="1" x14ac:dyDescent="0.25"/>
    <row r="13367" ht="15" hidden="1" x14ac:dyDescent="0.25"/>
    <row r="13368" ht="15" hidden="1" x14ac:dyDescent="0.25"/>
    <row r="13369" ht="15" hidden="1" x14ac:dyDescent="0.25"/>
    <row r="13370" ht="15" hidden="1" x14ac:dyDescent="0.25"/>
    <row r="13371" ht="15" hidden="1" x14ac:dyDescent="0.25"/>
    <row r="13372" ht="15" hidden="1" x14ac:dyDescent="0.25"/>
    <row r="13373" ht="15" hidden="1" x14ac:dyDescent="0.25"/>
    <row r="13374" ht="15" hidden="1" x14ac:dyDescent="0.25"/>
    <row r="13375" ht="15" hidden="1" x14ac:dyDescent="0.25"/>
    <row r="13376" ht="15" hidden="1" x14ac:dyDescent="0.25"/>
    <row r="13377" ht="15" hidden="1" x14ac:dyDescent="0.25"/>
    <row r="13378" ht="15" hidden="1" x14ac:dyDescent="0.25"/>
    <row r="13379" ht="15" hidden="1" x14ac:dyDescent="0.25"/>
    <row r="13380" ht="15" hidden="1" x14ac:dyDescent="0.25"/>
    <row r="13381" ht="15" hidden="1" x14ac:dyDescent="0.25"/>
    <row r="13382" ht="15" hidden="1" x14ac:dyDescent="0.25"/>
    <row r="13383" ht="15" hidden="1" x14ac:dyDescent="0.25"/>
    <row r="13384" ht="15" hidden="1" x14ac:dyDescent="0.25"/>
    <row r="13385" ht="15" hidden="1" x14ac:dyDescent="0.25"/>
    <row r="13386" ht="15" hidden="1" x14ac:dyDescent="0.25"/>
    <row r="13387" ht="15" hidden="1" x14ac:dyDescent="0.25"/>
    <row r="13388" ht="15" hidden="1" x14ac:dyDescent="0.25"/>
    <row r="13389" ht="15" hidden="1" x14ac:dyDescent="0.25"/>
    <row r="13390" ht="15" hidden="1" x14ac:dyDescent="0.25"/>
    <row r="13391" ht="15" hidden="1" x14ac:dyDescent="0.25"/>
    <row r="13392" ht="15" hidden="1" x14ac:dyDescent="0.25"/>
    <row r="13393" ht="15" hidden="1" x14ac:dyDescent="0.25"/>
    <row r="13394" ht="15" hidden="1" x14ac:dyDescent="0.25"/>
    <row r="13395" ht="15" hidden="1" x14ac:dyDescent="0.25"/>
    <row r="13396" ht="15" hidden="1" x14ac:dyDescent="0.25"/>
    <row r="13397" ht="15" hidden="1" x14ac:dyDescent="0.25"/>
    <row r="13398" ht="15" hidden="1" x14ac:dyDescent="0.25"/>
    <row r="13399" ht="15" hidden="1" x14ac:dyDescent="0.25"/>
    <row r="13400" ht="15" hidden="1" x14ac:dyDescent="0.25"/>
    <row r="13401" ht="15" hidden="1" x14ac:dyDescent="0.25"/>
    <row r="13402" ht="15" hidden="1" x14ac:dyDescent="0.25"/>
    <row r="13403" ht="15" hidden="1" x14ac:dyDescent="0.25"/>
    <row r="13404" ht="15" hidden="1" x14ac:dyDescent="0.25"/>
    <row r="13405" ht="15" hidden="1" x14ac:dyDescent="0.25"/>
    <row r="13406" ht="15" hidden="1" x14ac:dyDescent="0.25"/>
    <row r="13407" ht="15" hidden="1" x14ac:dyDescent="0.25"/>
    <row r="13408" ht="15" hidden="1" x14ac:dyDescent="0.25"/>
    <row r="13409" ht="15" hidden="1" x14ac:dyDescent="0.25"/>
    <row r="13410" ht="15" hidden="1" x14ac:dyDescent="0.25"/>
    <row r="13411" ht="15" hidden="1" x14ac:dyDescent="0.25"/>
    <row r="13412" ht="15" hidden="1" x14ac:dyDescent="0.25"/>
    <row r="13413" ht="15" hidden="1" x14ac:dyDescent="0.25"/>
    <row r="13414" ht="15" hidden="1" x14ac:dyDescent="0.25"/>
    <row r="13415" ht="15" hidden="1" x14ac:dyDescent="0.25"/>
    <row r="13416" ht="15" hidden="1" x14ac:dyDescent="0.25"/>
    <row r="13417" ht="15" hidden="1" x14ac:dyDescent="0.25"/>
    <row r="13418" ht="15" hidden="1" x14ac:dyDescent="0.25"/>
    <row r="13419" ht="15" hidden="1" x14ac:dyDescent="0.25"/>
    <row r="13420" ht="15" hidden="1" x14ac:dyDescent="0.25"/>
    <row r="13421" ht="15" hidden="1" x14ac:dyDescent="0.25"/>
    <row r="13422" ht="15" hidden="1" x14ac:dyDescent="0.25"/>
    <row r="13423" ht="15" hidden="1" x14ac:dyDescent="0.25"/>
    <row r="13424" ht="15" hidden="1" x14ac:dyDescent="0.25"/>
    <row r="13425" ht="15" hidden="1" x14ac:dyDescent="0.25"/>
    <row r="13426" ht="15" hidden="1" x14ac:dyDescent="0.25"/>
    <row r="13427" ht="15" hidden="1" x14ac:dyDescent="0.25"/>
    <row r="13428" ht="15" hidden="1" x14ac:dyDescent="0.25"/>
    <row r="13429" ht="15" hidden="1" x14ac:dyDescent="0.25"/>
    <row r="13430" ht="15" hidden="1" x14ac:dyDescent="0.25"/>
    <row r="13431" ht="15" hidden="1" x14ac:dyDescent="0.25"/>
    <row r="13432" ht="15" hidden="1" x14ac:dyDescent="0.25"/>
    <row r="13433" ht="15" hidden="1" x14ac:dyDescent="0.25"/>
    <row r="13434" ht="15" hidden="1" x14ac:dyDescent="0.25"/>
    <row r="13435" ht="15" hidden="1" x14ac:dyDescent="0.25"/>
    <row r="13436" ht="15" hidden="1" x14ac:dyDescent="0.25"/>
    <row r="13437" ht="15" hidden="1" x14ac:dyDescent="0.25"/>
    <row r="13438" ht="15" hidden="1" x14ac:dyDescent="0.25"/>
    <row r="13439" ht="15" hidden="1" x14ac:dyDescent="0.25"/>
    <row r="13440" ht="15" hidden="1" x14ac:dyDescent="0.25"/>
    <row r="13441" ht="15" hidden="1" x14ac:dyDescent="0.25"/>
    <row r="13442" ht="15" hidden="1" x14ac:dyDescent="0.25"/>
    <row r="13443" ht="15" hidden="1" x14ac:dyDescent="0.25"/>
    <row r="13444" ht="15" hidden="1" x14ac:dyDescent="0.25"/>
    <row r="13445" ht="15" hidden="1" x14ac:dyDescent="0.25"/>
    <row r="13446" ht="15" hidden="1" x14ac:dyDescent="0.25"/>
    <row r="13447" ht="15" hidden="1" x14ac:dyDescent="0.25"/>
    <row r="13448" ht="15" hidden="1" x14ac:dyDescent="0.25"/>
    <row r="13449" ht="15" hidden="1" x14ac:dyDescent="0.25"/>
    <row r="13450" ht="15" hidden="1" x14ac:dyDescent="0.25"/>
    <row r="13451" ht="15" hidden="1" x14ac:dyDescent="0.25"/>
    <row r="13452" ht="15" hidden="1" x14ac:dyDescent="0.25"/>
    <row r="13453" ht="15" hidden="1" x14ac:dyDescent="0.25"/>
    <row r="13454" ht="15" hidden="1" x14ac:dyDescent="0.25"/>
    <row r="13455" ht="15" hidden="1" x14ac:dyDescent="0.25"/>
    <row r="13456" ht="15" hidden="1" x14ac:dyDescent="0.25"/>
    <row r="13457" ht="15" hidden="1" x14ac:dyDescent="0.25"/>
    <row r="13458" ht="15" hidden="1" x14ac:dyDescent="0.25"/>
    <row r="13459" ht="15" hidden="1" x14ac:dyDescent="0.25"/>
    <row r="13460" ht="15" hidden="1" x14ac:dyDescent="0.25"/>
    <row r="13461" ht="15" hidden="1" x14ac:dyDescent="0.25"/>
    <row r="13462" ht="15" hidden="1" x14ac:dyDescent="0.25"/>
    <row r="13463" ht="15" hidden="1" x14ac:dyDescent="0.25"/>
    <row r="13464" ht="15" hidden="1" x14ac:dyDescent="0.25"/>
    <row r="13465" ht="15" hidden="1" x14ac:dyDescent="0.25"/>
    <row r="13466" ht="15" hidden="1" x14ac:dyDescent="0.25"/>
    <row r="13467" ht="15" hidden="1" x14ac:dyDescent="0.25"/>
    <row r="13468" ht="15" hidden="1" x14ac:dyDescent="0.25"/>
    <row r="13469" ht="15" hidden="1" x14ac:dyDescent="0.25"/>
    <row r="13470" ht="15" hidden="1" x14ac:dyDescent="0.25"/>
    <row r="13471" ht="15" hidden="1" x14ac:dyDescent="0.25"/>
    <row r="13472" ht="15" hidden="1" x14ac:dyDescent="0.25"/>
    <row r="13473" ht="15" hidden="1" x14ac:dyDescent="0.25"/>
    <row r="13474" ht="15" hidden="1" x14ac:dyDescent="0.25"/>
    <row r="13475" ht="15" hidden="1" x14ac:dyDescent="0.25"/>
    <row r="13476" ht="15" hidden="1" x14ac:dyDescent="0.25"/>
    <row r="13477" ht="15" hidden="1" x14ac:dyDescent="0.25"/>
    <row r="13478" ht="15" hidden="1" x14ac:dyDescent="0.25"/>
    <row r="13479" ht="15" hidden="1" x14ac:dyDescent="0.25"/>
    <row r="13480" ht="15" hidden="1" x14ac:dyDescent="0.25"/>
    <row r="13481" ht="15" hidden="1" x14ac:dyDescent="0.25"/>
    <row r="13482" ht="15" hidden="1" x14ac:dyDescent="0.25"/>
    <row r="13483" ht="15" hidden="1" x14ac:dyDescent="0.25"/>
    <row r="13484" ht="15" hidden="1" x14ac:dyDescent="0.25"/>
    <row r="13485" ht="15" hidden="1" x14ac:dyDescent="0.25"/>
    <row r="13486" ht="15" hidden="1" x14ac:dyDescent="0.25"/>
    <row r="13487" ht="15" hidden="1" x14ac:dyDescent="0.25"/>
    <row r="13488" ht="15" hidden="1" x14ac:dyDescent="0.25"/>
    <row r="13489" ht="15" hidden="1" x14ac:dyDescent="0.25"/>
    <row r="13490" ht="15" hidden="1" x14ac:dyDescent="0.25"/>
    <row r="13491" ht="15" hidden="1" x14ac:dyDescent="0.25"/>
    <row r="13492" ht="15" hidden="1" x14ac:dyDescent="0.25"/>
    <row r="13493" ht="15" hidden="1" x14ac:dyDescent="0.25"/>
    <row r="13494" ht="15" hidden="1" x14ac:dyDescent="0.25"/>
    <row r="13495" ht="15" hidden="1" x14ac:dyDescent="0.25"/>
    <row r="13496" ht="15" hidden="1" x14ac:dyDescent="0.25"/>
    <row r="13497" ht="15" hidden="1" x14ac:dyDescent="0.25"/>
    <row r="13498" ht="15" hidden="1" x14ac:dyDescent="0.25"/>
    <row r="13499" ht="15" hidden="1" x14ac:dyDescent="0.25"/>
    <row r="13500" ht="15" hidden="1" x14ac:dyDescent="0.25"/>
    <row r="13501" ht="15" hidden="1" x14ac:dyDescent="0.25"/>
    <row r="13502" ht="15" hidden="1" x14ac:dyDescent="0.25"/>
    <row r="13503" ht="15" hidden="1" x14ac:dyDescent="0.25"/>
    <row r="13504" ht="15" hidden="1" x14ac:dyDescent="0.25"/>
    <row r="13505" ht="15" hidden="1" x14ac:dyDescent="0.25"/>
    <row r="13506" ht="15" hidden="1" x14ac:dyDescent="0.25"/>
    <row r="13507" ht="15" hidden="1" x14ac:dyDescent="0.25"/>
    <row r="13508" ht="15" hidden="1" x14ac:dyDescent="0.25"/>
    <row r="13509" ht="15" hidden="1" x14ac:dyDescent="0.25"/>
    <row r="13510" ht="15" hidden="1" x14ac:dyDescent="0.25"/>
    <row r="13511" ht="15" hidden="1" x14ac:dyDescent="0.25"/>
    <row r="13512" ht="15" hidden="1" x14ac:dyDescent="0.25"/>
    <row r="13513" ht="15" hidden="1" x14ac:dyDescent="0.25"/>
    <row r="13514" ht="15" hidden="1" x14ac:dyDescent="0.25"/>
    <row r="13515" ht="15" hidden="1" x14ac:dyDescent="0.25"/>
    <row r="13516" ht="15" hidden="1" x14ac:dyDescent="0.25"/>
    <row r="13517" ht="15" hidden="1" x14ac:dyDescent="0.25"/>
    <row r="13518" ht="15" hidden="1" x14ac:dyDescent="0.25"/>
    <row r="13519" ht="15" hidden="1" x14ac:dyDescent="0.25"/>
    <row r="13520" ht="15" hidden="1" x14ac:dyDescent="0.25"/>
    <row r="13521" ht="15" hidden="1" x14ac:dyDescent="0.25"/>
    <row r="13522" ht="15" hidden="1" x14ac:dyDescent="0.25"/>
    <row r="13523" ht="15" hidden="1" x14ac:dyDescent="0.25"/>
    <row r="13524" ht="15" hidden="1" x14ac:dyDescent="0.25"/>
    <row r="13525" ht="15" hidden="1" x14ac:dyDescent="0.25"/>
    <row r="13526" ht="15" hidden="1" x14ac:dyDescent="0.25"/>
    <row r="13527" ht="15" hidden="1" x14ac:dyDescent="0.25"/>
    <row r="13528" ht="15" hidden="1" x14ac:dyDescent="0.25"/>
    <row r="13529" ht="15" hidden="1" x14ac:dyDescent="0.25"/>
    <row r="13530" ht="15" hidden="1" x14ac:dyDescent="0.25"/>
    <row r="13531" ht="15" hidden="1" x14ac:dyDescent="0.25"/>
    <row r="13532" ht="15" hidden="1" x14ac:dyDescent="0.25"/>
    <row r="13533" ht="15" hidden="1" x14ac:dyDescent="0.25"/>
    <row r="13534" ht="15" hidden="1" x14ac:dyDescent="0.25"/>
    <row r="13535" ht="15" hidden="1" x14ac:dyDescent="0.25"/>
    <row r="13536" ht="15" hidden="1" x14ac:dyDescent="0.25"/>
    <row r="13537" ht="15" hidden="1" x14ac:dyDescent="0.25"/>
    <row r="13538" ht="15" hidden="1" x14ac:dyDescent="0.25"/>
    <row r="13539" ht="15" hidden="1" x14ac:dyDescent="0.25"/>
    <row r="13540" ht="15" hidden="1" x14ac:dyDescent="0.25"/>
    <row r="13541" ht="15" hidden="1" x14ac:dyDescent="0.25"/>
    <row r="13542" ht="15" hidden="1" x14ac:dyDescent="0.25"/>
    <row r="13543" ht="15" hidden="1" x14ac:dyDescent="0.25"/>
    <row r="13544" ht="15" hidden="1" x14ac:dyDescent="0.25"/>
    <row r="13545" ht="15" hidden="1" x14ac:dyDescent="0.25"/>
    <row r="13546" ht="15" hidden="1" x14ac:dyDescent="0.25"/>
    <row r="13547" ht="15" hidden="1" x14ac:dyDescent="0.25"/>
    <row r="13548" ht="15" hidden="1" x14ac:dyDescent="0.25"/>
    <row r="13549" ht="15" hidden="1" x14ac:dyDescent="0.25"/>
    <row r="13550" ht="15" hidden="1" x14ac:dyDescent="0.25"/>
    <row r="13551" ht="15" hidden="1" x14ac:dyDescent="0.25"/>
    <row r="13552" ht="15" hidden="1" x14ac:dyDescent="0.25"/>
    <row r="13553" ht="15" hidden="1" x14ac:dyDescent="0.25"/>
    <row r="13554" ht="15" hidden="1" x14ac:dyDescent="0.25"/>
    <row r="13555" ht="15" hidden="1" x14ac:dyDescent="0.25"/>
    <row r="13556" ht="15" hidden="1" x14ac:dyDescent="0.25"/>
    <row r="13557" ht="15" hidden="1" x14ac:dyDescent="0.25"/>
    <row r="13558" ht="15" hidden="1" x14ac:dyDescent="0.25"/>
    <row r="13559" ht="15" hidden="1" x14ac:dyDescent="0.25"/>
    <row r="13560" ht="15" hidden="1" x14ac:dyDescent="0.25"/>
    <row r="13561" ht="15" hidden="1" x14ac:dyDescent="0.25"/>
    <row r="13562" ht="15" hidden="1" x14ac:dyDescent="0.25"/>
    <row r="13563" ht="15" hidden="1" x14ac:dyDescent="0.25"/>
    <row r="13564" ht="15" hidden="1" x14ac:dyDescent="0.25"/>
    <row r="13565" ht="15" hidden="1" x14ac:dyDescent="0.25"/>
    <row r="13566" ht="15" hidden="1" x14ac:dyDescent="0.25"/>
    <row r="13567" ht="15" hidden="1" x14ac:dyDescent="0.25"/>
    <row r="13568" ht="15" hidden="1" x14ac:dyDescent="0.25"/>
    <row r="13569" ht="15" hidden="1" x14ac:dyDescent="0.25"/>
    <row r="13570" ht="15" hidden="1" x14ac:dyDescent="0.25"/>
    <row r="13571" ht="15" hidden="1" x14ac:dyDescent="0.25"/>
    <row r="13572" ht="15" hidden="1" x14ac:dyDescent="0.25"/>
    <row r="13573" ht="15" hidden="1" x14ac:dyDescent="0.25"/>
    <row r="13574" ht="15" hidden="1" x14ac:dyDescent="0.25"/>
    <row r="13575" ht="15" hidden="1" x14ac:dyDescent="0.25"/>
    <row r="13576" ht="15" hidden="1" x14ac:dyDescent="0.25"/>
    <row r="13577" ht="15" hidden="1" x14ac:dyDescent="0.25"/>
    <row r="13578" ht="15" hidden="1" x14ac:dyDescent="0.25"/>
    <row r="13579" ht="15" hidden="1" x14ac:dyDescent="0.25"/>
    <row r="13580" ht="15" hidden="1" x14ac:dyDescent="0.25"/>
    <row r="13581" ht="15" hidden="1" x14ac:dyDescent="0.25"/>
    <row r="13582" ht="15" hidden="1" x14ac:dyDescent="0.25"/>
    <row r="13583" ht="15" hidden="1" x14ac:dyDescent="0.25"/>
    <row r="13584" ht="15" hidden="1" x14ac:dyDescent="0.25"/>
    <row r="13585" ht="15" hidden="1" x14ac:dyDescent="0.25"/>
    <row r="13586" ht="15" hidden="1" x14ac:dyDescent="0.25"/>
    <row r="13587" ht="15" hidden="1" x14ac:dyDescent="0.25"/>
    <row r="13588" ht="15" hidden="1" x14ac:dyDescent="0.25"/>
    <row r="13589" ht="15" hidden="1" x14ac:dyDescent="0.25"/>
    <row r="13590" ht="15" hidden="1" x14ac:dyDescent="0.25"/>
    <row r="13591" ht="15" hidden="1" x14ac:dyDescent="0.25"/>
    <row r="13592" ht="15" hidden="1" x14ac:dyDescent="0.25"/>
    <row r="13593" ht="15" hidden="1" x14ac:dyDescent="0.25"/>
    <row r="13594" ht="15" hidden="1" x14ac:dyDescent="0.25"/>
    <row r="13595" ht="15" hidden="1" x14ac:dyDescent="0.25"/>
    <row r="13596" ht="15" hidden="1" x14ac:dyDescent="0.25"/>
    <row r="13597" ht="15" hidden="1" x14ac:dyDescent="0.25"/>
    <row r="13598" ht="15" hidden="1" x14ac:dyDescent="0.25"/>
    <row r="13599" ht="15" hidden="1" x14ac:dyDescent="0.25"/>
    <row r="13600" ht="15" hidden="1" x14ac:dyDescent="0.25"/>
    <row r="13601" ht="15" hidden="1" x14ac:dyDescent="0.25"/>
    <row r="13602" ht="15" hidden="1" x14ac:dyDescent="0.25"/>
    <row r="13603" ht="15" hidden="1" x14ac:dyDescent="0.25"/>
    <row r="13604" ht="15" hidden="1" x14ac:dyDescent="0.25"/>
    <row r="13605" ht="15" hidden="1" x14ac:dyDescent="0.25"/>
    <row r="13606" ht="15" hidden="1" x14ac:dyDescent="0.25"/>
    <row r="13607" ht="15" hidden="1" x14ac:dyDescent="0.25"/>
    <row r="13608" ht="15" hidden="1" x14ac:dyDescent="0.25"/>
    <row r="13609" ht="15" hidden="1" x14ac:dyDescent="0.25"/>
    <row r="13610" ht="15" hidden="1" x14ac:dyDescent="0.25"/>
    <row r="13611" ht="15" hidden="1" x14ac:dyDescent="0.25"/>
    <row r="13612" ht="15" hidden="1" x14ac:dyDescent="0.25"/>
    <row r="13613" ht="15" hidden="1" x14ac:dyDescent="0.25"/>
    <row r="13614" ht="15" hidden="1" x14ac:dyDescent="0.25"/>
    <row r="13615" ht="15" hidden="1" x14ac:dyDescent="0.25"/>
    <row r="13616" ht="15" hidden="1" x14ac:dyDescent="0.25"/>
    <row r="13617" ht="15" hidden="1" x14ac:dyDescent="0.25"/>
    <row r="13618" ht="15" hidden="1" x14ac:dyDescent="0.25"/>
    <row r="13619" ht="15" hidden="1" x14ac:dyDescent="0.25"/>
    <row r="13620" ht="15" hidden="1" x14ac:dyDescent="0.25"/>
    <row r="13621" ht="15" hidden="1" x14ac:dyDescent="0.25"/>
    <row r="13622" ht="15" hidden="1" x14ac:dyDescent="0.25"/>
    <row r="13623" ht="15" hidden="1" x14ac:dyDescent="0.25"/>
    <row r="13624" ht="15" hidden="1" x14ac:dyDescent="0.25"/>
    <row r="13625" ht="15" hidden="1" x14ac:dyDescent="0.25"/>
    <row r="13626" ht="15" hidden="1" x14ac:dyDescent="0.25"/>
    <row r="13627" ht="15" hidden="1" x14ac:dyDescent="0.25"/>
    <row r="13628" ht="15" hidden="1" x14ac:dyDescent="0.25"/>
    <row r="13629" ht="15" hidden="1" x14ac:dyDescent="0.25"/>
    <row r="13630" ht="15" hidden="1" x14ac:dyDescent="0.25"/>
    <row r="13631" ht="15" hidden="1" x14ac:dyDescent="0.25"/>
    <row r="13632" ht="15" hidden="1" x14ac:dyDescent="0.25"/>
    <row r="13633" ht="15" hidden="1" x14ac:dyDescent="0.25"/>
    <row r="13634" ht="15" hidden="1" x14ac:dyDescent="0.25"/>
    <row r="13635" ht="15" hidden="1" x14ac:dyDescent="0.25"/>
    <row r="13636" ht="15" hidden="1" x14ac:dyDescent="0.25"/>
    <row r="13637" ht="15" hidden="1" x14ac:dyDescent="0.25"/>
    <row r="13638" ht="15" hidden="1" x14ac:dyDescent="0.25"/>
    <row r="13639" ht="15" hidden="1" x14ac:dyDescent="0.25"/>
    <row r="13640" ht="15" hidden="1" x14ac:dyDescent="0.25"/>
    <row r="13641" ht="15" hidden="1" x14ac:dyDescent="0.25"/>
    <row r="13642" ht="15" hidden="1" x14ac:dyDescent="0.25"/>
    <row r="13643" ht="15" hidden="1" x14ac:dyDescent="0.25"/>
    <row r="13644" ht="15" hidden="1" x14ac:dyDescent="0.25"/>
    <row r="13645" ht="15" hidden="1" x14ac:dyDescent="0.25"/>
    <row r="13646" ht="15" hidden="1" x14ac:dyDescent="0.25"/>
    <row r="13647" ht="15" hidden="1" x14ac:dyDescent="0.25"/>
    <row r="13648" ht="15" hidden="1" x14ac:dyDescent="0.25"/>
    <row r="13649" ht="15" hidden="1" x14ac:dyDescent="0.25"/>
    <row r="13650" ht="15" hidden="1" x14ac:dyDescent="0.25"/>
    <row r="13651" ht="15" hidden="1" x14ac:dyDescent="0.25"/>
    <row r="13652" ht="15" hidden="1" x14ac:dyDescent="0.25"/>
    <row r="13653" ht="15" hidden="1" x14ac:dyDescent="0.25"/>
    <row r="13654" ht="15" hidden="1" x14ac:dyDescent="0.25"/>
    <row r="13655" ht="15" hidden="1" x14ac:dyDescent="0.25"/>
    <row r="13656" ht="15" hidden="1" x14ac:dyDescent="0.25"/>
    <row r="13657" ht="15" hidden="1" x14ac:dyDescent="0.25"/>
    <row r="13658" ht="15" hidden="1" x14ac:dyDescent="0.25"/>
    <row r="13659" ht="15" hidden="1" x14ac:dyDescent="0.25"/>
    <row r="13660" ht="15" hidden="1" x14ac:dyDescent="0.25"/>
    <row r="13661" ht="15" hidden="1" x14ac:dyDescent="0.25"/>
    <row r="13662" ht="15" hidden="1" x14ac:dyDescent="0.25"/>
    <row r="13663" ht="15" hidden="1" x14ac:dyDescent="0.25"/>
    <row r="13664" ht="15" hidden="1" x14ac:dyDescent="0.25"/>
    <row r="13665" ht="15" hidden="1" x14ac:dyDescent="0.25"/>
    <row r="13666" ht="15" hidden="1" x14ac:dyDescent="0.25"/>
    <row r="13667" ht="15" hidden="1" x14ac:dyDescent="0.25"/>
    <row r="13668" ht="15" hidden="1" x14ac:dyDescent="0.25"/>
    <row r="13669" ht="15" hidden="1" x14ac:dyDescent="0.25"/>
    <row r="13670" ht="15" hidden="1" x14ac:dyDescent="0.25"/>
    <row r="13671" ht="15" hidden="1" x14ac:dyDescent="0.25"/>
    <row r="13672" ht="15" hidden="1" x14ac:dyDescent="0.25"/>
    <row r="13673" ht="15" hidden="1" x14ac:dyDescent="0.25"/>
    <row r="13674" ht="15" hidden="1" x14ac:dyDescent="0.25"/>
    <row r="13675" ht="15" hidden="1" x14ac:dyDescent="0.25"/>
    <row r="13676" ht="15" hidden="1" x14ac:dyDescent="0.25"/>
    <row r="13677" ht="15" hidden="1" x14ac:dyDescent="0.25"/>
    <row r="13678" ht="15" hidden="1" x14ac:dyDescent="0.25"/>
    <row r="13679" ht="15" hidden="1" x14ac:dyDescent="0.25"/>
    <row r="13680" ht="15" hidden="1" x14ac:dyDescent="0.25"/>
    <row r="13681" ht="15" hidden="1" x14ac:dyDescent="0.25"/>
    <row r="13682" ht="15" hidden="1" x14ac:dyDescent="0.25"/>
    <row r="13683" ht="15" hidden="1" x14ac:dyDescent="0.25"/>
    <row r="13684" ht="15" hidden="1" x14ac:dyDescent="0.25"/>
    <row r="13685" ht="15" hidden="1" x14ac:dyDescent="0.25"/>
    <row r="13686" ht="15" hidden="1" x14ac:dyDescent="0.25"/>
    <row r="13687" ht="15" hidden="1" x14ac:dyDescent="0.25"/>
    <row r="13688" ht="15" hidden="1" x14ac:dyDescent="0.25"/>
    <row r="13689" ht="15" hidden="1" x14ac:dyDescent="0.25"/>
    <row r="13690" ht="15" hidden="1" x14ac:dyDescent="0.25"/>
    <row r="13691" ht="15" hidden="1" x14ac:dyDescent="0.25"/>
    <row r="13692" ht="15" hidden="1" x14ac:dyDescent="0.25"/>
    <row r="13693" ht="15" hidden="1" x14ac:dyDescent="0.25"/>
    <row r="13694" ht="15" hidden="1" x14ac:dyDescent="0.25"/>
    <row r="13695" ht="15" hidden="1" x14ac:dyDescent="0.25"/>
    <row r="13696" ht="15" hidden="1" x14ac:dyDescent="0.25"/>
    <row r="13697" ht="15" hidden="1" x14ac:dyDescent="0.25"/>
    <row r="13698" ht="15" hidden="1" x14ac:dyDescent="0.25"/>
    <row r="13699" ht="15" hidden="1" x14ac:dyDescent="0.25"/>
    <row r="13700" ht="15" hidden="1" x14ac:dyDescent="0.25"/>
    <row r="13701" ht="15" hidden="1" x14ac:dyDescent="0.25"/>
    <row r="13702" ht="15" hidden="1" x14ac:dyDescent="0.25"/>
    <row r="13703" ht="15" hidden="1" x14ac:dyDescent="0.25"/>
    <row r="13704" ht="15" hidden="1" x14ac:dyDescent="0.25"/>
    <row r="13705" ht="15" hidden="1" x14ac:dyDescent="0.25"/>
    <row r="13706" ht="15" hidden="1" x14ac:dyDescent="0.25"/>
    <row r="13707" ht="15" hidden="1" x14ac:dyDescent="0.25"/>
    <row r="13708" ht="15" hidden="1" x14ac:dyDescent="0.25"/>
    <row r="13709" ht="15" hidden="1" x14ac:dyDescent="0.25"/>
    <row r="13710" ht="15" hidden="1" x14ac:dyDescent="0.25"/>
    <row r="13711" ht="15" hidden="1" x14ac:dyDescent="0.25"/>
    <row r="13712" ht="15" hidden="1" x14ac:dyDescent="0.25"/>
    <row r="13713" ht="15" hidden="1" x14ac:dyDescent="0.25"/>
    <row r="13714" ht="15" hidden="1" x14ac:dyDescent="0.25"/>
    <row r="13715" ht="15" hidden="1" x14ac:dyDescent="0.25"/>
    <row r="13716" ht="15" hidden="1" x14ac:dyDescent="0.25"/>
    <row r="13717" ht="15" hidden="1" x14ac:dyDescent="0.25"/>
    <row r="13718" ht="15" hidden="1" x14ac:dyDescent="0.25"/>
    <row r="13719" ht="15" hidden="1" x14ac:dyDescent="0.25"/>
    <row r="13720" ht="15" hidden="1" x14ac:dyDescent="0.25"/>
    <row r="13721" ht="15" hidden="1" x14ac:dyDescent="0.25"/>
    <row r="13722" ht="15" hidden="1" x14ac:dyDescent="0.25"/>
    <row r="13723" ht="15" hidden="1" x14ac:dyDescent="0.25"/>
    <row r="13724" ht="15" hidden="1" x14ac:dyDescent="0.25"/>
    <row r="13725" ht="15" hidden="1" x14ac:dyDescent="0.25"/>
    <row r="13726" ht="15" hidden="1" x14ac:dyDescent="0.25"/>
    <row r="13727" ht="15" hidden="1" x14ac:dyDescent="0.25"/>
    <row r="13728" ht="15" hidden="1" x14ac:dyDescent="0.25"/>
    <row r="13729" ht="15" hidden="1" x14ac:dyDescent="0.25"/>
    <row r="13730" ht="15" hidden="1" x14ac:dyDescent="0.25"/>
    <row r="13731" ht="15" hidden="1" x14ac:dyDescent="0.25"/>
    <row r="13732" ht="15" hidden="1" x14ac:dyDescent="0.25"/>
    <row r="13733" ht="15" hidden="1" x14ac:dyDescent="0.25"/>
    <row r="13734" ht="15" hidden="1" x14ac:dyDescent="0.25"/>
    <row r="13735" ht="15" hidden="1" x14ac:dyDescent="0.25"/>
    <row r="13736" ht="15" hidden="1" x14ac:dyDescent="0.25"/>
    <row r="13737" ht="15" hidden="1" x14ac:dyDescent="0.25"/>
    <row r="13738" ht="15" hidden="1" x14ac:dyDescent="0.25"/>
    <row r="13739" ht="15" hidden="1" x14ac:dyDescent="0.25"/>
    <row r="13740" ht="15" hidden="1" x14ac:dyDescent="0.25"/>
    <row r="13741" ht="15" hidden="1" x14ac:dyDescent="0.25"/>
    <row r="13742" ht="15" hidden="1" x14ac:dyDescent="0.25"/>
    <row r="13743" ht="15" hidden="1" x14ac:dyDescent="0.25"/>
    <row r="13744" ht="15" hidden="1" x14ac:dyDescent="0.25"/>
    <row r="13745" ht="15" hidden="1" x14ac:dyDescent="0.25"/>
    <row r="13746" ht="15" hidden="1" x14ac:dyDescent="0.25"/>
    <row r="13747" ht="15" hidden="1" x14ac:dyDescent="0.25"/>
    <row r="13748" ht="15" hidden="1" x14ac:dyDescent="0.25"/>
    <row r="13749" ht="15" hidden="1" x14ac:dyDescent="0.25"/>
    <row r="13750" ht="15" hidden="1" x14ac:dyDescent="0.25"/>
    <row r="13751" ht="15" hidden="1" x14ac:dyDescent="0.25"/>
    <row r="13752" ht="15" hidden="1" x14ac:dyDescent="0.25"/>
    <row r="13753" ht="15" hidden="1" x14ac:dyDescent="0.25"/>
    <row r="13754" ht="15" hidden="1" x14ac:dyDescent="0.25"/>
    <row r="13755" ht="15" hidden="1" x14ac:dyDescent="0.25"/>
    <row r="13756" ht="15" hidden="1" x14ac:dyDescent="0.25"/>
    <row r="13757" ht="15" hidden="1" x14ac:dyDescent="0.25"/>
    <row r="13758" ht="15" hidden="1" x14ac:dyDescent="0.25"/>
    <row r="13759" ht="15" hidden="1" x14ac:dyDescent="0.25"/>
    <row r="13760" ht="15" hidden="1" x14ac:dyDescent="0.25"/>
    <row r="13761" ht="15" hidden="1" x14ac:dyDescent="0.25"/>
    <row r="13762" ht="15" hidden="1" x14ac:dyDescent="0.25"/>
    <row r="13763" ht="15" hidden="1" x14ac:dyDescent="0.25"/>
    <row r="13764" ht="15" hidden="1" x14ac:dyDescent="0.25"/>
    <row r="13765" ht="15" hidden="1" x14ac:dyDescent="0.25"/>
    <row r="13766" ht="15" hidden="1" x14ac:dyDescent="0.25"/>
    <row r="13767" ht="15" hidden="1" x14ac:dyDescent="0.25"/>
    <row r="13768" ht="15" hidden="1" x14ac:dyDescent="0.25"/>
    <row r="13769" ht="15" hidden="1" x14ac:dyDescent="0.25"/>
    <row r="13770" ht="15" hidden="1" x14ac:dyDescent="0.25"/>
    <row r="13771" ht="15" hidden="1" x14ac:dyDescent="0.25"/>
    <row r="13772" ht="15" hidden="1" x14ac:dyDescent="0.25"/>
    <row r="13773" ht="15" hidden="1" x14ac:dyDescent="0.25"/>
    <row r="13774" ht="15" hidden="1" x14ac:dyDescent="0.25"/>
    <row r="13775" ht="15" hidden="1" x14ac:dyDescent="0.25"/>
    <row r="13776" ht="15" hidden="1" x14ac:dyDescent="0.25"/>
    <row r="13777" ht="15" hidden="1" x14ac:dyDescent="0.25"/>
    <row r="13778" ht="15" hidden="1" x14ac:dyDescent="0.25"/>
    <row r="13779" ht="15" hidden="1" x14ac:dyDescent="0.25"/>
    <row r="13780" ht="15" hidden="1" x14ac:dyDescent="0.25"/>
    <row r="13781" ht="15" hidden="1" x14ac:dyDescent="0.25"/>
    <row r="13782" ht="15" hidden="1" x14ac:dyDescent="0.25"/>
    <row r="13783" ht="15" hidden="1" x14ac:dyDescent="0.25"/>
    <row r="13784" ht="15" hidden="1" x14ac:dyDescent="0.25"/>
    <row r="13785" ht="15" hidden="1" x14ac:dyDescent="0.25"/>
    <row r="13786" ht="15" hidden="1" x14ac:dyDescent="0.25"/>
    <row r="13787" ht="15" hidden="1" x14ac:dyDescent="0.25"/>
    <row r="13788" ht="15" hidden="1" x14ac:dyDescent="0.25"/>
    <row r="13789" ht="15" hidden="1" x14ac:dyDescent="0.25"/>
    <row r="13790" ht="15" hidden="1" x14ac:dyDescent="0.25"/>
    <row r="13791" ht="15" hidden="1" x14ac:dyDescent="0.25"/>
    <row r="13792" ht="15" hidden="1" x14ac:dyDescent="0.25"/>
    <row r="13793" ht="15" hidden="1" x14ac:dyDescent="0.25"/>
    <row r="13794" ht="15" hidden="1" x14ac:dyDescent="0.25"/>
    <row r="13795" ht="15" hidden="1" x14ac:dyDescent="0.25"/>
    <row r="13796" ht="15" hidden="1" x14ac:dyDescent="0.25"/>
    <row r="13797" ht="15" hidden="1" x14ac:dyDescent="0.25"/>
    <row r="13798" ht="15" hidden="1" x14ac:dyDescent="0.25"/>
    <row r="13799" ht="15" hidden="1" x14ac:dyDescent="0.25"/>
    <row r="13800" ht="15" hidden="1" x14ac:dyDescent="0.25"/>
    <row r="13801" ht="15" hidden="1" x14ac:dyDescent="0.25"/>
    <row r="13802" ht="15" hidden="1" x14ac:dyDescent="0.25"/>
    <row r="13803" ht="15" hidden="1" x14ac:dyDescent="0.25"/>
    <row r="13804" ht="15" hidden="1" x14ac:dyDescent="0.25"/>
    <row r="13805" ht="15" hidden="1" x14ac:dyDescent="0.25"/>
    <row r="13806" ht="15" hidden="1" x14ac:dyDescent="0.25"/>
    <row r="13807" ht="15" hidden="1" x14ac:dyDescent="0.25"/>
    <row r="13808" ht="15" hidden="1" x14ac:dyDescent="0.25"/>
    <row r="13809" ht="15" hidden="1" x14ac:dyDescent="0.25"/>
    <row r="13810" ht="15" hidden="1" x14ac:dyDescent="0.25"/>
    <row r="13811" ht="15" hidden="1" x14ac:dyDescent="0.25"/>
    <row r="13812" ht="15" hidden="1" x14ac:dyDescent="0.25"/>
    <row r="13813" ht="15" hidden="1" x14ac:dyDescent="0.25"/>
    <row r="13814" ht="15" hidden="1" x14ac:dyDescent="0.25"/>
    <row r="13815" ht="15" hidden="1" x14ac:dyDescent="0.25"/>
    <row r="13816" ht="15" hidden="1" x14ac:dyDescent="0.25"/>
    <row r="13817" ht="15" hidden="1" x14ac:dyDescent="0.25"/>
    <row r="13818" ht="15" hidden="1" x14ac:dyDescent="0.25"/>
    <row r="13819" ht="15" hidden="1" x14ac:dyDescent="0.25"/>
    <row r="13820" ht="15" hidden="1" x14ac:dyDescent="0.25"/>
    <row r="13821" ht="15" hidden="1" x14ac:dyDescent="0.25"/>
    <row r="13822" ht="15" hidden="1" x14ac:dyDescent="0.25"/>
    <row r="13823" ht="15" hidden="1" x14ac:dyDescent="0.25"/>
    <row r="13824" ht="15" hidden="1" x14ac:dyDescent="0.25"/>
    <row r="13825" ht="15" hidden="1" x14ac:dyDescent="0.25"/>
    <row r="13826" ht="15" hidden="1" x14ac:dyDescent="0.25"/>
    <row r="13827" ht="15" hidden="1" x14ac:dyDescent="0.25"/>
    <row r="13828" ht="15" hidden="1" x14ac:dyDescent="0.25"/>
    <row r="13829" ht="15" hidden="1" x14ac:dyDescent="0.25"/>
    <row r="13830" ht="15" hidden="1" x14ac:dyDescent="0.25"/>
    <row r="13831" ht="15" hidden="1" x14ac:dyDescent="0.25"/>
    <row r="13832" ht="15" hidden="1" x14ac:dyDescent="0.25"/>
    <row r="13833" ht="15" hidden="1" x14ac:dyDescent="0.25"/>
    <row r="13834" ht="15" hidden="1" x14ac:dyDescent="0.25"/>
    <row r="13835" ht="15" hidden="1" x14ac:dyDescent="0.25"/>
    <row r="13836" ht="15" hidden="1" x14ac:dyDescent="0.25"/>
    <row r="13837" ht="15" hidden="1" x14ac:dyDescent="0.25"/>
    <row r="13838" ht="15" hidden="1" x14ac:dyDescent="0.25"/>
    <row r="13839" ht="15" hidden="1" x14ac:dyDescent="0.25"/>
    <row r="13840" ht="15" hidden="1" x14ac:dyDescent="0.25"/>
    <row r="13841" ht="15" hidden="1" x14ac:dyDescent="0.25"/>
    <row r="13842" ht="15" hidden="1" x14ac:dyDescent="0.25"/>
    <row r="13843" ht="15" hidden="1" x14ac:dyDescent="0.25"/>
    <row r="13844" ht="15" hidden="1" x14ac:dyDescent="0.25"/>
    <row r="13845" ht="15" hidden="1" x14ac:dyDescent="0.25"/>
    <row r="13846" ht="15" hidden="1" x14ac:dyDescent="0.25"/>
    <row r="13847" ht="15" hidden="1" x14ac:dyDescent="0.25"/>
    <row r="13848" ht="15" hidden="1" x14ac:dyDescent="0.25"/>
    <row r="13849" ht="15" hidden="1" x14ac:dyDescent="0.25"/>
    <row r="13850" ht="15" hidden="1" x14ac:dyDescent="0.25"/>
    <row r="13851" ht="15" hidden="1" x14ac:dyDescent="0.25"/>
    <row r="13852" ht="15" hidden="1" x14ac:dyDescent="0.25"/>
    <row r="13853" ht="15" hidden="1" x14ac:dyDescent="0.25"/>
    <row r="13854" ht="15" hidden="1" x14ac:dyDescent="0.25"/>
    <row r="13855" ht="15" hidden="1" x14ac:dyDescent="0.25"/>
    <row r="13856" ht="15" hidden="1" x14ac:dyDescent="0.25"/>
    <row r="13857" ht="15" hidden="1" x14ac:dyDescent="0.25"/>
    <row r="13858" ht="15" hidden="1" x14ac:dyDescent="0.25"/>
    <row r="13859" ht="15" hidden="1" x14ac:dyDescent="0.25"/>
    <row r="13860" ht="15" hidden="1" x14ac:dyDescent="0.25"/>
    <row r="13861" ht="15" hidden="1" x14ac:dyDescent="0.25"/>
    <row r="13862" ht="15" hidden="1" x14ac:dyDescent="0.25"/>
    <row r="13863" ht="15" hidden="1" x14ac:dyDescent="0.25"/>
    <row r="13864" ht="15" hidden="1" x14ac:dyDescent="0.25"/>
    <row r="13865" ht="15" hidden="1" x14ac:dyDescent="0.25"/>
    <row r="13866" ht="15" hidden="1" x14ac:dyDescent="0.25"/>
    <row r="13867" ht="15" hidden="1" x14ac:dyDescent="0.25"/>
    <row r="13868" ht="15" hidden="1" x14ac:dyDescent="0.25"/>
    <row r="13869" ht="15" hidden="1" x14ac:dyDescent="0.25"/>
    <row r="13870" ht="15" hidden="1" x14ac:dyDescent="0.25"/>
    <row r="13871" ht="15" hidden="1" x14ac:dyDescent="0.25"/>
    <row r="13872" ht="15" hidden="1" x14ac:dyDescent="0.25"/>
    <row r="13873" ht="15" hidden="1" x14ac:dyDescent="0.25"/>
    <row r="13874" ht="15" hidden="1" x14ac:dyDescent="0.25"/>
    <row r="13875" ht="15" hidden="1" x14ac:dyDescent="0.25"/>
    <row r="13876" ht="15" hidden="1" x14ac:dyDescent="0.25"/>
    <row r="13877" ht="15" hidden="1" x14ac:dyDescent="0.25"/>
    <row r="13878" ht="15" hidden="1" x14ac:dyDescent="0.25"/>
    <row r="13879" ht="15" hidden="1" x14ac:dyDescent="0.25"/>
    <row r="13880" ht="15" hidden="1" x14ac:dyDescent="0.25"/>
    <row r="13881" ht="15" hidden="1" x14ac:dyDescent="0.25"/>
    <row r="13882" ht="15" hidden="1" x14ac:dyDescent="0.25"/>
    <row r="13883" ht="15" hidden="1" x14ac:dyDescent="0.25"/>
    <row r="13884" ht="15" hidden="1" x14ac:dyDescent="0.25"/>
    <row r="13885" ht="15" hidden="1" x14ac:dyDescent="0.25"/>
    <row r="13886" ht="15" hidden="1" x14ac:dyDescent="0.25"/>
    <row r="13887" ht="15" hidden="1" x14ac:dyDescent="0.25"/>
    <row r="13888" ht="15" hidden="1" x14ac:dyDescent="0.25"/>
    <row r="13889" ht="15" hidden="1" x14ac:dyDescent="0.25"/>
    <row r="13890" ht="15" hidden="1" x14ac:dyDescent="0.25"/>
    <row r="13891" ht="15" hidden="1" x14ac:dyDescent="0.25"/>
    <row r="13892" ht="15" hidden="1" x14ac:dyDescent="0.25"/>
    <row r="13893" ht="15" hidden="1" x14ac:dyDescent="0.25"/>
    <row r="13894" ht="15" hidden="1" x14ac:dyDescent="0.25"/>
    <row r="13895" ht="15" hidden="1" x14ac:dyDescent="0.25"/>
    <row r="13896" ht="15" hidden="1" x14ac:dyDescent="0.25"/>
    <row r="13897" ht="15" hidden="1" x14ac:dyDescent="0.25"/>
    <row r="13898" ht="15" hidden="1" x14ac:dyDescent="0.25"/>
    <row r="13899" ht="15" hidden="1" x14ac:dyDescent="0.25"/>
    <row r="13900" ht="15" hidden="1" x14ac:dyDescent="0.25"/>
    <row r="13901" ht="15" hidden="1" x14ac:dyDescent="0.25"/>
    <row r="13902" ht="15" hidden="1" x14ac:dyDescent="0.25"/>
    <row r="13903" ht="15" hidden="1" x14ac:dyDescent="0.25"/>
    <row r="13904" ht="15" hidden="1" x14ac:dyDescent="0.25"/>
    <row r="13905" ht="15" hidden="1" x14ac:dyDescent="0.25"/>
    <row r="13906" ht="15" hidden="1" x14ac:dyDescent="0.25"/>
    <row r="13907" ht="15" hidden="1" x14ac:dyDescent="0.25"/>
    <row r="13908" ht="15" hidden="1" x14ac:dyDescent="0.25"/>
    <row r="13909" ht="15" hidden="1" x14ac:dyDescent="0.25"/>
    <row r="13910" ht="15" hidden="1" x14ac:dyDescent="0.25"/>
    <row r="13911" ht="15" hidden="1" x14ac:dyDescent="0.25"/>
    <row r="13912" ht="15" hidden="1" x14ac:dyDescent="0.25"/>
    <row r="13913" ht="15" hidden="1" x14ac:dyDescent="0.25"/>
    <row r="13914" ht="15" hidden="1" x14ac:dyDescent="0.25"/>
    <row r="13915" ht="15" hidden="1" x14ac:dyDescent="0.25"/>
    <row r="13916" ht="15" hidden="1" x14ac:dyDescent="0.25"/>
    <row r="13917" ht="15" hidden="1" x14ac:dyDescent="0.25"/>
    <row r="13918" ht="15" hidden="1" x14ac:dyDescent="0.25"/>
    <row r="13919" ht="15" hidden="1" x14ac:dyDescent="0.25"/>
    <row r="13920" ht="15" hidden="1" x14ac:dyDescent="0.25"/>
    <row r="13921" ht="15" hidden="1" x14ac:dyDescent="0.25"/>
    <row r="13922" ht="15" hidden="1" x14ac:dyDescent="0.25"/>
    <row r="13923" ht="15" hidden="1" x14ac:dyDescent="0.25"/>
    <row r="13924" ht="15" hidden="1" x14ac:dyDescent="0.25"/>
    <row r="13925" ht="15" hidden="1" x14ac:dyDescent="0.25"/>
    <row r="13926" ht="15" hidden="1" x14ac:dyDescent="0.25"/>
    <row r="13927" ht="15" hidden="1" x14ac:dyDescent="0.25"/>
    <row r="13928" ht="15" hidden="1" x14ac:dyDescent="0.25"/>
    <row r="13929" ht="15" hidden="1" x14ac:dyDescent="0.25"/>
    <row r="13930" ht="15" hidden="1" x14ac:dyDescent="0.25"/>
    <row r="13931" ht="15" hidden="1" x14ac:dyDescent="0.25"/>
    <row r="13932" ht="15" hidden="1" x14ac:dyDescent="0.25"/>
    <row r="13933" ht="15" hidden="1" x14ac:dyDescent="0.25"/>
    <row r="13934" ht="15" hidden="1" x14ac:dyDescent="0.25"/>
    <row r="13935" ht="15" hidden="1" x14ac:dyDescent="0.25"/>
    <row r="13936" ht="15" hidden="1" x14ac:dyDescent="0.25"/>
    <row r="13937" ht="15" hidden="1" x14ac:dyDescent="0.25"/>
    <row r="13938" ht="15" hidden="1" x14ac:dyDescent="0.25"/>
    <row r="13939" ht="15" hidden="1" x14ac:dyDescent="0.25"/>
    <row r="13940" ht="15" hidden="1" x14ac:dyDescent="0.25"/>
    <row r="13941" ht="15" hidden="1" x14ac:dyDescent="0.25"/>
    <row r="13942" ht="15" hidden="1" x14ac:dyDescent="0.25"/>
    <row r="13943" ht="15" hidden="1" x14ac:dyDescent="0.25"/>
    <row r="13944" ht="15" hidden="1" x14ac:dyDescent="0.25"/>
    <row r="13945" ht="15" hidden="1" x14ac:dyDescent="0.25"/>
    <row r="13946" ht="15" hidden="1" x14ac:dyDescent="0.25"/>
    <row r="13947" ht="15" hidden="1" x14ac:dyDescent="0.25"/>
    <row r="13948" ht="15" hidden="1" x14ac:dyDescent="0.25"/>
    <row r="13949" ht="15" hidden="1" x14ac:dyDescent="0.25"/>
    <row r="13950" ht="15" hidden="1" x14ac:dyDescent="0.25"/>
    <row r="13951" ht="15" hidden="1" x14ac:dyDescent="0.25"/>
    <row r="13952" ht="15" hidden="1" x14ac:dyDescent="0.25"/>
    <row r="13953" ht="15" hidden="1" x14ac:dyDescent="0.25"/>
    <row r="13954" ht="15" hidden="1" x14ac:dyDescent="0.25"/>
    <row r="13955" ht="15" hidden="1" x14ac:dyDescent="0.25"/>
    <row r="13956" ht="15" hidden="1" x14ac:dyDescent="0.25"/>
    <row r="13957" ht="15" hidden="1" x14ac:dyDescent="0.25"/>
    <row r="13958" ht="15" hidden="1" x14ac:dyDescent="0.25"/>
    <row r="13959" ht="15" hidden="1" x14ac:dyDescent="0.25"/>
    <row r="13960" ht="15" hidden="1" x14ac:dyDescent="0.25"/>
    <row r="13961" ht="15" hidden="1" x14ac:dyDescent="0.25"/>
    <row r="13962" ht="15" hidden="1" x14ac:dyDescent="0.25"/>
    <row r="13963" ht="15" hidden="1" x14ac:dyDescent="0.25"/>
    <row r="13964" ht="15" hidden="1" x14ac:dyDescent="0.25"/>
    <row r="13965" ht="15" hidden="1" x14ac:dyDescent="0.25"/>
    <row r="13966" ht="15" hidden="1" x14ac:dyDescent="0.25"/>
    <row r="13967" ht="15" hidden="1" x14ac:dyDescent="0.25"/>
    <row r="13968" ht="15" hidden="1" x14ac:dyDescent="0.25"/>
    <row r="13969" ht="15" hidden="1" x14ac:dyDescent="0.25"/>
    <row r="13970" ht="15" hidden="1" x14ac:dyDescent="0.25"/>
    <row r="13971" ht="15" hidden="1" x14ac:dyDescent="0.25"/>
    <row r="13972" ht="15" hidden="1" x14ac:dyDescent="0.25"/>
    <row r="13973" ht="15" hidden="1" x14ac:dyDescent="0.25"/>
    <row r="13974" ht="15" hidden="1" x14ac:dyDescent="0.25"/>
    <row r="13975" ht="15" hidden="1" x14ac:dyDescent="0.25"/>
    <row r="13976" ht="15" hidden="1" x14ac:dyDescent="0.25"/>
    <row r="13977" ht="15" hidden="1" x14ac:dyDescent="0.25"/>
    <row r="13978" ht="15" hidden="1" x14ac:dyDescent="0.25"/>
    <row r="13979" ht="15" hidden="1" x14ac:dyDescent="0.25"/>
    <row r="13980" ht="15" hidden="1" x14ac:dyDescent="0.25"/>
    <row r="13981" ht="15" hidden="1" x14ac:dyDescent="0.25"/>
    <row r="13982" ht="15" hidden="1" x14ac:dyDescent="0.25"/>
    <row r="13983" ht="15" hidden="1" x14ac:dyDescent="0.25"/>
    <row r="13984" ht="15" hidden="1" x14ac:dyDescent="0.25"/>
    <row r="13985" ht="15" hidden="1" x14ac:dyDescent="0.25"/>
    <row r="13986" ht="15" hidden="1" x14ac:dyDescent="0.25"/>
    <row r="13987" ht="15" hidden="1" x14ac:dyDescent="0.25"/>
    <row r="13988" ht="15" hidden="1" x14ac:dyDescent="0.25"/>
    <row r="13989" ht="15" hidden="1" x14ac:dyDescent="0.25"/>
    <row r="13990" ht="15" hidden="1" x14ac:dyDescent="0.25"/>
    <row r="13991" ht="15" hidden="1" x14ac:dyDescent="0.25"/>
    <row r="13992" ht="15" hidden="1" x14ac:dyDescent="0.25"/>
    <row r="13993" ht="15" hidden="1" x14ac:dyDescent="0.25"/>
    <row r="13994" ht="15" hidden="1" x14ac:dyDescent="0.25"/>
    <row r="13995" ht="15" hidden="1" x14ac:dyDescent="0.25"/>
    <row r="13996" ht="15" hidden="1" x14ac:dyDescent="0.25"/>
    <row r="13997" ht="15" hidden="1" x14ac:dyDescent="0.25"/>
    <row r="13998" ht="15" hidden="1" x14ac:dyDescent="0.25"/>
    <row r="13999" ht="15" hidden="1" x14ac:dyDescent="0.25"/>
    <row r="14000" ht="15" hidden="1" x14ac:dyDescent="0.25"/>
    <row r="14001" ht="15" hidden="1" x14ac:dyDescent="0.25"/>
    <row r="14002" ht="15" hidden="1" x14ac:dyDescent="0.25"/>
    <row r="14003" ht="15" hidden="1" x14ac:dyDescent="0.25"/>
    <row r="14004" ht="15" hidden="1" x14ac:dyDescent="0.25"/>
    <row r="14005" ht="15" hidden="1" x14ac:dyDescent="0.25"/>
    <row r="14006" ht="15" hidden="1" x14ac:dyDescent="0.25"/>
    <row r="14007" ht="15" hidden="1" x14ac:dyDescent="0.25"/>
    <row r="14008" ht="15" hidden="1" x14ac:dyDescent="0.25"/>
    <row r="14009" ht="15" hidden="1" x14ac:dyDescent="0.25"/>
    <row r="14010" ht="15" hidden="1" x14ac:dyDescent="0.25"/>
    <row r="14011" ht="15" hidden="1" x14ac:dyDescent="0.25"/>
    <row r="14012" ht="15" hidden="1" x14ac:dyDescent="0.25"/>
    <row r="14013" ht="15" hidden="1" x14ac:dyDescent="0.25"/>
    <row r="14014" ht="15" hidden="1" x14ac:dyDescent="0.25"/>
    <row r="14015" ht="15" hidden="1" x14ac:dyDescent="0.25"/>
    <row r="14016" ht="15" hidden="1" x14ac:dyDescent="0.25"/>
    <row r="14017" ht="15" hidden="1" x14ac:dyDescent="0.25"/>
    <row r="14018" ht="15" hidden="1" x14ac:dyDescent="0.25"/>
    <row r="14019" ht="15" hidden="1" x14ac:dyDescent="0.25"/>
    <row r="14020" ht="15" hidden="1" x14ac:dyDescent="0.25"/>
    <row r="14021" ht="15" hidden="1" x14ac:dyDescent="0.25"/>
    <row r="14022" ht="15" hidden="1" x14ac:dyDescent="0.25"/>
    <row r="14023" ht="15" hidden="1" x14ac:dyDescent="0.25"/>
    <row r="14024" ht="15" hidden="1" x14ac:dyDescent="0.25"/>
    <row r="14025" ht="15" hidden="1" x14ac:dyDescent="0.25"/>
    <row r="14026" ht="15" hidden="1" x14ac:dyDescent="0.25"/>
    <row r="14027" ht="15" hidden="1" x14ac:dyDescent="0.25"/>
    <row r="14028" ht="15" hidden="1" x14ac:dyDescent="0.25"/>
    <row r="14029" ht="15" hidden="1" x14ac:dyDescent="0.25"/>
    <row r="14030" ht="15" hidden="1" x14ac:dyDescent="0.25"/>
    <row r="14031" ht="15" hidden="1" x14ac:dyDescent="0.25"/>
    <row r="14032" ht="15" hidden="1" x14ac:dyDescent="0.25"/>
    <row r="14033" ht="15" hidden="1" x14ac:dyDescent="0.25"/>
    <row r="14034" ht="15" hidden="1" x14ac:dyDescent="0.25"/>
    <row r="14035" ht="15" hidden="1" x14ac:dyDescent="0.25"/>
    <row r="14036" ht="15" hidden="1" x14ac:dyDescent="0.25"/>
    <row r="14037" ht="15" hidden="1" x14ac:dyDescent="0.25"/>
    <row r="14038" ht="15" hidden="1" x14ac:dyDescent="0.25"/>
    <row r="14039" ht="15" hidden="1" x14ac:dyDescent="0.25"/>
    <row r="14040" ht="15" hidden="1" x14ac:dyDescent="0.25"/>
    <row r="14041" ht="15" hidden="1" x14ac:dyDescent="0.25"/>
    <row r="14042" ht="15" hidden="1" x14ac:dyDescent="0.25"/>
    <row r="14043" ht="15" hidden="1" x14ac:dyDescent="0.25"/>
    <row r="14044" ht="15" hidden="1" x14ac:dyDescent="0.25"/>
    <row r="14045" ht="15" hidden="1" x14ac:dyDescent="0.25"/>
    <row r="14046" ht="15" hidden="1" x14ac:dyDescent="0.25"/>
    <row r="14047" ht="15" hidden="1" x14ac:dyDescent="0.25"/>
    <row r="14048" ht="15" hidden="1" x14ac:dyDescent="0.25"/>
    <row r="14049" ht="15" hidden="1" x14ac:dyDescent="0.25"/>
    <row r="14050" ht="15" hidden="1" x14ac:dyDescent="0.25"/>
    <row r="14051" ht="15" hidden="1" x14ac:dyDescent="0.25"/>
    <row r="14052" ht="15" hidden="1" x14ac:dyDescent="0.25"/>
    <row r="14053" ht="15" hidden="1" x14ac:dyDescent="0.25"/>
    <row r="14054" ht="15" hidden="1" x14ac:dyDescent="0.25"/>
    <row r="14055" ht="15" hidden="1" x14ac:dyDescent="0.25"/>
    <row r="14056" ht="15" hidden="1" x14ac:dyDescent="0.25"/>
    <row r="14057" ht="15" hidden="1" x14ac:dyDescent="0.25"/>
    <row r="14058" ht="15" hidden="1" x14ac:dyDescent="0.25"/>
    <row r="14059" ht="15" hidden="1" x14ac:dyDescent="0.25"/>
    <row r="14060" ht="15" hidden="1" x14ac:dyDescent="0.25"/>
    <row r="14061" ht="15" hidden="1" x14ac:dyDescent="0.25"/>
    <row r="14062" ht="15" hidden="1" x14ac:dyDescent="0.25"/>
    <row r="14063" ht="15" hidden="1" x14ac:dyDescent="0.25"/>
    <row r="14064" ht="15" hidden="1" x14ac:dyDescent="0.25"/>
    <row r="14065" ht="15" hidden="1" x14ac:dyDescent="0.25"/>
    <row r="14066" ht="15" hidden="1" x14ac:dyDescent="0.25"/>
    <row r="14067" ht="15" hidden="1" x14ac:dyDescent="0.25"/>
    <row r="14068" ht="15" hidden="1" x14ac:dyDescent="0.25"/>
    <row r="14069" ht="15" hidden="1" x14ac:dyDescent="0.25"/>
    <row r="14070" ht="15" hidden="1" x14ac:dyDescent="0.25"/>
    <row r="14071" ht="15" hidden="1" x14ac:dyDescent="0.25"/>
    <row r="14072" ht="15" hidden="1" x14ac:dyDescent="0.25"/>
    <row r="14073" ht="15" hidden="1" x14ac:dyDescent="0.25"/>
    <row r="14074" ht="15" hidden="1" x14ac:dyDescent="0.25"/>
    <row r="14075" ht="15" hidden="1" x14ac:dyDescent="0.25"/>
    <row r="14076" ht="15" hidden="1" x14ac:dyDescent="0.25"/>
    <row r="14077" ht="15" hidden="1" x14ac:dyDescent="0.25"/>
    <row r="14078" ht="15" hidden="1" x14ac:dyDescent="0.25"/>
    <row r="14079" ht="15" hidden="1" x14ac:dyDescent="0.25"/>
    <row r="14080" ht="15" hidden="1" x14ac:dyDescent="0.25"/>
    <row r="14081" ht="15" hidden="1" x14ac:dyDescent="0.25"/>
    <row r="14082" ht="15" hidden="1" x14ac:dyDescent="0.25"/>
    <row r="14083" ht="15" hidden="1" x14ac:dyDescent="0.25"/>
    <row r="14084" ht="15" hidden="1" x14ac:dyDescent="0.25"/>
    <row r="14085" ht="15" hidden="1" x14ac:dyDescent="0.25"/>
    <row r="14086" ht="15" hidden="1" x14ac:dyDescent="0.25"/>
    <row r="14087" ht="15" hidden="1" x14ac:dyDescent="0.25"/>
    <row r="14088" ht="15" hidden="1" x14ac:dyDescent="0.25"/>
    <row r="14089" ht="15" hidden="1" x14ac:dyDescent="0.25"/>
    <row r="14090" ht="15" hidden="1" x14ac:dyDescent="0.25"/>
    <row r="14091" ht="15" hidden="1" x14ac:dyDescent="0.25"/>
    <row r="14092" ht="15" hidden="1" x14ac:dyDescent="0.25"/>
    <row r="14093" ht="15" hidden="1" x14ac:dyDescent="0.25"/>
    <row r="14094" ht="15" hidden="1" x14ac:dyDescent="0.25"/>
    <row r="14095" ht="15" hidden="1" x14ac:dyDescent="0.25"/>
    <row r="14096" ht="15" hidden="1" x14ac:dyDescent="0.25"/>
    <row r="14097" ht="15" hidden="1" x14ac:dyDescent="0.25"/>
    <row r="14098" ht="15" hidden="1" x14ac:dyDescent="0.25"/>
    <row r="14099" ht="15" hidden="1" x14ac:dyDescent="0.25"/>
    <row r="14100" ht="15" hidden="1" x14ac:dyDescent="0.25"/>
    <row r="14101" ht="15" hidden="1" x14ac:dyDescent="0.25"/>
    <row r="14102" ht="15" hidden="1" x14ac:dyDescent="0.25"/>
    <row r="14103" ht="15" hidden="1" x14ac:dyDescent="0.25"/>
    <row r="14104" ht="15" hidden="1" x14ac:dyDescent="0.25"/>
    <row r="14105" ht="15" hidden="1" x14ac:dyDescent="0.25"/>
    <row r="14106" ht="15" hidden="1" x14ac:dyDescent="0.25"/>
    <row r="14107" ht="15" hidden="1" x14ac:dyDescent="0.25"/>
    <row r="14108" ht="15" hidden="1" x14ac:dyDescent="0.25"/>
    <row r="14109" ht="15" hidden="1" x14ac:dyDescent="0.25"/>
    <row r="14110" ht="15" hidden="1" x14ac:dyDescent="0.25"/>
    <row r="14111" ht="15" hidden="1" x14ac:dyDescent="0.25"/>
    <row r="14112" ht="15" hidden="1" x14ac:dyDescent="0.25"/>
    <row r="14113" ht="15" hidden="1" x14ac:dyDescent="0.25"/>
    <row r="14114" ht="15" hidden="1" x14ac:dyDescent="0.25"/>
    <row r="14115" ht="15" hidden="1" x14ac:dyDescent="0.25"/>
    <row r="14116" ht="15" hidden="1" x14ac:dyDescent="0.25"/>
    <row r="14117" ht="15" hidden="1" x14ac:dyDescent="0.25"/>
    <row r="14118" ht="15" hidden="1" x14ac:dyDescent="0.25"/>
    <row r="14119" ht="15" hidden="1" x14ac:dyDescent="0.25"/>
    <row r="14120" ht="15" hidden="1" x14ac:dyDescent="0.25"/>
    <row r="14121" ht="15" hidden="1" x14ac:dyDescent="0.25"/>
    <row r="14122" ht="15" hidden="1" x14ac:dyDescent="0.25"/>
    <row r="14123" ht="15" hidden="1" x14ac:dyDescent="0.25"/>
    <row r="14124" ht="15" hidden="1" x14ac:dyDescent="0.25"/>
    <row r="14125" ht="15" hidden="1" x14ac:dyDescent="0.25"/>
    <row r="14126" ht="15" hidden="1" x14ac:dyDescent="0.25"/>
    <row r="14127" ht="15" hidden="1" x14ac:dyDescent="0.25"/>
    <row r="14128" ht="15" hidden="1" x14ac:dyDescent="0.25"/>
    <row r="14129" ht="15" hidden="1" x14ac:dyDescent="0.25"/>
    <row r="14130" ht="15" hidden="1" x14ac:dyDescent="0.25"/>
    <row r="14131" ht="15" hidden="1" x14ac:dyDescent="0.25"/>
    <row r="14132" ht="15" hidden="1" x14ac:dyDescent="0.25"/>
    <row r="14133" ht="15" hidden="1" x14ac:dyDescent="0.25"/>
    <row r="14134" ht="15" hidden="1" x14ac:dyDescent="0.25"/>
    <row r="14135" ht="15" hidden="1" x14ac:dyDescent="0.25"/>
    <row r="14136" ht="15" hidden="1" x14ac:dyDescent="0.25"/>
    <row r="14137" ht="15" hidden="1" x14ac:dyDescent="0.25"/>
    <row r="14138" ht="15" hidden="1" x14ac:dyDescent="0.25"/>
    <row r="14139" ht="15" hidden="1" x14ac:dyDescent="0.25"/>
    <row r="14140" ht="15" hidden="1" x14ac:dyDescent="0.25"/>
    <row r="14141" ht="15" hidden="1" x14ac:dyDescent="0.25"/>
    <row r="14142" ht="15" hidden="1" x14ac:dyDescent="0.25"/>
    <row r="14143" ht="15" hidden="1" x14ac:dyDescent="0.25"/>
    <row r="14144" ht="15" hidden="1" x14ac:dyDescent="0.25"/>
    <row r="14145" ht="15" hidden="1" x14ac:dyDescent="0.25"/>
    <row r="14146" ht="15" hidden="1" x14ac:dyDescent="0.25"/>
    <row r="14147" ht="15" hidden="1" x14ac:dyDescent="0.25"/>
    <row r="14148" ht="15" hidden="1" x14ac:dyDescent="0.25"/>
    <row r="14149" ht="15" hidden="1" x14ac:dyDescent="0.25"/>
    <row r="14150" ht="15" hidden="1" x14ac:dyDescent="0.25"/>
    <row r="14151" ht="15" hidden="1" x14ac:dyDescent="0.25"/>
    <row r="14152" ht="15" hidden="1" x14ac:dyDescent="0.25"/>
    <row r="14153" ht="15" hidden="1" x14ac:dyDescent="0.25"/>
    <row r="14154" ht="15" hidden="1" x14ac:dyDescent="0.25"/>
    <row r="14155" ht="15" hidden="1" x14ac:dyDescent="0.25"/>
    <row r="14156" ht="15" hidden="1" x14ac:dyDescent="0.25"/>
    <row r="14157" ht="15" hidden="1" x14ac:dyDescent="0.25"/>
    <row r="14158" ht="15" hidden="1" x14ac:dyDescent="0.25"/>
    <row r="14159" ht="15" hidden="1" x14ac:dyDescent="0.25"/>
    <row r="14160" ht="15" hidden="1" x14ac:dyDescent="0.25"/>
    <row r="14161" ht="15" hidden="1" x14ac:dyDescent="0.25"/>
    <row r="14162" ht="15" hidden="1" x14ac:dyDescent="0.25"/>
    <row r="14163" ht="15" hidden="1" x14ac:dyDescent="0.25"/>
    <row r="14164" ht="15" hidden="1" x14ac:dyDescent="0.25"/>
    <row r="14165" ht="15" hidden="1" x14ac:dyDescent="0.25"/>
    <row r="14166" ht="15" hidden="1" x14ac:dyDescent="0.25"/>
    <row r="14167" ht="15" hidden="1" x14ac:dyDescent="0.25"/>
    <row r="14168" ht="15" hidden="1" x14ac:dyDescent="0.25"/>
    <row r="14169" ht="15" hidden="1" x14ac:dyDescent="0.25"/>
    <row r="14170" ht="15" hidden="1" x14ac:dyDescent="0.25"/>
    <row r="14171" ht="15" hidden="1" x14ac:dyDescent="0.25"/>
    <row r="14172" ht="15" hidden="1" x14ac:dyDescent="0.25"/>
    <row r="14173" ht="15" hidden="1" x14ac:dyDescent="0.25"/>
    <row r="14174" ht="15" hidden="1" x14ac:dyDescent="0.25"/>
    <row r="14175" ht="15" hidden="1" x14ac:dyDescent="0.25"/>
    <row r="14176" ht="15" hidden="1" x14ac:dyDescent="0.25"/>
    <row r="14177" ht="15" hidden="1" x14ac:dyDescent="0.25"/>
    <row r="14178" ht="15" hidden="1" x14ac:dyDescent="0.25"/>
    <row r="14179" ht="15" hidden="1" x14ac:dyDescent="0.25"/>
    <row r="14180" ht="15" hidden="1" x14ac:dyDescent="0.25"/>
    <row r="14181" ht="15" hidden="1" x14ac:dyDescent="0.25"/>
    <row r="14182" ht="15" hidden="1" x14ac:dyDescent="0.25"/>
    <row r="14183" ht="15" hidden="1" x14ac:dyDescent="0.25"/>
    <row r="14184" ht="15" hidden="1" x14ac:dyDescent="0.25"/>
    <row r="14185" ht="15" hidden="1" x14ac:dyDescent="0.25"/>
    <row r="14186" ht="15" hidden="1" x14ac:dyDescent="0.25"/>
    <row r="14187" ht="15" hidden="1" x14ac:dyDescent="0.25"/>
    <row r="14188" ht="15" hidden="1" x14ac:dyDescent="0.25"/>
    <row r="14189" ht="15" hidden="1" x14ac:dyDescent="0.25"/>
    <row r="14190" ht="15" hidden="1" x14ac:dyDescent="0.25"/>
    <row r="14191" ht="15" hidden="1" x14ac:dyDescent="0.25"/>
    <row r="14192" ht="15" hidden="1" x14ac:dyDescent="0.25"/>
    <row r="14193" ht="15" hidden="1" x14ac:dyDescent="0.25"/>
    <row r="14194" ht="15" hidden="1" x14ac:dyDescent="0.25"/>
    <row r="14195" ht="15" hidden="1" x14ac:dyDescent="0.25"/>
    <row r="14196" ht="15" hidden="1" x14ac:dyDescent="0.25"/>
    <row r="14197" ht="15" hidden="1" x14ac:dyDescent="0.25"/>
    <row r="14198" ht="15" hidden="1" x14ac:dyDescent="0.25"/>
    <row r="14199" ht="15" hidden="1" x14ac:dyDescent="0.25"/>
    <row r="14200" ht="15" hidden="1" x14ac:dyDescent="0.25"/>
    <row r="14201" ht="15" hidden="1" x14ac:dyDescent="0.25"/>
    <row r="14202" ht="15" hidden="1" x14ac:dyDescent="0.25"/>
    <row r="14203" ht="15" hidden="1" x14ac:dyDescent="0.25"/>
    <row r="14204" ht="15" hidden="1" x14ac:dyDescent="0.25"/>
    <row r="14205" ht="15" hidden="1" x14ac:dyDescent="0.25"/>
    <row r="14206" ht="15" hidden="1" x14ac:dyDescent="0.25"/>
    <row r="14207" ht="15" hidden="1" x14ac:dyDescent="0.25"/>
    <row r="14208" ht="15" hidden="1" x14ac:dyDescent="0.25"/>
    <row r="14209" ht="15" hidden="1" x14ac:dyDescent="0.25"/>
    <row r="14210" ht="15" hidden="1" x14ac:dyDescent="0.25"/>
    <row r="14211" ht="15" hidden="1" x14ac:dyDescent="0.25"/>
    <row r="14212" ht="15" hidden="1" x14ac:dyDescent="0.25"/>
    <row r="14213" ht="15" hidden="1" x14ac:dyDescent="0.25"/>
    <row r="14214" ht="15" hidden="1" x14ac:dyDescent="0.25"/>
    <row r="14215" ht="15" hidden="1" x14ac:dyDescent="0.25"/>
    <row r="14216" ht="15" hidden="1" x14ac:dyDescent="0.25"/>
    <row r="14217" ht="15" hidden="1" x14ac:dyDescent="0.25"/>
    <row r="14218" ht="15" hidden="1" x14ac:dyDescent="0.25"/>
    <row r="14219" ht="15" hidden="1" x14ac:dyDescent="0.25"/>
    <row r="14220" ht="15" hidden="1" x14ac:dyDescent="0.25"/>
    <row r="14221" ht="15" hidden="1" x14ac:dyDescent="0.25"/>
    <row r="14222" ht="15" hidden="1" x14ac:dyDescent="0.25"/>
    <row r="14223" ht="15" hidden="1" x14ac:dyDescent="0.25"/>
    <row r="14224" ht="15" hidden="1" x14ac:dyDescent="0.25"/>
    <row r="14225" ht="15" hidden="1" x14ac:dyDescent="0.25"/>
    <row r="14226" ht="15" hidden="1" x14ac:dyDescent="0.25"/>
    <row r="14227" ht="15" hidden="1" x14ac:dyDescent="0.25"/>
    <row r="14228" ht="15" hidden="1" x14ac:dyDescent="0.25"/>
    <row r="14229" ht="15" hidden="1" x14ac:dyDescent="0.25"/>
    <row r="14230" ht="15" hidden="1" x14ac:dyDescent="0.25"/>
    <row r="14231" ht="15" hidden="1" x14ac:dyDescent="0.25"/>
    <row r="14232" ht="15" hidden="1" x14ac:dyDescent="0.25"/>
    <row r="14233" ht="15" hidden="1" x14ac:dyDescent="0.25"/>
    <row r="14234" ht="15" hidden="1" x14ac:dyDescent="0.25"/>
    <row r="14235" ht="15" hidden="1" x14ac:dyDescent="0.25"/>
    <row r="14236" ht="15" hidden="1" x14ac:dyDescent="0.25"/>
    <row r="14237" ht="15" hidden="1" x14ac:dyDescent="0.25"/>
    <row r="14238" ht="15" hidden="1" x14ac:dyDescent="0.25"/>
    <row r="14239" ht="15" hidden="1" x14ac:dyDescent="0.25"/>
    <row r="14240" ht="15" hidden="1" x14ac:dyDescent="0.25"/>
    <row r="14241" ht="15" hidden="1" x14ac:dyDescent="0.25"/>
    <row r="14242" ht="15" hidden="1" x14ac:dyDescent="0.25"/>
    <row r="14243" ht="15" hidden="1" x14ac:dyDescent="0.25"/>
    <row r="14244" ht="15" hidden="1" x14ac:dyDescent="0.25"/>
    <row r="14245" ht="15" hidden="1" x14ac:dyDescent="0.25"/>
    <row r="14246" ht="15" hidden="1" x14ac:dyDescent="0.25"/>
    <row r="14247" ht="15" hidden="1" x14ac:dyDescent="0.25"/>
    <row r="14248" ht="15" hidden="1" x14ac:dyDescent="0.25"/>
    <row r="14249" ht="15" hidden="1" x14ac:dyDescent="0.25"/>
    <row r="14250" ht="15" hidden="1" x14ac:dyDescent="0.25"/>
    <row r="14251" ht="15" hidden="1" x14ac:dyDescent="0.25"/>
    <row r="14252" ht="15" hidden="1" x14ac:dyDescent="0.25"/>
    <row r="14253" ht="15" hidden="1" x14ac:dyDescent="0.25"/>
    <row r="14254" ht="15" hidden="1" x14ac:dyDescent="0.25"/>
    <row r="14255" ht="15" hidden="1" x14ac:dyDescent="0.25"/>
    <row r="14256" ht="15" hidden="1" x14ac:dyDescent="0.25"/>
    <row r="14257" ht="15" hidden="1" x14ac:dyDescent="0.25"/>
    <row r="14258" ht="15" hidden="1" x14ac:dyDescent="0.25"/>
    <row r="14259" ht="15" hidden="1" x14ac:dyDescent="0.25"/>
    <row r="14260" ht="15" hidden="1" x14ac:dyDescent="0.25"/>
    <row r="14261" ht="15" hidden="1" x14ac:dyDescent="0.25"/>
    <row r="14262" ht="15" hidden="1" x14ac:dyDescent="0.25"/>
    <row r="14263" ht="15" hidden="1" x14ac:dyDescent="0.25"/>
    <row r="14264" ht="15" hidden="1" x14ac:dyDescent="0.25"/>
    <row r="14265" ht="15" hidden="1" x14ac:dyDescent="0.25"/>
    <row r="14266" ht="15" hidden="1" x14ac:dyDescent="0.25"/>
    <row r="14267" ht="15" hidden="1" x14ac:dyDescent="0.25"/>
    <row r="14268" ht="15" hidden="1" x14ac:dyDescent="0.25"/>
    <row r="14269" ht="15" hidden="1" x14ac:dyDescent="0.25"/>
    <row r="14270" ht="15" hidden="1" x14ac:dyDescent="0.25"/>
    <row r="14271" ht="15" hidden="1" x14ac:dyDescent="0.25"/>
    <row r="14272" ht="15" hidden="1" x14ac:dyDescent="0.25"/>
    <row r="14273" ht="15" hidden="1" x14ac:dyDescent="0.25"/>
    <row r="14274" ht="15" hidden="1" x14ac:dyDescent="0.25"/>
    <row r="14275" ht="15" hidden="1" x14ac:dyDescent="0.25"/>
    <row r="14276" ht="15" hidden="1" x14ac:dyDescent="0.25"/>
    <row r="14277" ht="15" hidden="1" x14ac:dyDescent="0.25"/>
    <row r="14278" ht="15" hidden="1" x14ac:dyDescent="0.25"/>
    <row r="14279" ht="15" hidden="1" x14ac:dyDescent="0.25"/>
    <row r="14280" ht="15" hidden="1" x14ac:dyDescent="0.25"/>
    <row r="14281" ht="15" hidden="1" x14ac:dyDescent="0.25"/>
    <row r="14282" ht="15" hidden="1" x14ac:dyDescent="0.25"/>
    <row r="14283" ht="15" hidden="1" x14ac:dyDescent="0.25"/>
    <row r="14284" ht="15" hidden="1" x14ac:dyDescent="0.25"/>
    <row r="14285" ht="15" hidden="1" x14ac:dyDescent="0.25"/>
    <row r="14286" ht="15" hidden="1" x14ac:dyDescent="0.25"/>
    <row r="14287" ht="15" hidden="1" x14ac:dyDescent="0.25"/>
    <row r="14288" ht="15" hidden="1" x14ac:dyDescent="0.25"/>
    <row r="14289" ht="15" hidden="1" x14ac:dyDescent="0.25"/>
    <row r="14290" ht="15" hidden="1" x14ac:dyDescent="0.25"/>
    <row r="14291" ht="15" hidden="1" x14ac:dyDescent="0.25"/>
    <row r="14292" ht="15" hidden="1" x14ac:dyDescent="0.25"/>
    <row r="14293" ht="15" hidden="1" x14ac:dyDescent="0.25"/>
    <row r="14294" ht="15" hidden="1" x14ac:dyDescent="0.25"/>
    <row r="14295" ht="15" hidden="1" x14ac:dyDescent="0.25"/>
    <row r="14296" ht="15" hidden="1" x14ac:dyDescent="0.25"/>
    <row r="14297" ht="15" hidden="1" x14ac:dyDescent="0.25"/>
    <row r="14298" ht="15" hidden="1" x14ac:dyDescent="0.25"/>
    <row r="14299" ht="15" hidden="1" x14ac:dyDescent="0.25"/>
    <row r="14300" ht="15" hidden="1" x14ac:dyDescent="0.25"/>
    <row r="14301" ht="15" hidden="1" x14ac:dyDescent="0.25"/>
    <row r="14302" ht="15" hidden="1" x14ac:dyDescent="0.25"/>
    <row r="14303" ht="15" hidden="1" x14ac:dyDescent="0.25"/>
    <row r="14304" ht="15" hidden="1" x14ac:dyDescent="0.25"/>
    <row r="14305" ht="15" hidden="1" x14ac:dyDescent="0.25"/>
    <row r="14306" ht="15" hidden="1" x14ac:dyDescent="0.25"/>
    <row r="14307" ht="15" hidden="1" x14ac:dyDescent="0.25"/>
    <row r="14308" ht="15" hidden="1" x14ac:dyDescent="0.25"/>
    <row r="14309" ht="15" hidden="1" x14ac:dyDescent="0.25"/>
    <row r="14310" ht="15" hidden="1" x14ac:dyDescent="0.25"/>
    <row r="14311" ht="15" hidden="1" x14ac:dyDescent="0.25"/>
    <row r="14312" ht="15" hidden="1" x14ac:dyDescent="0.25"/>
    <row r="14313" ht="15" hidden="1" x14ac:dyDescent="0.25"/>
    <row r="14314" ht="15" hidden="1" x14ac:dyDescent="0.25"/>
    <row r="14315" ht="15" hidden="1" x14ac:dyDescent="0.25"/>
    <row r="14316" ht="15" hidden="1" x14ac:dyDescent="0.25"/>
    <row r="14317" ht="15" hidden="1" x14ac:dyDescent="0.25"/>
    <row r="14318" ht="15" hidden="1" x14ac:dyDescent="0.25"/>
    <row r="14319" ht="15" hidden="1" x14ac:dyDescent="0.25"/>
    <row r="14320" ht="15" hidden="1" x14ac:dyDescent="0.25"/>
    <row r="14321" ht="15" hidden="1" x14ac:dyDescent="0.25"/>
    <row r="14322" ht="15" hidden="1" x14ac:dyDescent="0.25"/>
    <row r="14323" ht="15" hidden="1" x14ac:dyDescent="0.25"/>
    <row r="14324" ht="15" hidden="1" x14ac:dyDescent="0.25"/>
    <row r="14325" ht="15" hidden="1" x14ac:dyDescent="0.25"/>
    <row r="14326" ht="15" hidden="1" x14ac:dyDescent="0.25"/>
    <row r="14327" ht="15" hidden="1" x14ac:dyDescent="0.25"/>
    <row r="14328" ht="15" hidden="1" x14ac:dyDescent="0.25"/>
    <row r="14329" ht="15" hidden="1" x14ac:dyDescent="0.25"/>
    <row r="14330" ht="15" hidden="1" x14ac:dyDescent="0.25"/>
    <row r="14331" ht="15" hidden="1" x14ac:dyDescent="0.25"/>
    <row r="14332" ht="15" hidden="1" x14ac:dyDescent="0.25"/>
    <row r="14333" ht="15" hidden="1" x14ac:dyDescent="0.25"/>
    <row r="14334" ht="15" hidden="1" x14ac:dyDescent="0.25"/>
    <row r="14335" ht="15" hidden="1" x14ac:dyDescent="0.25"/>
    <row r="14336" ht="15" hidden="1" x14ac:dyDescent="0.25"/>
    <row r="14337" ht="15" hidden="1" x14ac:dyDescent="0.25"/>
    <row r="14338" ht="15" hidden="1" x14ac:dyDescent="0.25"/>
    <row r="14339" ht="15" hidden="1" x14ac:dyDescent="0.25"/>
    <row r="14340" ht="15" hidden="1" x14ac:dyDescent="0.25"/>
    <row r="14341" ht="15" hidden="1" x14ac:dyDescent="0.25"/>
    <row r="14342" ht="15" hidden="1" x14ac:dyDescent="0.25"/>
    <row r="14343" ht="15" hidden="1" x14ac:dyDescent="0.25"/>
    <row r="14344" ht="15" hidden="1" x14ac:dyDescent="0.25"/>
    <row r="14345" ht="15" hidden="1" x14ac:dyDescent="0.25"/>
    <row r="14346" ht="15" hidden="1" x14ac:dyDescent="0.25"/>
    <row r="14347" ht="15" hidden="1" x14ac:dyDescent="0.25"/>
    <row r="14348" ht="15" hidden="1" x14ac:dyDescent="0.25"/>
    <row r="14349" ht="15" hidden="1" x14ac:dyDescent="0.25"/>
    <row r="14350" ht="15" hidden="1" x14ac:dyDescent="0.25"/>
    <row r="14351" ht="15" hidden="1" x14ac:dyDescent="0.25"/>
    <row r="14352" ht="15" hidden="1" x14ac:dyDescent="0.25"/>
    <row r="14353" ht="15" hidden="1" x14ac:dyDescent="0.25"/>
    <row r="14354" ht="15" hidden="1" x14ac:dyDescent="0.25"/>
    <row r="14355" ht="15" hidden="1" x14ac:dyDescent="0.25"/>
    <row r="14356" ht="15" hidden="1" x14ac:dyDescent="0.25"/>
    <row r="14357" ht="15" hidden="1" x14ac:dyDescent="0.25"/>
    <row r="14358" ht="15" hidden="1" x14ac:dyDescent="0.25"/>
    <row r="14359" ht="15" hidden="1" x14ac:dyDescent="0.25"/>
    <row r="14360" ht="15" hidden="1" x14ac:dyDescent="0.25"/>
    <row r="14361" ht="15" hidden="1" x14ac:dyDescent="0.25"/>
    <row r="14362" ht="15" hidden="1" x14ac:dyDescent="0.25"/>
    <row r="14363" ht="15" hidden="1" x14ac:dyDescent="0.25"/>
    <row r="14364" ht="15" hidden="1" x14ac:dyDescent="0.25"/>
    <row r="14365" ht="15" hidden="1" x14ac:dyDescent="0.25"/>
    <row r="14366" ht="15" hidden="1" x14ac:dyDescent="0.25"/>
    <row r="14367" ht="15" hidden="1" x14ac:dyDescent="0.25"/>
    <row r="14368" ht="15" hidden="1" x14ac:dyDescent="0.25"/>
    <row r="14369" ht="15" hidden="1" x14ac:dyDescent="0.25"/>
    <row r="14370" ht="15" hidden="1" x14ac:dyDescent="0.25"/>
    <row r="14371" ht="15" hidden="1" x14ac:dyDescent="0.25"/>
    <row r="14372" ht="15" hidden="1" x14ac:dyDescent="0.25"/>
    <row r="14373" ht="15" hidden="1" x14ac:dyDescent="0.25"/>
    <row r="14374" ht="15" hidden="1" x14ac:dyDescent="0.25"/>
    <row r="14375" ht="15" hidden="1" x14ac:dyDescent="0.25"/>
    <row r="14376" ht="15" hidden="1" x14ac:dyDescent="0.25"/>
    <row r="14377" ht="15" hidden="1" x14ac:dyDescent="0.25"/>
    <row r="14378" ht="15" hidden="1" x14ac:dyDescent="0.25"/>
    <row r="14379" ht="15" hidden="1" x14ac:dyDescent="0.25"/>
    <row r="14380" ht="15" hidden="1" x14ac:dyDescent="0.25"/>
    <row r="14381" ht="15" hidden="1" x14ac:dyDescent="0.25"/>
    <row r="14382" ht="15" hidden="1" x14ac:dyDescent="0.25"/>
    <row r="14383" ht="15" hidden="1" x14ac:dyDescent="0.25"/>
    <row r="14384" ht="15" hidden="1" x14ac:dyDescent="0.25"/>
    <row r="14385" ht="15" hidden="1" x14ac:dyDescent="0.25"/>
    <row r="14386" ht="15" hidden="1" x14ac:dyDescent="0.25"/>
    <row r="14387" ht="15" hidden="1" x14ac:dyDescent="0.25"/>
    <row r="14388" ht="15" hidden="1" x14ac:dyDescent="0.25"/>
    <row r="14389" ht="15" hidden="1" x14ac:dyDescent="0.25"/>
    <row r="14390" ht="15" hidden="1" x14ac:dyDescent="0.25"/>
    <row r="14391" ht="15" hidden="1" x14ac:dyDescent="0.25"/>
    <row r="14392" ht="15" hidden="1" x14ac:dyDescent="0.25"/>
    <row r="14393" ht="15" hidden="1" x14ac:dyDescent="0.25"/>
    <row r="14394" ht="15" hidden="1" x14ac:dyDescent="0.25"/>
    <row r="14395" ht="15" hidden="1" x14ac:dyDescent="0.25"/>
    <row r="14396" ht="15" hidden="1" x14ac:dyDescent="0.25"/>
    <row r="14397" ht="15" hidden="1" x14ac:dyDescent="0.25"/>
    <row r="14398" ht="15" hidden="1" x14ac:dyDescent="0.25"/>
    <row r="14399" ht="15" hidden="1" x14ac:dyDescent="0.25"/>
    <row r="14400" ht="15" hidden="1" x14ac:dyDescent="0.25"/>
    <row r="14401" ht="15" hidden="1" x14ac:dyDescent="0.25"/>
    <row r="14402" ht="15" hidden="1" x14ac:dyDescent="0.25"/>
    <row r="14403" ht="15" hidden="1" x14ac:dyDescent="0.25"/>
    <row r="14404" ht="15" hidden="1" x14ac:dyDescent="0.25"/>
    <row r="14405" ht="15" hidden="1" x14ac:dyDescent="0.25"/>
    <row r="14406" ht="15" hidden="1" x14ac:dyDescent="0.25"/>
    <row r="14407" ht="15" hidden="1" x14ac:dyDescent="0.25"/>
    <row r="14408" ht="15" hidden="1" x14ac:dyDescent="0.25"/>
    <row r="14409" ht="15" hidden="1" x14ac:dyDescent="0.25"/>
    <row r="14410" ht="15" hidden="1" x14ac:dyDescent="0.25"/>
    <row r="14411" ht="15" hidden="1" x14ac:dyDescent="0.25"/>
    <row r="14412" ht="15" hidden="1" x14ac:dyDescent="0.25"/>
    <row r="14413" ht="15" hidden="1" x14ac:dyDescent="0.25"/>
    <row r="14414" ht="15" hidden="1" x14ac:dyDescent="0.25"/>
    <row r="14415" ht="15" hidden="1" x14ac:dyDescent="0.25"/>
    <row r="14416" ht="15" hidden="1" x14ac:dyDescent="0.25"/>
    <row r="14417" ht="15" hidden="1" x14ac:dyDescent="0.25"/>
    <row r="14418" ht="15" hidden="1" x14ac:dyDescent="0.25"/>
    <row r="14419" ht="15" hidden="1" x14ac:dyDescent="0.25"/>
    <row r="14420" ht="15" hidden="1" x14ac:dyDescent="0.25"/>
    <row r="14421" ht="15" hidden="1" x14ac:dyDescent="0.25"/>
    <row r="14422" ht="15" hidden="1" x14ac:dyDescent="0.25"/>
    <row r="14423" ht="15" hidden="1" x14ac:dyDescent="0.25"/>
    <row r="14424" ht="15" hidden="1" x14ac:dyDescent="0.25"/>
    <row r="14425" ht="15" hidden="1" x14ac:dyDescent="0.25"/>
    <row r="14426" ht="15" hidden="1" x14ac:dyDescent="0.25"/>
    <row r="14427" ht="15" hidden="1" x14ac:dyDescent="0.25"/>
    <row r="14428" ht="15" hidden="1" x14ac:dyDescent="0.25"/>
    <row r="14429" ht="15" hidden="1" x14ac:dyDescent="0.25"/>
    <row r="14430" ht="15" hidden="1" x14ac:dyDescent="0.25"/>
    <row r="14431" ht="15" hidden="1" x14ac:dyDescent="0.25"/>
    <row r="14432" ht="15" hidden="1" x14ac:dyDescent="0.25"/>
    <row r="14433" ht="15" hidden="1" x14ac:dyDescent="0.25"/>
    <row r="14434" ht="15" hidden="1" x14ac:dyDescent="0.25"/>
    <row r="14435" ht="15" hidden="1" x14ac:dyDescent="0.25"/>
    <row r="14436" ht="15" hidden="1" x14ac:dyDescent="0.25"/>
    <row r="14437" ht="15" hidden="1" x14ac:dyDescent="0.25"/>
    <row r="14438" ht="15" hidden="1" x14ac:dyDescent="0.25"/>
    <row r="14439" ht="15" hidden="1" x14ac:dyDescent="0.25"/>
    <row r="14440" ht="15" hidden="1" x14ac:dyDescent="0.25"/>
    <row r="14441" ht="15" hidden="1" x14ac:dyDescent="0.25"/>
    <row r="14442" ht="15" hidden="1" x14ac:dyDescent="0.25"/>
    <row r="14443" ht="15" hidden="1" x14ac:dyDescent="0.25"/>
    <row r="14444" ht="15" hidden="1" x14ac:dyDescent="0.25"/>
    <row r="14445" ht="15" hidden="1" x14ac:dyDescent="0.25"/>
    <row r="14446" ht="15" hidden="1" x14ac:dyDescent="0.25"/>
    <row r="14447" ht="15" hidden="1" x14ac:dyDescent="0.25"/>
    <row r="14448" ht="15" hidden="1" x14ac:dyDescent="0.25"/>
    <row r="14449" ht="15" hidden="1" x14ac:dyDescent="0.25"/>
    <row r="14450" ht="15" hidden="1" x14ac:dyDescent="0.25"/>
    <row r="14451" ht="15" hidden="1" x14ac:dyDescent="0.25"/>
    <row r="14452" ht="15" hidden="1" x14ac:dyDescent="0.25"/>
    <row r="14453" ht="15" hidden="1" x14ac:dyDescent="0.25"/>
    <row r="14454" ht="15" hidden="1" x14ac:dyDescent="0.25"/>
    <row r="14455" ht="15" hidden="1" x14ac:dyDescent="0.25"/>
    <row r="14456" ht="15" hidden="1" x14ac:dyDescent="0.25"/>
    <row r="14457" ht="15" hidden="1" x14ac:dyDescent="0.25"/>
    <row r="14458" ht="15" hidden="1" x14ac:dyDescent="0.25"/>
    <row r="14459" ht="15" hidden="1" x14ac:dyDescent="0.25"/>
    <row r="14460" ht="15" hidden="1" x14ac:dyDescent="0.25"/>
    <row r="14461" ht="15" hidden="1" x14ac:dyDescent="0.25"/>
    <row r="14462" ht="15" hidden="1" x14ac:dyDescent="0.25"/>
    <row r="14463" ht="15" hidden="1" x14ac:dyDescent="0.25"/>
    <row r="14464" ht="15" hidden="1" x14ac:dyDescent="0.25"/>
    <row r="14465" ht="15" hidden="1" x14ac:dyDescent="0.25"/>
    <row r="14466" ht="15" hidden="1" x14ac:dyDescent="0.25"/>
    <row r="14467" ht="15" hidden="1" x14ac:dyDescent="0.25"/>
    <row r="14468" ht="15" hidden="1" x14ac:dyDescent="0.25"/>
    <row r="14469" ht="15" hidden="1" x14ac:dyDescent="0.25"/>
    <row r="14470" ht="15" hidden="1" x14ac:dyDescent="0.25"/>
    <row r="14471" ht="15" hidden="1" x14ac:dyDescent="0.25"/>
    <row r="14472" ht="15" hidden="1" x14ac:dyDescent="0.25"/>
    <row r="14473" ht="15" hidden="1" x14ac:dyDescent="0.25"/>
    <row r="14474" ht="15" hidden="1" x14ac:dyDescent="0.25"/>
    <row r="14475" ht="15" hidden="1" x14ac:dyDescent="0.25"/>
    <row r="14476" ht="15" hidden="1" x14ac:dyDescent="0.25"/>
    <row r="14477" ht="15" hidden="1" x14ac:dyDescent="0.25"/>
    <row r="14478" ht="15" hidden="1" x14ac:dyDescent="0.25"/>
    <row r="14479" ht="15" hidden="1" x14ac:dyDescent="0.25"/>
    <row r="14480" ht="15" hidden="1" x14ac:dyDescent="0.25"/>
    <row r="14481" ht="15" hidden="1" x14ac:dyDescent="0.25"/>
    <row r="14482" ht="15" hidden="1" x14ac:dyDescent="0.25"/>
    <row r="14483" ht="15" hidden="1" x14ac:dyDescent="0.25"/>
    <row r="14484" ht="15" hidden="1" x14ac:dyDescent="0.25"/>
    <row r="14485" ht="15" hidden="1" x14ac:dyDescent="0.25"/>
    <row r="14486" ht="15" hidden="1" x14ac:dyDescent="0.25"/>
    <row r="14487" ht="15" hidden="1" x14ac:dyDescent="0.25"/>
    <row r="14488" ht="15" hidden="1" x14ac:dyDescent="0.25"/>
    <row r="14489" ht="15" hidden="1" x14ac:dyDescent="0.25"/>
    <row r="14490" ht="15" hidden="1" x14ac:dyDescent="0.25"/>
    <row r="14491" ht="15" hidden="1" x14ac:dyDescent="0.25"/>
    <row r="14492" ht="15" hidden="1" x14ac:dyDescent="0.25"/>
    <row r="14493" ht="15" hidden="1" x14ac:dyDescent="0.25"/>
    <row r="14494" ht="15" hidden="1" x14ac:dyDescent="0.25"/>
    <row r="14495" ht="15" hidden="1" x14ac:dyDescent="0.25"/>
    <row r="14496" ht="15" hidden="1" x14ac:dyDescent="0.25"/>
    <row r="14497" ht="15" hidden="1" x14ac:dyDescent="0.25"/>
    <row r="14498" ht="15" hidden="1" x14ac:dyDescent="0.25"/>
    <row r="14499" ht="15" hidden="1" x14ac:dyDescent="0.25"/>
    <row r="14500" ht="15" hidden="1" x14ac:dyDescent="0.25"/>
    <row r="14501" ht="15" hidden="1" x14ac:dyDescent="0.25"/>
    <row r="14502" ht="15" hidden="1" x14ac:dyDescent="0.25"/>
    <row r="14503" ht="15" hidden="1" x14ac:dyDescent="0.25"/>
    <row r="14504" ht="15" hidden="1" x14ac:dyDescent="0.25"/>
    <row r="14505" ht="15" hidden="1" x14ac:dyDescent="0.25"/>
    <row r="14506" ht="15" hidden="1" x14ac:dyDescent="0.25"/>
    <row r="14507" ht="15" hidden="1" x14ac:dyDescent="0.25"/>
    <row r="14508" ht="15" hidden="1" x14ac:dyDescent="0.25"/>
    <row r="14509" ht="15" hidden="1" x14ac:dyDescent="0.25"/>
    <row r="14510" ht="15" hidden="1" x14ac:dyDescent="0.25"/>
    <row r="14511" ht="15" hidden="1" x14ac:dyDescent="0.25"/>
    <row r="14512" ht="15" hidden="1" x14ac:dyDescent="0.25"/>
    <row r="14513" ht="15" hidden="1" x14ac:dyDescent="0.25"/>
    <row r="14514" ht="15" hidden="1" x14ac:dyDescent="0.25"/>
    <row r="14515" ht="15" hidden="1" x14ac:dyDescent="0.25"/>
    <row r="14516" ht="15" hidden="1" x14ac:dyDescent="0.25"/>
    <row r="14517" ht="15" hidden="1" x14ac:dyDescent="0.25"/>
    <row r="14518" ht="15" hidden="1" x14ac:dyDescent="0.25"/>
    <row r="14519" ht="15" hidden="1" x14ac:dyDescent="0.25"/>
    <row r="14520" ht="15" hidden="1" x14ac:dyDescent="0.25"/>
    <row r="14521" ht="15" hidden="1" x14ac:dyDescent="0.25"/>
    <row r="14522" ht="15" hidden="1" x14ac:dyDescent="0.25"/>
    <row r="14523" ht="15" hidden="1" x14ac:dyDescent="0.25"/>
    <row r="14524" ht="15" hidden="1" x14ac:dyDescent="0.25"/>
    <row r="14525" ht="15" hidden="1" x14ac:dyDescent="0.25"/>
    <row r="14526" ht="15" hidden="1" x14ac:dyDescent="0.25"/>
    <row r="14527" ht="15" hidden="1" x14ac:dyDescent="0.25"/>
    <row r="14528" ht="15" hidden="1" x14ac:dyDescent="0.25"/>
    <row r="14529" ht="15" hidden="1" x14ac:dyDescent="0.25"/>
    <row r="14530" ht="15" hidden="1" x14ac:dyDescent="0.25"/>
    <row r="14531" ht="15" hidden="1" x14ac:dyDescent="0.25"/>
    <row r="14532" ht="15" hidden="1" x14ac:dyDescent="0.25"/>
    <row r="14533" ht="15" hidden="1" x14ac:dyDescent="0.25"/>
    <row r="14534" ht="15" hidden="1" x14ac:dyDescent="0.25"/>
    <row r="14535" ht="15" hidden="1" x14ac:dyDescent="0.25"/>
    <row r="14536" ht="15" hidden="1" x14ac:dyDescent="0.25"/>
    <row r="14537" ht="15" hidden="1" x14ac:dyDescent="0.25"/>
    <row r="14538" ht="15" hidden="1" x14ac:dyDescent="0.25"/>
    <row r="14539" ht="15" hidden="1" x14ac:dyDescent="0.25"/>
    <row r="14540" ht="15" hidden="1" x14ac:dyDescent="0.25"/>
    <row r="14541" ht="15" hidden="1" x14ac:dyDescent="0.25"/>
    <row r="14542" ht="15" hidden="1" x14ac:dyDescent="0.25"/>
    <row r="14543" ht="15" hidden="1" x14ac:dyDescent="0.25"/>
    <row r="14544" ht="15" hidden="1" x14ac:dyDescent="0.25"/>
    <row r="14545" ht="15" hidden="1" x14ac:dyDescent="0.25"/>
    <row r="14546" ht="15" hidden="1" x14ac:dyDescent="0.25"/>
    <row r="14547" ht="15" hidden="1" x14ac:dyDescent="0.25"/>
    <row r="14548" ht="15" hidden="1" x14ac:dyDescent="0.25"/>
    <row r="14549" ht="15" hidden="1" x14ac:dyDescent="0.25"/>
    <row r="14550" ht="15" hidden="1" x14ac:dyDescent="0.25"/>
    <row r="14551" ht="15" hidden="1" x14ac:dyDescent="0.25"/>
    <row r="14552" ht="15" hidden="1" x14ac:dyDescent="0.25"/>
    <row r="14553" ht="15" hidden="1" x14ac:dyDescent="0.25"/>
    <row r="14554" ht="15" hidden="1" x14ac:dyDescent="0.25"/>
    <row r="14555" ht="15" hidden="1" x14ac:dyDescent="0.25"/>
    <row r="14556" ht="15" hidden="1" x14ac:dyDescent="0.25"/>
    <row r="14557" ht="15" hidden="1" x14ac:dyDescent="0.25"/>
    <row r="14558" ht="15" hidden="1" x14ac:dyDescent="0.25"/>
    <row r="14559" ht="15" hidden="1" x14ac:dyDescent="0.25"/>
    <row r="14560" ht="15" hidden="1" x14ac:dyDescent="0.25"/>
    <row r="14561" ht="15" hidden="1" x14ac:dyDescent="0.25"/>
    <row r="14562" ht="15" hidden="1" x14ac:dyDescent="0.25"/>
    <row r="14563" ht="15" hidden="1" x14ac:dyDescent="0.25"/>
    <row r="14564" ht="15" hidden="1" x14ac:dyDescent="0.25"/>
    <row r="14565" ht="15" hidden="1" x14ac:dyDescent="0.25"/>
    <row r="14566" ht="15" hidden="1" x14ac:dyDescent="0.25"/>
    <row r="14567" ht="15" hidden="1" x14ac:dyDescent="0.25"/>
    <row r="14568" ht="15" hidden="1" x14ac:dyDescent="0.25"/>
    <row r="14569" ht="15" hidden="1" x14ac:dyDescent="0.25"/>
    <row r="14570" ht="15" hidden="1" x14ac:dyDescent="0.25"/>
    <row r="14571" ht="15" hidden="1" x14ac:dyDescent="0.25"/>
    <row r="14572" ht="15" hidden="1" x14ac:dyDescent="0.25"/>
    <row r="14573" ht="15" hidden="1" x14ac:dyDescent="0.25"/>
    <row r="14574" ht="15" hidden="1" x14ac:dyDescent="0.25"/>
    <row r="14575" ht="15" hidden="1" x14ac:dyDescent="0.25"/>
    <row r="14576" ht="15" hidden="1" x14ac:dyDescent="0.25"/>
    <row r="14577" ht="15" hidden="1" x14ac:dyDescent="0.25"/>
    <row r="14578" ht="15" hidden="1" x14ac:dyDescent="0.25"/>
    <row r="14579" ht="15" hidden="1" x14ac:dyDescent="0.25"/>
    <row r="14580" ht="15" hidden="1" x14ac:dyDescent="0.25"/>
    <row r="14581" ht="15" hidden="1" x14ac:dyDescent="0.25"/>
    <row r="14582" ht="15" hidden="1" x14ac:dyDescent="0.25"/>
    <row r="14583" ht="15" hidden="1" x14ac:dyDescent="0.25"/>
    <row r="14584" ht="15" hidden="1" x14ac:dyDescent="0.25"/>
    <row r="14585" ht="15" hidden="1" x14ac:dyDescent="0.25"/>
    <row r="14586" ht="15" hidden="1" x14ac:dyDescent="0.25"/>
    <row r="14587" ht="15" hidden="1" x14ac:dyDescent="0.25"/>
    <row r="14588" ht="15" hidden="1" x14ac:dyDescent="0.25"/>
    <row r="14589" ht="15" hidden="1" x14ac:dyDescent="0.25"/>
    <row r="14590" ht="15" hidden="1" x14ac:dyDescent="0.25"/>
    <row r="14591" ht="15" hidden="1" x14ac:dyDescent="0.25"/>
    <row r="14592" ht="15" hidden="1" x14ac:dyDescent="0.25"/>
    <row r="14593" ht="15" hidden="1" x14ac:dyDescent="0.25"/>
    <row r="14594" ht="15" hidden="1" x14ac:dyDescent="0.25"/>
    <row r="14595" ht="15" hidden="1" x14ac:dyDescent="0.25"/>
    <row r="14596" ht="15" hidden="1" x14ac:dyDescent="0.25"/>
    <row r="14597" ht="15" hidden="1" x14ac:dyDescent="0.25"/>
    <row r="14598" ht="15" hidden="1" x14ac:dyDescent="0.25"/>
    <row r="14599" ht="15" hidden="1" x14ac:dyDescent="0.25"/>
    <row r="14600" ht="15" hidden="1" x14ac:dyDescent="0.25"/>
    <row r="14601" ht="15" hidden="1" x14ac:dyDescent="0.25"/>
    <row r="14602" ht="15" hidden="1" x14ac:dyDescent="0.25"/>
    <row r="14603" ht="15" hidden="1" x14ac:dyDescent="0.25"/>
    <row r="14604" ht="15" hidden="1" x14ac:dyDescent="0.25"/>
    <row r="14605" ht="15" hidden="1" x14ac:dyDescent="0.25"/>
    <row r="14606" ht="15" hidden="1" x14ac:dyDescent="0.25"/>
    <row r="14607" ht="15" hidden="1" x14ac:dyDescent="0.25"/>
    <row r="14608" ht="15" hidden="1" x14ac:dyDescent="0.25"/>
    <row r="14609" ht="15" hidden="1" x14ac:dyDescent="0.25"/>
    <row r="14610" ht="15" hidden="1" x14ac:dyDescent="0.25"/>
    <row r="14611" ht="15" hidden="1" x14ac:dyDescent="0.25"/>
    <row r="14612" ht="15" hidden="1" x14ac:dyDescent="0.25"/>
    <row r="14613" ht="15" hidden="1" x14ac:dyDescent="0.25"/>
    <row r="14614" ht="15" hidden="1" x14ac:dyDescent="0.25"/>
    <row r="14615" ht="15" hidden="1" x14ac:dyDescent="0.25"/>
    <row r="14616" ht="15" hidden="1" x14ac:dyDescent="0.25"/>
    <row r="14617" ht="15" hidden="1" x14ac:dyDescent="0.25"/>
    <row r="14618" ht="15" hidden="1" x14ac:dyDescent="0.25"/>
    <row r="14619" ht="15" hidden="1" x14ac:dyDescent="0.25"/>
    <row r="14620" ht="15" hidden="1" x14ac:dyDescent="0.25"/>
    <row r="14621" ht="15" hidden="1" x14ac:dyDescent="0.25"/>
    <row r="14622" ht="15" hidden="1" x14ac:dyDescent="0.25"/>
    <row r="14623" ht="15" hidden="1" x14ac:dyDescent="0.25"/>
    <row r="14624" ht="15" hidden="1" x14ac:dyDescent="0.25"/>
    <row r="14625" ht="15" hidden="1" x14ac:dyDescent="0.25"/>
    <row r="14626" ht="15" hidden="1" x14ac:dyDescent="0.25"/>
    <row r="14627" ht="15" hidden="1" x14ac:dyDescent="0.25"/>
    <row r="14628" ht="15" hidden="1" x14ac:dyDescent="0.25"/>
    <row r="14629" ht="15" hidden="1" x14ac:dyDescent="0.25"/>
    <row r="14630" ht="15" hidden="1" x14ac:dyDescent="0.25"/>
    <row r="14631" ht="15" hidden="1" x14ac:dyDescent="0.25"/>
    <row r="14632" ht="15" hidden="1" x14ac:dyDescent="0.25"/>
    <row r="14633" ht="15" hidden="1" x14ac:dyDescent="0.25"/>
    <row r="14634" ht="15" hidden="1" x14ac:dyDescent="0.25"/>
    <row r="14635" ht="15" hidden="1" x14ac:dyDescent="0.25"/>
    <row r="14636" ht="15" hidden="1" x14ac:dyDescent="0.25"/>
    <row r="14637" ht="15" hidden="1" x14ac:dyDescent="0.25"/>
    <row r="14638" ht="15" hidden="1" x14ac:dyDescent="0.25"/>
    <row r="14639" ht="15" hidden="1" x14ac:dyDescent="0.25"/>
    <row r="14640" ht="15" hidden="1" x14ac:dyDescent="0.25"/>
    <row r="14641" ht="15" hidden="1" x14ac:dyDescent="0.25"/>
    <row r="14642" ht="15" hidden="1" x14ac:dyDescent="0.25"/>
    <row r="14643" ht="15" hidden="1" x14ac:dyDescent="0.25"/>
    <row r="14644" ht="15" hidden="1" x14ac:dyDescent="0.25"/>
    <row r="14645" ht="15" hidden="1" x14ac:dyDescent="0.25"/>
    <row r="14646" ht="15" hidden="1" x14ac:dyDescent="0.25"/>
    <row r="14647" ht="15" hidden="1" x14ac:dyDescent="0.25"/>
    <row r="14648" ht="15" hidden="1" x14ac:dyDescent="0.25"/>
    <row r="14649" ht="15" hidden="1" x14ac:dyDescent="0.25"/>
    <row r="14650" ht="15" hidden="1" x14ac:dyDescent="0.25"/>
    <row r="14651" ht="15" hidden="1" x14ac:dyDescent="0.25"/>
    <row r="14652" ht="15" hidden="1" x14ac:dyDescent="0.25"/>
    <row r="14653" ht="15" hidden="1" x14ac:dyDescent="0.25"/>
    <row r="14654" ht="15" hidden="1" x14ac:dyDescent="0.25"/>
    <row r="14655" ht="15" hidden="1" x14ac:dyDescent="0.25"/>
    <row r="14656" ht="15" hidden="1" x14ac:dyDescent="0.25"/>
    <row r="14657" ht="15" hidden="1" x14ac:dyDescent="0.25"/>
    <row r="14658" ht="15" hidden="1" x14ac:dyDescent="0.25"/>
    <row r="14659" ht="15" hidden="1" x14ac:dyDescent="0.25"/>
    <row r="14660" ht="15" hidden="1" x14ac:dyDescent="0.25"/>
    <row r="14661" ht="15" hidden="1" x14ac:dyDescent="0.25"/>
    <row r="14662" ht="15" hidden="1" x14ac:dyDescent="0.25"/>
    <row r="14663" ht="15" hidden="1" x14ac:dyDescent="0.25"/>
    <row r="14664" ht="15" hidden="1" x14ac:dyDescent="0.25"/>
    <row r="14665" ht="15" hidden="1" x14ac:dyDescent="0.25"/>
    <row r="14666" ht="15" hidden="1" x14ac:dyDescent="0.25"/>
    <row r="14667" ht="15" hidden="1" x14ac:dyDescent="0.25"/>
    <row r="14668" ht="15" hidden="1" x14ac:dyDescent="0.25"/>
    <row r="14669" ht="15" hidden="1" x14ac:dyDescent="0.25"/>
    <row r="14670" ht="15" hidden="1" x14ac:dyDescent="0.25"/>
    <row r="14671" ht="15" hidden="1" x14ac:dyDescent="0.25"/>
    <row r="14672" ht="15" hidden="1" x14ac:dyDescent="0.25"/>
    <row r="14673" ht="15" hidden="1" x14ac:dyDescent="0.25"/>
    <row r="14674" ht="15" hidden="1" x14ac:dyDescent="0.25"/>
    <row r="14675" ht="15" hidden="1" x14ac:dyDescent="0.25"/>
    <row r="14676" ht="15" hidden="1" x14ac:dyDescent="0.25"/>
    <row r="14677" ht="15" hidden="1" x14ac:dyDescent="0.25"/>
    <row r="14678" ht="15" hidden="1" x14ac:dyDescent="0.25"/>
    <row r="14679" ht="15" hidden="1" x14ac:dyDescent="0.25"/>
    <row r="14680" ht="15" hidden="1" x14ac:dyDescent="0.25"/>
    <row r="14681" ht="15" hidden="1" x14ac:dyDescent="0.25"/>
    <row r="14682" ht="15" hidden="1" x14ac:dyDescent="0.25"/>
    <row r="14683" ht="15" hidden="1" x14ac:dyDescent="0.25"/>
    <row r="14684" ht="15" hidden="1" x14ac:dyDescent="0.25"/>
    <row r="14685" ht="15" hidden="1" x14ac:dyDescent="0.25"/>
    <row r="14686" ht="15" hidden="1" x14ac:dyDescent="0.25"/>
    <row r="14687" ht="15" hidden="1" x14ac:dyDescent="0.25"/>
    <row r="14688" ht="15" hidden="1" x14ac:dyDescent="0.25"/>
    <row r="14689" ht="15" hidden="1" x14ac:dyDescent="0.25"/>
    <row r="14690" ht="15" hidden="1" x14ac:dyDescent="0.25"/>
    <row r="14691" ht="15" hidden="1" x14ac:dyDescent="0.25"/>
    <row r="14692" ht="15" hidden="1" x14ac:dyDescent="0.25"/>
    <row r="14693" ht="15" hidden="1" x14ac:dyDescent="0.25"/>
    <row r="14694" ht="15" hidden="1" x14ac:dyDescent="0.25"/>
    <row r="14695" ht="15" hidden="1" x14ac:dyDescent="0.25"/>
    <row r="14696" ht="15" hidden="1" x14ac:dyDescent="0.25"/>
    <row r="14697" ht="15" hidden="1" x14ac:dyDescent="0.25"/>
    <row r="14698" ht="15" hidden="1" x14ac:dyDescent="0.25"/>
    <row r="14699" ht="15" hidden="1" x14ac:dyDescent="0.25"/>
    <row r="14700" ht="15" hidden="1" x14ac:dyDescent="0.25"/>
    <row r="14701" ht="15" hidden="1" x14ac:dyDescent="0.25"/>
    <row r="14702" ht="15" hidden="1" x14ac:dyDescent="0.25"/>
    <row r="14703" ht="15" hidden="1" x14ac:dyDescent="0.25"/>
    <row r="14704" ht="15" hidden="1" x14ac:dyDescent="0.25"/>
    <row r="14705" ht="15" hidden="1" x14ac:dyDescent="0.25"/>
    <row r="14706" ht="15" hidden="1" x14ac:dyDescent="0.25"/>
    <row r="14707" ht="15" hidden="1" x14ac:dyDescent="0.25"/>
    <row r="14708" ht="15" hidden="1" x14ac:dyDescent="0.25"/>
    <row r="14709" ht="15" hidden="1" x14ac:dyDescent="0.25"/>
    <row r="14710" ht="15" hidden="1" x14ac:dyDescent="0.25"/>
    <row r="14711" ht="15" hidden="1" x14ac:dyDescent="0.25"/>
    <row r="14712" ht="15" hidden="1" x14ac:dyDescent="0.25"/>
    <row r="14713" ht="15" hidden="1" x14ac:dyDescent="0.25"/>
    <row r="14714" ht="15" hidden="1" x14ac:dyDescent="0.25"/>
    <row r="14715" ht="15" hidden="1" x14ac:dyDescent="0.25"/>
    <row r="14716" ht="15" hidden="1" x14ac:dyDescent="0.25"/>
    <row r="14717" ht="15" hidden="1" x14ac:dyDescent="0.25"/>
    <row r="14718" ht="15" hidden="1" x14ac:dyDescent="0.25"/>
    <row r="14719" ht="15" hidden="1" x14ac:dyDescent="0.25"/>
    <row r="14720" ht="15" hidden="1" x14ac:dyDescent="0.25"/>
    <row r="14721" ht="15" hidden="1" x14ac:dyDescent="0.25"/>
    <row r="14722" ht="15" hidden="1" x14ac:dyDescent="0.25"/>
    <row r="14723" ht="15" hidden="1" x14ac:dyDescent="0.25"/>
    <row r="14724" ht="15" hidden="1" x14ac:dyDescent="0.25"/>
    <row r="14725" ht="15" hidden="1" x14ac:dyDescent="0.25"/>
    <row r="14726" ht="15" hidden="1" x14ac:dyDescent="0.25"/>
    <row r="14727" ht="15" hidden="1" x14ac:dyDescent="0.25"/>
    <row r="14728" ht="15" hidden="1" x14ac:dyDescent="0.25"/>
    <row r="14729" ht="15" hidden="1" x14ac:dyDescent="0.25"/>
    <row r="14730" ht="15" hidden="1" x14ac:dyDescent="0.25"/>
    <row r="14731" ht="15" hidden="1" x14ac:dyDescent="0.25"/>
    <row r="14732" ht="15" hidden="1" x14ac:dyDescent="0.25"/>
    <row r="14733" ht="15" hidden="1" x14ac:dyDescent="0.25"/>
    <row r="14734" ht="15" hidden="1" x14ac:dyDescent="0.25"/>
    <row r="14735" ht="15" hidden="1" x14ac:dyDescent="0.25"/>
    <row r="14736" ht="15" hidden="1" x14ac:dyDescent="0.25"/>
    <row r="14737" ht="15" hidden="1" x14ac:dyDescent="0.25"/>
    <row r="14738" ht="15" hidden="1" x14ac:dyDescent="0.25"/>
    <row r="14739" ht="15" hidden="1" x14ac:dyDescent="0.25"/>
    <row r="14740" ht="15" hidden="1" x14ac:dyDescent="0.25"/>
    <row r="14741" ht="15" hidden="1" x14ac:dyDescent="0.25"/>
    <row r="14742" ht="15" hidden="1" x14ac:dyDescent="0.25"/>
    <row r="14743" ht="15" hidden="1" x14ac:dyDescent="0.25"/>
    <row r="14744" ht="15" hidden="1" x14ac:dyDescent="0.25"/>
    <row r="14745" ht="15" hidden="1" x14ac:dyDescent="0.25"/>
    <row r="14746" ht="15" hidden="1" x14ac:dyDescent="0.25"/>
    <row r="14747" ht="15" hidden="1" x14ac:dyDescent="0.25"/>
    <row r="14748" ht="15" hidden="1" x14ac:dyDescent="0.25"/>
    <row r="14749" ht="15" hidden="1" x14ac:dyDescent="0.25"/>
    <row r="14750" ht="15" hidden="1" x14ac:dyDescent="0.25"/>
    <row r="14751" ht="15" hidden="1" x14ac:dyDescent="0.25"/>
    <row r="14752" ht="15" hidden="1" x14ac:dyDescent="0.25"/>
    <row r="14753" ht="15" hidden="1" x14ac:dyDescent="0.25"/>
    <row r="14754" ht="15" hidden="1" x14ac:dyDescent="0.25"/>
    <row r="14755" ht="15" hidden="1" x14ac:dyDescent="0.25"/>
    <row r="14756" ht="15" hidden="1" x14ac:dyDescent="0.25"/>
    <row r="14757" ht="15" hidden="1" x14ac:dyDescent="0.25"/>
    <row r="14758" ht="15" hidden="1" x14ac:dyDescent="0.25"/>
    <row r="14759" ht="15" hidden="1" x14ac:dyDescent="0.25"/>
    <row r="14760" ht="15" hidden="1" x14ac:dyDescent="0.25"/>
    <row r="14761" ht="15" hidden="1" x14ac:dyDescent="0.25"/>
    <row r="14762" ht="15" hidden="1" x14ac:dyDescent="0.25"/>
    <row r="14763" ht="15" hidden="1" x14ac:dyDescent="0.25"/>
    <row r="14764" ht="15" hidden="1" x14ac:dyDescent="0.25"/>
    <row r="14765" ht="15" hidden="1" x14ac:dyDescent="0.25"/>
    <row r="14766" ht="15" hidden="1" x14ac:dyDescent="0.25"/>
    <row r="14767" ht="15" hidden="1" x14ac:dyDescent="0.25"/>
    <row r="14768" ht="15" hidden="1" x14ac:dyDescent="0.25"/>
    <row r="14769" ht="15" hidden="1" x14ac:dyDescent="0.25"/>
    <row r="14770" ht="15" hidden="1" x14ac:dyDescent="0.25"/>
    <row r="14771" ht="15" hidden="1" x14ac:dyDescent="0.25"/>
    <row r="14772" ht="15" hidden="1" x14ac:dyDescent="0.25"/>
    <row r="14773" ht="15" hidden="1" x14ac:dyDescent="0.25"/>
    <row r="14774" ht="15" hidden="1" x14ac:dyDescent="0.25"/>
    <row r="14775" ht="15" hidden="1" x14ac:dyDescent="0.25"/>
    <row r="14776" ht="15" hidden="1" x14ac:dyDescent="0.25"/>
    <row r="14777" ht="15" hidden="1" x14ac:dyDescent="0.25"/>
    <row r="14778" ht="15" hidden="1" x14ac:dyDescent="0.25"/>
    <row r="14779" ht="15" hidden="1" x14ac:dyDescent="0.25"/>
    <row r="14780" ht="15" hidden="1" x14ac:dyDescent="0.25"/>
    <row r="14781" ht="15" hidden="1" x14ac:dyDescent="0.25"/>
    <row r="14782" ht="15" hidden="1" x14ac:dyDescent="0.25"/>
    <row r="14783" ht="15" hidden="1" x14ac:dyDescent="0.25"/>
    <row r="14784" ht="15" hidden="1" x14ac:dyDescent="0.25"/>
    <row r="14785" ht="15" hidden="1" x14ac:dyDescent="0.25"/>
    <row r="14786" ht="15" hidden="1" x14ac:dyDescent="0.25"/>
    <row r="14787" ht="15" hidden="1" x14ac:dyDescent="0.25"/>
    <row r="14788" ht="15" hidden="1" x14ac:dyDescent="0.25"/>
    <row r="14789" ht="15" hidden="1" x14ac:dyDescent="0.25"/>
    <row r="14790" ht="15" hidden="1" x14ac:dyDescent="0.25"/>
    <row r="14791" ht="15" hidden="1" x14ac:dyDescent="0.25"/>
    <row r="14792" ht="15" hidden="1" x14ac:dyDescent="0.25"/>
    <row r="14793" ht="15" hidden="1" x14ac:dyDescent="0.25"/>
    <row r="14794" ht="15" hidden="1" x14ac:dyDescent="0.25"/>
    <row r="14795" ht="15" hidden="1" x14ac:dyDescent="0.25"/>
    <row r="14796" ht="15" hidden="1" x14ac:dyDescent="0.25"/>
    <row r="14797" ht="15" hidden="1" x14ac:dyDescent="0.25"/>
    <row r="14798" ht="15" hidden="1" x14ac:dyDescent="0.25"/>
    <row r="14799" ht="15" hidden="1" x14ac:dyDescent="0.25"/>
    <row r="14800" ht="15" hidden="1" x14ac:dyDescent="0.25"/>
    <row r="14801" ht="15" hidden="1" x14ac:dyDescent="0.25"/>
    <row r="14802" ht="15" hidden="1" x14ac:dyDescent="0.25"/>
    <row r="14803" ht="15" hidden="1" x14ac:dyDescent="0.25"/>
    <row r="14804" ht="15" hidden="1" x14ac:dyDescent="0.25"/>
    <row r="14805" ht="15" hidden="1" x14ac:dyDescent="0.25"/>
    <row r="14806" ht="15" hidden="1" x14ac:dyDescent="0.25"/>
    <row r="14807" ht="15" hidden="1" x14ac:dyDescent="0.25"/>
    <row r="14808" ht="15" hidden="1" x14ac:dyDescent="0.25"/>
    <row r="14809" ht="15" hidden="1" x14ac:dyDescent="0.25"/>
    <row r="14810" ht="15" hidden="1" x14ac:dyDescent="0.25"/>
    <row r="14811" ht="15" hidden="1" x14ac:dyDescent="0.25"/>
    <row r="14812" ht="15" hidden="1" x14ac:dyDescent="0.25"/>
    <row r="14813" ht="15" hidden="1" x14ac:dyDescent="0.25"/>
    <row r="14814" ht="15" hidden="1" x14ac:dyDescent="0.25"/>
    <row r="14815" ht="15" hidden="1" x14ac:dyDescent="0.25"/>
    <row r="14816" ht="15" hidden="1" x14ac:dyDescent="0.25"/>
    <row r="14817" ht="15" hidden="1" x14ac:dyDescent="0.25"/>
    <row r="14818" ht="15" hidden="1" x14ac:dyDescent="0.25"/>
    <row r="14819" ht="15" hidden="1" x14ac:dyDescent="0.25"/>
    <row r="14820" ht="15" hidden="1" x14ac:dyDescent="0.25"/>
    <row r="14821" ht="15" hidden="1" x14ac:dyDescent="0.25"/>
    <row r="14822" ht="15" hidden="1" x14ac:dyDescent="0.25"/>
    <row r="14823" ht="15" hidden="1" x14ac:dyDescent="0.25"/>
    <row r="14824" ht="15" hidden="1" x14ac:dyDescent="0.25"/>
    <row r="14825" ht="15" hidden="1" x14ac:dyDescent="0.25"/>
    <row r="14826" ht="15" hidden="1" x14ac:dyDescent="0.25"/>
    <row r="14827" ht="15" hidden="1" x14ac:dyDescent="0.25"/>
    <row r="14828" ht="15" hidden="1" x14ac:dyDescent="0.25"/>
    <row r="14829" ht="15" hidden="1" x14ac:dyDescent="0.25"/>
    <row r="14830" ht="15" hidden="1" x14ac:dyDescent="0.25"/>
    <row r="14831" ht="15" hidden="1" x14ac:dyDescent="0.25"/>
    <row r="14832" ht="15" hidden="1" x14ac:dyDescent="0.25"/>
    <row r="14833" ht="15" hidden="1" x14ac:dyDescent="0.25"/>
    <row r="14834" ht="15" hidden="1" x14ac:dyDescent="0.25"/>
    <row r="14835" ht="15" hidden="1" x14ac:dyDescent="0.25"/>
    <row r="14836" ht="15" hidden="1" x14ac:dyDescent="0.25"/>
    <row r="14837" ht="15" hidden="1" x14ac:dyDescent="0.25"/>
    <row r="14838" ht="15" hidden="1" x14ac:dyDescent="0.25"/>
    <row r="14839" ht="15" hidden="1" x14ac:dyDescent="0.25"/>
    <row r="14840" ht="15" hidden="1" x14ac:dyDescent="0.25"/>
    <row r="14841" ht="15" hidden="1" x14ac:dyDescent="0.25"/>
    <row r="14842" ht="15" hidden="1" x14ac:dyDescent="0.25"/>
    <row r="14843" ht="15" hidden="1" x14ac:dyDescent="0.25"/>
    <row r="14844" ht="15" hidden="1" x14ac:dyDescent="0.25"/>
    <row r="14845" ht="15" hidden="1" x14ac:dyDescent="0.25"/>
    <row r="14846" ht="15" hidden="1" x14ac:dyDescent="0.25"/>
    <row r="14847" ht="15" hidden="1" x14ac:dyDescent="0.25"/>
    <row r="14848" ht="15" hidden="1" x14ac:dyDescent="0.25"/>
    <row r="14849" ht="15" hidden="1" x14ac:dyDescent="0.25"/>
    <row r="14850" ht="15" hidden="1" x14ac:dyDescent="0.25"/>
    <row r="14851" ht="15" hidden="1" x14ac:dyDescent="0.25"/>
    <row r="14852" ht="15" hidden="1" x14ac:dyDescent="0.25"/>
    <row r="14853" ht="15" hidden="1" x14ac:dyDescent="0.25"/>
    <row r="14854" ht="15" hidden="1" x14ac:dyDescent="0.25"/>
    <row r="14855" ht="15" hidden="1" x14ac:dyDescent="0.25"/>
    <row r="14856" ht="15" hidden="1" x14ac:dyDescent="0.25"/>
    <row r="14857" ht="15" hidden="1" x14ac:dyDescent="0.25"/>
    <row r="14858" ht="15" hidden="1" x14ac:dyDescent="0.25"/>
    <row r="14859" ht="15" hidden="1" x14ac:dyDescent="0.25"/>
    <row r="14860" ht="15" hidden="1" x14ac:dyDescent="0.25"/>
    <row r="14861" ht="15" hidden="1" x14ac:dyDescent="0.25"/>
    <row r="14862" ht="15" hidden="1" x14ac:dyDescent="0.25"/>
    <row r="14863" ht="15" hidden="1" x14ac:dyDescent="0.25"/>
    <row r="14864" ht="15" hidden="1" x14ac:dyDescent="0.25"/>
    <row r="14865" ht="15" hidden="1" x14ac:dyDescent="0.25"/>
    <row r="14866" ht="15" hidden="1" x14ac:dyDescent="0.25"/>
    <row r="14867" ht="15" hidden="1" x14ac:dyDescent="0.25"/>
    <row r="14868" ht="15" hidden="1" x14ac:dyDescent="0.25"/>
    <row r="14869" ht="15" hidden="1" x14ac:dyDescent="0.25"/>
    <row r="14870" ht="15" hidden="1" x14ac:dyDescent="0.25"/>
    <row r="14871" ht="15" hidden="1" x14ac:dyDescent="0.25"/>
    <row r="14872" ht="15" hidden="1" x14ac:dyDescent="0.25"/>
    <row r="14873" ht="15" hidden="1" x14ac:dyDescent="0.25"/>
    <row r="14874" ht="15" hidden="1" x14ac:dyDescent="0.25"/>
    <row r="14875" ht="15" hidden="1" x14ac:dyDescent="0.25"/>
    <row r="14876" ht="15" hidden="1" x14ac:dyDescent="0.25"/>
    <row r="14877" ht="15" hidden="1" x14ac:dyDescent="0.25"/>
    <row r="14878" ht="15" hidden="1" x14ac:dyDescent="0.25"/>
    <row r="14879" ht="15" hidden="1" x14ac:dyDescent="0.25"/>
    <row r="14880" ht="15" hidden="1" x14ac:dyDescent="0.25"/>
    <row r="14881" ht="15" hidden="1" x14ac:dyDescent="0.25"/>
    <row r="14882" ht="15" hidden="1" x14ac:dyDescent="0.25"/>
    <row r="14883" ht="15" hidden="1" x14ac:dyDescent="0.25"/>
    <row r="14884" ht="15" hidden="1" x14ac:dyDescent="0.25"/>
    <row r="14885" ht="15" hidden="1" x14ac:dyDescent="0.25"/>
    <row r="14886" ht="15" hidden="1" x14ac:dyDescent="0.25"/>
    <row r="14887" ht="15" hidden="1" x14ac:dyDescent="0.25"/>
    <row r="14888" ht="15" hidden="1" x14ac:dyDescent="0.25"/>
    <row r="14889" ht="15" hidden="1" x14ac:dyDescent="0.25"/>
    <row r="14890" ht="15" hidden="1" x14ac:dyDescent="0.25"/>
    <row r="14891" ht="15" hidden="1" x14ac:dyDescent="0.25"/>
    <row r="14892" ht="15" hidden="1" x14ac:dyDescent="0.25"/>
    <row r="14893" ht="15" hidden="1" x14ac:dyDescent="0.25"/>
    <row r="14894" ht="15" hidden="1" x14ac:dyDescent="0.25"/>
    <row r="14895" ht="15" hidden="1" x14ac:dyDescent="0.25"/>
    <row r="14896" ht="15" hidden="1" x14ac:dyDescent="0.25"/>
    <row r="14897" ht="15" hidden="1" x14ac:dyDescent="0.25"/>
    <row r="14898" ht="15" hidden="1" x14ac:dyDescent="0.25"/>
    <row r="14899" ht="15" hidden="1" x14ac:dyDescent="0.25"/>
    <row r="14900" ht="15" hidden="1" x14ac:dyDescent="0.25"/>
    <row r="14901" ht="15" hidden="1" x14ac:dyDescent="0.25"/>
    <row r="14902" ht="15" hidden="1" x14ac:dyDescent="0.25"/>
    <row r="14903" ht="15" hidden="1" x14ac:dyDescent="0.25"/>
    <row r="14904" ht="15" hidden="1" x14ac:dyDescent="0.25"/>
    <row r="14905" ht="15" hidden="1" x14ac:dyDescent="0.25"/>
    <row r="14906" ht="15" hidden="1" x14ac:dyDescent="0.25"/>
    <row r="14907" ht="15" hidden="1" x14ac:dyDescent="0.25"/>
    <row r="14908" ht="15" hidden="1" x14ac:dyDescent="0.25"/>
    <row r="14909" ht="15" hidden="1" x14ac:dyDescent="0.25"/>
    <row r="14910" ht="15" hidden="1" x14ac:dyDescent="0.25"/>
    <row r="14911" ht="15" hidden="1" x14ac:dyDescent="0.25"/>
    <row r="14912" ht="15" hidden="1" x14ac:dyDescent="0.25"/>
    <row r="14913" ht="15" hidden="1" x14ac:dyDescent="0.25"/>
    <row r="14914" ht="15" hidden="1" x14ac:dyDescent="0.25"/>
    <row r="14915" ht="15" hidden="1" x14ac:dyDescent="0.25"/>
    <row r="14916" ht="15" hidden="1" x14ac:dyDescent="0.25"/>
    <row r="14917" ht="15" hidden="1" x14ac:dyDescent="0.25"/>
    <row r="14918" ht="15" hidden="1" x14ac:dyDescent="0.25"/>
    <row r="14919" ht="15" hidden="1" x14ac:dyDescent="0.25"/>
    <row r="14920" ht="15" hidden="1" x14ac:dyDescent="0.25"/>
    <row r="14921" ht="15" hidden="1" x14ac:dyDescent="0.25"/>
    <row r="14922" ht="15" hidden="1" x14ac:dyDescent="0.25"/>
    <row r="14923" ht="15" hidden="1" x14ac:dyDescent="0.25"/>
    <row r="14924" ht="15" hidden="1" x14ac:dyDescent="0.25"/>
    <row r="14925" ht="15" hidden="1" x14ac:dyDescent="0.25"/>
    <row r="14926" ht="15" hidden="1" x14ac:dyDescent="0.25"/>
    <row r="14927" ht="15" hidden="1" x14ac:dyDescent="0.25"/>
    <row r="14928" ht="15" hidden="1" x14ac:dyDescent="0.25"/>
    <row r="14929" ht="15" hidden="1" x14ac:dyDescent="0.25"/>
    <row r="14930" ht="15" hidden="1" x14ac:dyDescent="0.25"/>
    <row r="14931" ht="15" hidden="1" x14ac:dyDescent="0.25"/>
    <row r="14932" ht="15" hidden="1" x14ac:dyDescent="0.25"/>
    <row r="14933" ht="15" hidden="1" x14ac:dyDescent="0.25"/>
    <row r="14934" ht="15" hidden="1" x14ac:dyDescent="0.25"/>
    <row r="14935" ht="15" hidden="1" x14ac:dyDescent="0.25"/>
    <row r="14936" ht="15" hidden="1" x14ac:dyDescent="0.25"/>
    <row r="14937" ht="15" hidden="1" x14ac:dyDescent="0.25"/>
    <row r="14938" ht="15" hidden="1" x14ac:dyDescent="0.25"/>
    <row r="14939" ht="15" hidden="1" x14ac:dyDescent="0.25"/>
    <row r="14940" ht="15" hidden="1" x14ac:dyDescent="0.25"/>
    <row r="14941" ht="15" hidden="1" x14ac:dyDescent="0.25"/>
    <row r="14942" ht="15" hidden="1" x14ac:dyDescent="0.25"/>
    <row r="14943" ht="15" hidden="1" x14ac:dyDescent="0.25"/>
    <row r="14944" ht="15" hidden="1" x14ac:dyDescent="0.25"/>
    <row r="14945" ht="15" hidden="1" x14ac:dyDescent="0.25"/>
    <row r="14946" ht="15" hidden="1" x14ac:dyDescent="0.25"/>
    <row r="14947" ht="15" hidden="1" x14ac:dyDescent="0.25"/>
    <row r="14948" ht="15" hidden="1" x14ac:dyDescent="0.25"/>
    <row r="14949" ht="15" hidden="1" x14ac:dyDescent="0.25"/>
    <row r="14950" ht="15" hidden="1" x14ac:dyDescent="0.25"/>
    <row r="14951" ht="15" hidden="1" x14ac:dyDescent="0.25"/>
    <row r="14952" ht="15" hidden="1" x14ac:dyDescent="0.25"/>
    <row r="14953" ht="15" hidden="1" x14ac:dyDescent="0.25"/>
    <row r="14954" ht="15" hidden="1" x14ac:dyDescent="0.25"/>
    <row r="14955" ht="15" hidden="1" x14ac:dyDescent="0.25"/>
    <row r="14956" ht="15" hidden="1" x14ac:dyDescent="0.25"/>
    <row r="14957" ht="15" hidden="1" x14ac:dyDescent="0.25"/>
    <row r="14958" ht="15" hidden="1" x14ac:dyDescent="0.25"/>
    <row r="14959" ht="15" hidden="1" x14ac:dyDescent="0.25"/>
    <row r="14960" ht="15" hidden="1" x14ac:dyDescent="0.25"/>
    <row r="14961" ht="15" hidden="1" x14ac:dyDescent="0.25"/>
    <row r="14962" ht="15" hidden="1" x14ac:dyDescent="0.25"/>
    <row r="14963" ht="15" hidden="1" x14ac:dyDescent="0.25"/>
    <row r="14964" ht="15" hidden="1" x14ac:dyDescent="0.25"/>
    <row r="14965" ht="15" hidden="1" x14ac:dyDescent="0.25"/>
    <row r="14966" ht="15" hidden="1" x14ac:dyDescent="0.25"/>
    <row r="14967" ht="15" hidden="1" x14ac:dyDescent="0.25"/>
    <row r="14968" ht="15" hidden="1" x14ac:dyDescent="0.25"/>
    <row r="14969" ht="15" hidden="1" x14ac:dyDescent="0.25"/>
    <row r="14970" ht="15" hidden="1" x14ac:dyDescent="0.25"/>
    <row r="14971" ht="15" hidden="1" x14ac:dyDescent="0.25"/>
    <row r="14972" ht="15" hidden="1" x14ac:dyDescent="0.25"/>
    <row r="14973" ht="15" hidden="1" x14ac:dyDescent="0.25"/>
    <row r="14974" ht="15" hidden="1" x14ac:dyDescent="0.25"/>
    <row r="14975" ht="15" hidden="1" x14ac:dyDescent="0.25"/>
    <row r="14976" ht="15" hidden="1" x14ac:dyDescent="0.25"/>
    <row r="14977" ht="15" hidden="1" x14ac:dyDescent="0.25"/>
    <row r="14978" ht="15" hidden="1" x14ac:dyDescent="0.25"/>
    <row r="14979" ht="15" hidden="1" x14ac:dyDescent="0.25"/>
    <row r="14980" ht="15" hidden="1" x14ac:dyDescent="0.25"/>
    <row r="14981" ht="15" hidden="1" x14ac:dyDescent="0.25"/>
    <row r="14982" ht="15" hidden="1" x14ac:dyDescent="0.25"/>
    <row r="14983" ht="15" hidden="1" x14ac:dyDescent="0.25"/>
    <row r="14984" ht="15" hidden="1" x14ac:dyDescent="0.25"/>
    <row r="14985" ht="15" hidden="1" x14ac:dyDescent="0.25"/>
    <row r="14986" ht="15" hidden="1" x14ac:dyDescent="0.25"/>
    <row r="14987" ht="15" hidden="1" x14ac:dyDescent="0.25"/>
    <row r="14988" ht="15" hidden="1" x14ac:dyDescent="0.25"/>
    <row r="14989" ht="15" hidden="1" x14ac:dyDescent="0.25"/>
    <row r="14990" ht="15" hidden="1" x14ac:dyDescent="0.25"/>
    <row r="14991" ht="15" hidden="1" x14ac:dyDescent="0.25"/>
    <row r="14992" ht="15" hidden="1" x14ac:dyDescent="0.25"/>
    <row r="14993" ht="15" hidden="1" x14ac:dyDescent="0.25"/>
    <row r="14994" ht="15" hidden="1" x14ac:dyDescent="0.25"/>
    <row r="14995" ht="15" hidden="1" x14ac:dyDescent="0.25"/>
    <row r="14996" ht="15" hidden="1" x14ac:dyDescent="0.25"/>
    <row r="14997" ht="15" hidden="1" x14ac:dyDescent="0.25"/>
    <row r="14998" ht="15" hidden="1" x14ac:dyDescent="0.25"/>
    <row r="14999" ht="15" hidden="1" x14ac:dyDescent="0.25"/>
    <row r="15000" ht="15" hidden="1" x14ac:dyDescent="0.25"/>
    <row r="15001" ht="15" hidden="1" x14ac:dyDescent="0.25"/>
    <row r="15002" ht="15" hidden="1" x14ac:dyDescent="0.25"/>
    <row r="15003" ht="15" hidden="1" x14ac:dyDescent="0.25"/>
    <row r="15004" ht="15" hidden="1" x14ac:dyDescent="0.25"/>
    <row r="15005" ht="15" hidden="1" x14ac:dyDescent="0.25"/>
    <row r="15006" ht="15" hidden="1" x14ac:dyDescent="0.25"/>
    <row r="15007" ht="15" hidden="1" x14ac:dyDescent="0.25"/>
    <row r="15008" ht="15" hidden="1" x14ac:dyDescent="0.25"/>
    <row r="15009" ht="15" hidden="1" x14ac:dyDescent="0.25"/>
    <row r="15010" ht="15" hidden="1" x14ac:dyDescent="0.25"/>
    <row r="15011" ht="15" hidden="1" x14ac:dyDescent="0.25"/>
    <row r="15012" ht="15" hidden="1" x14ac:dyDescent="0.25"/>
    <row r="15013" ht="15" hidden="1" x14ac:dyDescent="0.25"/>
    <row r="15014" ht="15" hidden="1" x14ac:dyDescent="0.25"/>
    <row r="15015" ht="15" hidden="1" x14ac:dyDescent="0.25"/>
    <row r="15016" ht="15" hidden="1" x14ac:dyDescent="0.25"/>
    <row r="15017" ht="15" hidden="1" x14ac:dyDescent="0.25"/>
    <row r="15018" ht="15" hidden="1" x14ac:dyDescent="0.25"/>
    <row r="15019" ht="15" hidden="1" x14ac:dyDescent="0.25"/>
    <row r="15020" ht="15" hidden="1" x14ac:dyDescent="0.25"/>
    <row r="15021" ht="15" hidden="1" x14ac:dyDescent="0.25"/>
    <row r="15022" ht="15" hidden="1" x14ac:dyDescent="0.25"/>
    <row r="15023" ht="15" hidden="1" x14ac:dyDescent="0.25"/>
    <row r="15024" ht="15" hidden="1" x14ac:dyDescent="0.25"/>
    <row r="15025" ht="15" hidden="1" x14ac:dyDescent="0.25"/>
    <row r="15026" ht="15" hidden="1" x14ac:dyDescent="0.25"/>
    <row r="15027" ht="15" hidden="1" x14ac:dyDescent="0.25"/>
    <row r="15028" ht="15" hidden="1" x14ac:dyDescent="0.25"/>
    <row r="15029" ht="15" hidden="1" x14ac:dyDescent="0.25"/>
    <row r="15030" ht="15" hidden="1" x14ac:dyDescent="0.25"/>
    <row r="15031" ht="15" hidden="1" x14ac:dyDescent="0.25"/>
    <row r="15032" ht="15" hidden="1" x14ac:dyDescent="0.25"/>
    <row r="15033" ht="15" hidden="1" x14ac:dyDescent="0.25"/>
    <row r="15034" ht="15" hidden="1" x14ac:dyDescent="0.25"/>
    <row r="15035" ht="15" hidden="1" x14ac:dyDescent="0.25"/>
    <row r="15036" ht="15" hidden="1" x14ac:dyDescent="0.25"/>
    <row r="15037" ht="15" hidden="1" x14ac:dyDescent="0.25"/>
    <row r="15038" ht="15" hidden="1" x14ac:dyDescent="0.25"/>
    <row r="15039" ht="15" hidden="1" x14ac:dyDescent="0.25"/>
    <row r="15040" ht="15" hidden="1" x14ac:dyDescent="0.25"/>
    <row r="15041" ht="15" hidden="1" x14ac:dyDescent="0.25"/>
    <row r="15042" ht="15" hidden="1" x14ac:dyDescent="0.25"/>
    <row r="15043" ht="15" hidden="1" x14ac:dyDescent="0.25"/>
    <row r="15044" ht="15" hidden="1" x14ac:dyDescent="0.25"/>
    <row r="15045" ht="15" hidden="1" x14ac:dyDescent="0.25"/>
    <row r="15046" ht="15" hidden="1" x14ac:dyDescent="0.25"/>
    <row r="15047" ht="15" hidden="1" x14ac:dyDescent="0.25"/>
    <row r="15048" ht="15" hidden="1" x14ac:dyDescent="0.25"/>
    <row r="15049" ht="15" hidden="1" x14ac:dyDescent="0.25"/>
    <row r="15050" ht="15" hidden="1" x14ac:dyDescent="0.25"/>
    <row r="15051" ht="15" hidden="1" x14ac:dyDescent="0.25"/>
    <row r="15052" ht="15" hidden="1" x14ac:dyDescent="0.25"/>
    <row r="15053" ht="15" hidden="1" x14ac:dyDescent="0.25"/>
    <row r="15054" ht="15" hidden="1" x14ac:dyDescent="0.25"/>
    <row r="15055" ht="15" hidden="1" x14ac:dyDescent="0.25"/>
    <row r="15056" ht="15" hidden="1" x14ac:dyDescent="0.25"/>
    <row r="15057" ht="15" hidden="1" x14ac:dyDescent="0.25"/>
    <row r="15058" ht="15" hidden="1" x14ac:dyDescent="0.25"/>
    <row r="15059" ht="15" hidden="1" x14ac:dyDescent="0.25"/>
    <row r="15060" ht="15" hidden="1" x14ac:dyDescent="0.25"/>
    <row r="15061" ht="15" hidden="1" x14ac:dyDescent="0.25"/>
    <row r="15062" ht="15" hidden="1" x14ac:dyDescent="0.25"/>
    <row r="15063" ht="15" hidden="1" x14ac:dyDescent="0.25"/>
    <row r="15064" ht="15" hidden="1" x14ac:dyDescent="0.25"/>
    <row r="15065" ht="15" hidden="1" x14ac:dyDescent="0.25"/>
    <row r="15066" ht="15" hidden="1" x14ac:dyDescent="0.25"/>
    <row r="15067" ht="15" hidden="1" x14ac:dyDescent="0.25"/>
    <row r="15068" ht="15" hidden="1" x14ac:dyDescent="0.25"/>
    <row r="15069" ht="15" hidden="1" x14ac:dyDescent="0.25"/>
    <row r="15070" ht="15" hidden="1" x14ac:dyDescent="0.25"/>
    <row r="15071" ht="15" hidden="1" x14ac:dyDescent="0.25"/>
    <row r="15072" ht="15" hidden="1" x14ac:dyDescent="0.25"/>
    <row r="15073" ht="15" hidden="1" x14ac:dyDescent="0.25"/>
    <row r="15074" ht="15" hidden="1" x14ac:dyDescent="0.25"/>
    <row r="15075" ht="15" hidden="1" x14ac:dyDescent="0.25"/>
    <row r="15076" ht="15" hidden="1" x14ac:dyDescent="0.25"/>
    <row r="15077" ht="15" hidden="1" x14ac:dyDescent="0.25"/>
    <row r="15078" ht="15" hidden="1" x14ac:dyDescent="0.25"/>
    <row r="15079" ht="15" hidden="1" x14ac:dyDescent="0.25"/>
    <row r="15080" ht="15" hidden="1" x14ac:dyDescent="0.25"/>
    <row r="15081" ht="15" hidden="1" x14ac:dyDescent="0.25"/>
    <row r="15082" ht="15" hidden="1" x14ac:dyDescent="0.25"/>
    <row r="15083" ht="15" hidden="1" x14ac:dyDescent="0.25"/>
    <row r="15084" ht="15" hidden="1" x14ac:dyDescent="0.25"/>
    <row r="15085" ht="15" hidden="1" x14ac:dyDescent="0.25"/>
    <row r="15086" ht="15" hidden="1" x14ac:dyDescent="0.25"/>
    <row r="15087" ht="15" hidden="1" x14ac:dyDescent="0.25"/>
    <row r="15088" ht="15" hidden="1" x14ac:dyDescent="0.25"/>
    <row r="15089" ht="15" hidden="1" x14ac:dyDescent="0.25"/>
    <row r="15090" ht="15" hidden="1" x14ac:dyDescent="0.25"/>
    <row r="15091" ht="15" hidden="1" x14ac:dyDescent="0.25"/>
    <row r="15092" ht="15" hidden="1" x14ac:dyDescent="0.25"/>
    <row r="15093" ht="15" hidden="1" x14ac:dyDescent="0.25"/>
    <row r="15094" ht="15" hidden="1" x14ac:dyDescent="0.25"/>
    <row r="15095" ht="15" hidden="1" x14ac:dyDescent="0.25"/>
    <row r="15096" ht="15" hidden="1" x14ac:dyDescent="0.25"/>
    <row r="15097" ht="15" hidden="1" x14ac:dyDescent="0.25"/>
    <row r="15098" ht="15" hidden="1" x14ac:dyDescent="0.25"/>
    <row r="15099" ht="15" hidden="1" x14ac:dyDescent="0.25"/>
    <row r="15100" ht="15" hidden="1" x14ac:dyDescent="0.25"/>
    <row r="15101" ht="15" hidden="1" x14ac:dyDescent="0.25"/>
    <row r="15102" ht="15" hidden="1" x14ac:dyDescent="0.25"/>
    <row r="15103" ht="15" hidden="1" x14ac:dyDescent="0.25"/>
    <row r="15104" ht="15" hidden="1" x14ac:dyDescent="0.25"/>
    <row r="15105" ht="15" hidden="1" x14ac:dyDescent="0.25"/>
    <row r="15106" ht="15" hidden="1" x14ac:dyDescent="0.25"/>
    <row r="15107" ht="15" hidden="1" x14ac:dyDescent="0.25"/>
    <row r="15108" ht="15" hidden="1" x14ac:dyDescent="0.25"/>
    <row r="15109" ht="15" hidden="1" x14ac:dyDescent="0.25"/>
    <row r="15110" ht="15" hidden="1" x14ac:dyDescent="0.25"/>
    <row r="15111" ht="15" hidden="1" x14ac:dyDescent="0.25"/>
    <row r="15112" ht="15" hidden="1" x14ac:dyDescent="0.25"/>
    <row r="15113" ht="15" hidden="1" x14ac:dyDescent="0.25"/>
    <row r="15114" ht="15" hidden="1" x14ac:dyDescent="0.25"/>
    <row r="15115" ht="15" hidden="1" x14ac:dyDescent="0.25"/>
    <row r="15116" ht="15" hidden="1" x14ac:dyDescent="0.25"/>
    <row r="15117" ht="15" hidden="1" x14ac:dyDescent="0.25"/>
    <row r="15118" ht="15" hidden="1" x14ac:dyDescent="0.25"/>
    <row r="15119" ht="15" hidden="1" x14ac:dyDescent="0.25"/>
    <row r="15120" ht="15" hidden="1" x14ac:dyDescent="0.25"/>
    <row r="15121" ht="15" hidden="1" x14ac:dyDescent="0.25"/>
    <row r="15122" ht="15" hidden="1" x14ac:dyDescent="0.25"/>
    <row r="15123" ht="15" hidden="1" x14ac:dyDescent="0.25"/>
    <row r="15124" ht="15" hidden="1" x14ac:dyDescent="0.25"/>
    <row r="15125" ht="15" hidden="1" x14ac:dyDescent="0.25"/>
    <row r="15126" ht="15" hidden="1" x14ac:dyDescent="0.25"/>
    <row r="15127" ht="15" hidden="1" x14ac:dyDescent="0.25"/>
    <row r="15128" ht="15" hidden="1" x14ac:dyDescent="0.25"/>
    <row r="15129" ht="15" hidden="1" x14ac:dyDescent="0.25"/>
    <row r="15130" ht="15" hidden="1" x14ac:dyDescent="0.25"/>
    <row r="15131" ht="15" hidden="1" x14ac:dyDescent="0.25"/>
    <row r="15132" ht="15" hidden="1" x14ac:dyDescent="0.25"/>
    <row r="15133" ht="15" hidden="1" x14ac:dyDescent="0.25"/>
    <row r="15134" ht="15" hidden="1" x14ac:dyDescent="0.25"/>
    <row r="15135" ht="15" hidden="1" x14ac:dyDescent="0.25"/>
    <row r="15136" ht="15" hidden="1" x14ac:dyDescent="0.25"/>
    <row r="15137" ht="15" hidden="1" x14ac:dyDescent="0.25"/>
    <row r="15138" ht="15" hidden="1" x14ac:dyDescent="0.25"/>
    <row r="15139" ht="15" hidden="1" x14ac:dyDescent="0.25"/>
    <row r="15140" ht="15" hidden="1" x14ac:dyDescent="0.25"/>
    <row r="15141" ht="15" hidden="1" x14ac:dyDescent="0.25"/>
    <row r="15142" ht="15" hidden="1" x14ac:dyDescent="0.25"/>
    <row r="15143" ht="15" hidden="1" x14ac:dyDescent="0.25"/>
    <row r="15144" ht="15" hidden="1" x14ac:dyDescent="0.25"/>
    <row r="15145" ht="15" hidden="1" x14ac:dyDescent="0.25"/>
    <row r="15146" ht="15" hidden="1" x14ac:dyDescent="0.25"/>
    <row r="15147" ht="15" hidden="1" x14ac:dyDescent="0.25"/>
    <row r="15148" ht="15" hidden="1" x14ac:dyDescent="0.25"/>
    <row r="15149" ht="15" hidden="1" x14ac:dyDescent="0.25"/>
    <row r="15150" ht="15" hidden="1" x14ac:dyDescent="0.25"/>
    <row r="15151" ht="15" hidden="1" x14ac:dyDescent="0.25"/>
    <row r="15152" ht="15" hidden="1" x14ac:dyDescent="0.25"/>
    <row r="15153" ht="15" hidden="1" x14ac:dyDescent="0.25"/>
    <row r="15154" ht="15" hidden="1" x14ac:dyDescent="0.25"/>
    <row r="15155" ht="15" hidden="1" x14ac:dyDescent="0.25"/>
    <row r="15156" ht="15" hidden="1" x14ac:dyDescent="0.25"/>
    <row r="15157" ht="15" hidden="1" x14ac:dyDescent="0.25"/>
    <row r="15158" ht="15" hidden="1" x14ac:dyDescent="0.25"/>
    <row r="15159" ht="15" hidden="1" x14ac:dyDescent="0.25"/>
    <row r="15160" ht="15" hidden="1" x14ac:dyDescent="0.25"/>
    <row r="15161" ht="15" hidden="1" x14ac:dyDescent="0.25"/>
    <row r="15162" ht="15" hidden="1" x14ac:dyDescent="0.25"/>
    <row r="15163" ht="15" hidden="1" x14ac:dyDescent="0.25"/>
    <row r="15164" ht="15" hidden="1" x14ac:dyDescent="0.25"/>
    <row r="15165" ht="15" hidden="1" x14ac:dyDescent="0.25"/>
    <row r="15166" ht="15" hidden="1" x14ac:dyDescent="0.25"/>
    <row r="15167" ht="15" hidden="1" x14ac:dyDescent="0.25"/>
    <row r="15168" ht="15" hidden="1" x14ac:dyDescent="0.25"/>
    <row r="15169" ht="15" hidden="1" x14ac:dyDescent="0.25"/>
    <row r="15170" ht="15" hidden="1" x14ac:dyDescent="0.25"/>
    <row r="15171" ht="15" hidden="1" x14ac:dyDescent="0.25"/>
    <row r="15172" ht="15" hidden="1" x14ac:dyDescent="0.25"/>
    <row r="15173" ht="15" hidden="1" x14ac:dyDescent="0.25"/>
    <row r="15174" ht="15" hidden="1" x14ac:dyDescent="0.25"/>
    <row r="15175" ht="15" hidden="1" x14ac:dyDescent="0.25"/>
    <row r="15176" ht="15" hidden="1" x14ac:dyDescent="0.25"/>
    <row r="15177" ht="15" hidden="1" x14ac:dyDescent="0.25"/>
    <row r="15178" ht="15" hidden="1" x14ac:dyDescent="0.25"/>
    <row r="15179" ht="15" hidden="1" x14ac:dyDescent="0.25"/>
    <row r="15180" ht="15" hidden="1" x14ac:dyDescent="0.25"/>
    <row r="15181" ht="15" hidden="1" x14ac:dyDescent="0.25"/>
    <row r="15182" ht="15" hidden="1" x14ac:dyDescent="0.25"/>
    <row r="15183" ht="15" hidden="1" x14ac:dyDescent="0.25"/>
    <row r="15184" ht="15" hidden="1" x14ac:dyDescent="0.25"/>
    <row r="15185" ht="15" hidden="1" x14ac:dyDescent="0.25"/>
    <row r="15186" ht="15" hidden="1" x14ac:dyDescent="0.25"/>
    <row r="15187" ht="15" hidden="1" x14ac:dyDescent="0.25"/>
    <row r="15188" ht="15" hidden="1" x14ac:dyDescent="0.25"/>
    <row r="15189" ht="15" hidden="1" x14ac:dyDescent="0.25"/>
    <row r="15190" ht="15" hidden="1" x14ac:dyDescent="0.25"/>
    <row r="15191" ht="15" hidden="1" x14ac:dyDescent="0.25"/>
    <row r="15192" ht="15" hidden="1" x14ac:dyDescent="0.25"/>
    <row r="15193" ht="15" hidden="1" x14ac:dyDescent="0.25"/>
    <row r="15194" ht="15" hidden="1" x14ac:dyDescent="0.25"/>
    <row r="15195" ht="15" hidden="1" x14ac:dyDescent="0.25"/>
    <row r="15196" ht="15" hidden="1" x14ac:dyDescent="0.25"/>
    <row r="15197" ht="15" hidden="1" x14ac:dyDescent="0.25"/>
    <row r="15198" ht="15" hidden="1" x14ac:dyDescent="0.25"/>
    <row r="15199" ht="15" hidden="1" x14ac:dyDescent="0.25"/>
    <row r="15200" ht="15" hidden="1" x14ac:dyDescent="0.25"/>
    <row r="15201" ht="15" hidden="1" x14ac:dyDescent="0.25"/>
    <row r="15202" ht="15" hidden="1" x14ac:dyDescent="0.25"/>
    <row r="15203" ht="15" hidden="1" x14ac:dyDescent="0.25"/>
    <row r="15204" ht="15" hidden="1" x14ac:dyDescent="0.25"/>
    <row r="15205" ht="15" hidden="1" x14ac:dyDescent="0.25"/>
    <row r="15206" ht="15" hidden="1" x14ac:dyDescent="0.25"/>
    <row r="15207" ht="15" hidden="1" x14ac:dyDescent="0.25"/>
    <row r="15208" ht="15" hidden="1" x14ac:dyDescent="0.25"/>
    <row r="15209" ht="15" hidden="1" x14ac:dyDescent="0.25"/>
    <row r="15210" ht="15" hidden="1" x14ac:dyDescent="0.25"/>
    <row r="15211" ht="15" hidden="1" x14ac:dyDescent="0.25"/>
    <row r="15212" ht="15" hidden="1" x14ac:dyDescent="0.25"/>
    <row r="15213" ht="15" hidden="1" x14ac:dyDescent="0.25"/>
    <row r="15214" ht="15" hidden="1" x14ac:dyDescent="0.25"/>
    <row r="15215" ht="15" hidden="1" x14ac:dyDescent="0.25"/>
    <row r="15216" ht="15" hidden="1" x14ac:dyDescent="0.25"/>
    <row r="15217" ht="15" hidden="1" x14ac:dyDescent="0.25"/>
    <row r="15218" ht="15" hidden="1" x14ac:dyDescent="0.25"/>
    <row r="15219" ht="15" hidden="1" x14ac:dyDescent="0.25"/>
    <row r="15220" ht="15" hidden="1" x14ac:dyDescent="0.25"/>
    <row r="15221" ht="15" hidden="1" x14ac:dyDescent="0.25"/>
    <row r="15222" ht="15" hidden="1" x14ac:dyDescent="0.25"/>
    <row r="15223" ht="15" hidden="1" x14ac:dyDescent="0.25"/>
    <row r="15224" ht="15" hidden="1" x14ac:dyDescent="0.25"/>
    <row r="15225" ht="15" hidden="1" x14ac:dyDescent="0.25"/>
    <row r="15226" ht="15" hidden="1" x14ac:dyDescent="0.25"/>
    <row r="15227" ht="15" hidden="1" x14ac:dyDescent="0.25"/>
    <row r="15228" ht="15" hidden="1" x14ac:dyDescent="0.25"/>
    <row r="15229" ht="15" hidden="1" x14ac:dyDescent="0.25"/>
    <row r="15230" ht="15" hidden="1" x14ac:dyDescent="0.25"/>
    <row r="15231" ht="15" hidden="1" x14ac:dyDescent="0.25"/>
    <row r="15232" ht="15" hidden="1" x14ac:dyDescent="0.25"/>
    <row r="15233" ht="15" hidden="1" x14ac:dyDescent="0.25"/>
    <row r="15234" ht="15" hidden="1" x14ac:dyDescent="0.25"/>
    <row r="15235" ht="15" hidden="1" x14ac:dyDescent="0.25"/>
    <row r="15236" ht="15" hidden="1" x14ac:dyDescent="0.25"/>
    <row r="15237" ht="15" hidden="1" x14ac:dyDescent="0.25"/>
    <row r="15238" ht="15" hidden="1" x14ac:dyDescent="0.25"/>
    <row r="15239" ht="15" hidden="1" x14ac:dyDescent="0.25"/>
    <row r="15240" ht="15" hidden="1" x14ac:dyDescent="0.25"/>
    <row r="15241" ht="15" hidden="1" x14ac:dyDescent="0.25"/>
    <row r="15242" ht="15" hidden="1" x14ac:dyDescent="0.25"/>
    <row r="15243" ht="15" hidden="1" x14ac:dyDescent="0.25"/>
    <row r="15244" ht="15" hidden="1" x14ac:dyDescent="0.25"/>
    <row r="15245" ht="15" hidden="1" x14ac:dyDescent="0.25"/>
    <row r="15246" ht="15" hidden="1" x14ac:dyDescent="0.25"/>
    <row r="15247" ht="15" hidden="1" x14ac:dyDescent="0.25"/>
    <row r="15248" ht="15" hidden="1" x14ac:dyDescent="0.25"/>
    <row r="15249" ht="15" hidden="1" x14ac:dyDescent="0.25"/>
    <row r="15250" ht="15" hidden="1" x14ac:dyDescent="0.25"/>
    <row r="15251" ht="15" hidden="1" x14ac:dyDescent="0.25"/>
    <row r="15252" ht="15" hidden="1" x14ac:dyDescent="0.25"/>
    <row r="15253" ht="15" hidden="1" x14ac:dyDescent="0.25"/>
    <row r="15254" ht="15" hidden="1" x14ac:dyDescent="0.25"/>
    <row r="15255" ht="15" hidden="1" x14ac:dyDescent="0.25"/>
    <row r="15256" ht="15" hidden="1" x14ac:dyDescent="0.25"/>
    <row r="15257" ht="15" hidden="1" x14ac:dyDescent="0.25"/>
    <row r="15258" ht="15" hidden="1" x14ac:dyDescent="0.25"/>
    <row r="15259" ht="15" hidden="1" x14ac:dyDescent="0.25"/>
    <row r="15260" ht="15" hidden="1" x14ac:dyDescent="0.25"/>
    <row r="15261" ht="15" hidden="1" x14ac:dyDescent="0.25"/>
    <row r="15262" ht="15" hidden="1" x14ac:dyDescent="0.25"/>
    <row r="15263" ht="15" hidden="1" x14ac:dyDescent="0.25"/>
    <row r="15264" ht="15" hidden="1" x14ac:dyDescent="0.25"/>
    <row r="15265" ht="15" hidden="1" x14ac:dyDescent="0.25"/>
    <row r="15266" ht="15" hidden="1" x14ac:dyDescent="0.25"/>
    <row r="15267" ht="15" hidden="1" x14ac:dyDescent="0.25"/>
    <row r="15268" ht="15" hidden="1" x14ac:dyDescent="0.25"/>
    <row r="15269" ht="15" hidden="1" x14ac:dyDescent="0.25"/>
    <row r="15270" ht="15" hidden="1" x14ac:dyDescent="0.25"/>
    <row r="15271" ht="15" hidden="1" x14ac:dyDescent="0.25"/>
    <row r="15272" ht="15" hidden="1" x14ac:dyDescent="0.25"/>
    <row r="15273" ht="15" hidden="1" x14ac:dyDescent="0.25"/>
    <row r="15274" ht="15" hidden="1" x14ac:dyDescent="0.25"/>
    <row r="15275" ht="15" hidden="1" x14ac:dyDescent="0.25"/>
    <row r="15276" ht="15" hidden="1" x14ac:dyDescent="0.25"/>
    <row r="15277" ht="15" hidden="1" x14ac:dyDescent="0.25"/>
    <row r="15278" ht="15" hidden="1" x14ac:dyDescent="0.25"/>
    <row r="15279" ht="15" hidden="1" x14ac:dyDescent="0.25"/>
    <row r="15280" ht="15" hidden="1" x14ac:dyDescent="0.25"/>
    <row r="15281" ht="15" hidden="1" x14ac:dyDescent="0.25"/>
    <row r="15282" ht="15" hidden="1" x14ac:dyDescent="0.25"/>
    <row r="15283" ht="15" hidden="1" x14ac:dyDescent="0.25"/>
    <row r="15284" ht="15" hidden="1" x14ac:dyDescent="0.25"/>
    <row r="15285" ht="15" hidden="1" x14ac:dyDescent="0.25"/>
    <row r="15286" ht="15" hidden="1" x14ac:dyDescent="0.25"/>
    <row r="15287" ht="15" hidden="1" x14ac:dyDescent="0.25"/>
    <row r="15288" ht="15" hidden="1" x14ac:dyDescent="0.25"/>
    <row r="15289" ht="15" hidden="1" x14ac:dyDescent="0.25"/>
    <row r="15290" ht="15" hidden="1" x14ac:dyDescent="0.25"/>
    <row r="15291" ht="15" hidden="1" x14ac:dyDescent="0.25"/>
    <row r="15292" ht="15" hidden="1" x14ac:dyDescent="0.25"/>
    <row r="15293" ht="15" hidden="1" x14ac:dyDescent="0.25"/>
    <row r="15294" ht="15" hidden="1" x14ac:dyDescent="0.25"/>
    <row r="15295" ht="15" hidden="1" x14ac:dyDescent="0.25"/>
    <row r="15296" ht="15" hidden="1" x14ac:dyDescent="0.25"/>
    <row r="15297" ht="15" hidden="1" x14ac:dyDescent="0.25"/>
    <row r="15298" ht="15" hidden="1" x14ac:dyDescent="0.25"/>
    <row r="15299" ht="15" hidden="1" x14ac:dyDescent="0.25"/>
    <row r="15300" ht="15" hidden="1" x14ac:dyDescent="0.25"/>
    <row r="15301" ht="15" hidden="1" x14ac:dyDescent="0.25"/>
    <row r="15302" ht="15" hidden="1" x14ac:dyDescent="0.25"/>
    <row r="15303" ht="15" hidden="1" x14ac:dyDescent="0.25"/>
    <row r="15304" ht="15" hidden="1" x14ac:dyDescent="0.25"/>
    <row r="15305" ht="15" hidden="1" x14ac:dyDescent="0.25"/>
    <row r="15306" ht="15" hidden="1" x14ac:dyDescent="0.25"/>
    <row r="15307" ht="15" hidden="1" x14ac:dyDescent="0.25"/>
    <row r="15308" ht="15" hidden="1" x14ac:dyDescent="0.25"/>
    <row r="15309" ht="15" hidden="1" x14ac:dyDescent="0.25"/>
    <row r="15310" ht="15" hidden="1" x14ac:dyDescent="0.25"/>
    <row r="15311" ht="15" hidden="1" x14ac:dyDescent="0.25"/>
    <row r="15312" ht="15" hidden="1" x14ac:dyDescent="0.25"/>
    <row r="15313" ht="15" hidden="1" x14ac:dyDescent="0.25"/>
    <row r="15314" ht="15" hidden="1" x14ac:dyDescent="0.25"/>
    <row r="15315" ht="15" hidden="1" x14ac:dyDescent="0.25"/>
    <row r="15316" ht="15" hidden="1" x14ac:dyDescent="0.25"/>
    <row r="15317" ht="15" hidden="1" x14ac:dyDescent="0.25"/>
    <row r="15318" ht="15" hidden="1" x14ac:dyDescent="0.25"/>
    <row r="15319" ht="15" hidden="1" x14ac:dyDescent="0.25"/>
    <row r="15320" ht="15" hidden="1" x14ac:dyDescent="0.25"/>
    <row r="15321" ht="15" hidden="1" x14ac:dyDescent="0.25"/>
    <row r="15322" ht="15" hidden="1" x14ac:dyDescent="0.25"/>
    <row r="15323" ht="15" hidden="1" x14ac:dyDescent="0.25"/>
    <row r="15324" ht="15" hidden="1" x14ac:dyDescent="0.25"/>
    <row r="15325" ht="15" hidden="1" x14ac:dyDescent="0.25"/>
    <row r="15326" ht="15" hidden="1" x14ac:dyDescent="0.25"/>
    <row r="15327" ht="15" hidden="1" x14ac:dyDescent="0.25"/>
    <row r="15328" ht="15" hidden="1" x14ac:dyDescent="0.25"/>
    <row r="15329" ht="15" hidden="1" x14ac:dyDescent="0.25"/>
    <row r="15330" ht="15" hidden="1" x14ac:dyDescent="0.25"/>
    <row r="15331" ht="15" hidden="1" x14ac:dyDescent="0.25"/>
    <row r="15332" ht="15" hidden="1" x14ac:dyDescent="0.25"/>
    <row r="15333" ht="15" hidden="1" x14ac:dyDescent="0.25"/>
    <row r="15334" ht="15" hidden="1" x14ac:dyDescent="0.25"/>
    <row r="15335" ht="15" hidden="1" x14ac:dyDescent="0.25"/>
    <row r="15336" ht="15" hidden="1" x14ac:dyDescent="0.25"/>
    <row r="15337" ht="15" hidden="1" x14ac:dyDescent="0.25"/>
    <row r="15338" ht="15" hidden="1" x14ac:dyDescent="0.25"/>
    <row r="15339" ht="15" hidden="1" x14ac:dyDescent="0.25"/>
    <row r="15340" ht="15" hidden="1" x14ac:dyDescent="0.25"/>
    <row r="15341" ht="15" hidden="1" x14ac:dyDescent="0.25"/>
    <row r="15342" ht="15" hidden="1" x14ac:dyDescent="0.25"/>
    <row r="15343" ht="15" hidden="1" x14ac:dyDescent="0.25"/>
    <row r="15344" ht="15" hidden="1" x14ac:dyDescent="0.25"/>
    <row r="15345" ht="15" hidden="1" x14ac:dyDescent="0.25"/>
    <row r="15346" ht="15" hidden="1" x14ac:dyDescent="0.25"/>
    <row r="15347" ht="15" hidden="1" x14ac:dyDescent="0.25"/>
    <row r="15348" ht="15" hidden="1" x14ac:dyDescent="0.25"/>
    <row r="15349" ht="15" hidden="1" x14ac:dyDescent="0.25"/>
    <row r="15350" ht="15" hidden="1" x14ac:dyDescent="0.25"/>
    <row r="15351" ht="15" hidden="1" x14ac:dyDescent="0.25"/>
    <row r="15352" ht="15" hidden="1" x14ac:dyDescent="0.25"/>
    <row r="15353" ht="15" hidden="1" x14ac:dyDescent="0.25"/>
    <row r="15354" ht="15" hidden="1" x14ac:dyDescent="0.25"/>
    <row r="15355" ht="15" hidden="1" x14ac:dyDescent="0.25"/>
    <row r="15356" ht="15" hidden="1" x14ac:dyDescent="0.25"/>
    <row r="15357" ht="15" hidden="1" x14ac:dyDescent="0.25"/>
    <row r="15358" ht="15" hidden="1" x14ac:dyDescent="0.25"/>
    <row r="15359" ht="15" hidden="1" x14ac:dyDescent="0.25"/>
    <row r="15360" ht="15" hidden="1" x14ac:dyDescent="0.25"/>
    <row r="15361" ht="15" hidden="1" x14ac:dyDescent="0.25"/>
    <row r="15362" ht="15" hidden="1" x14ac:dyDescent="0.25"/>
    <row r="15363" ht="15" hidden="1" x14ac:dyDescent="0.25"/>
    <row r="15364" ht="15" hidden="1" x14ac:dyDescent="0.25"/>
    <row r="15365" ht="15" hidden="1" x14ac:dyDescent="0.25"/>
    <row r="15366" ht="15" hidden="1" x14ac:dyDescent="0.25"/>
    <row r="15367" ht="15" hidden="1" x14ac:dyDescent="0.25"/>
    <row r="15368" ht="15" hidden="1" x14ac:dyDescent="0.25"/>
    <row r="15369" ht="15" hidden="1" x14ac:dyDescent="0.25"/>
    <row r="15370" ht="15" hidden="1" x14ac:dyDescent="0.25"/>
    <row r="15371" ht="15" hidden="1" x14ac:dyDescent="0.25"/>
    <row r="15372" ht="15" hidden="1" x14ac:dyDescent="0.25"/>
    <row r="15373" ht="15" hidden="1" x14ac:dyDescent="0.25"/>
    <row r="15374" ht="15" hidden="1" x14ac:dyDescent="0.25"/>
    <row r="15375" ht="15" hidden="1" x14ac:dyDescent="0.25"/>
    <row r="15376" ht="15" hidden="1" x14ac:dyDescent="0.25"/>
    <row r="15377" ht="15" hidden="1" x14ac:dyDescent="0.25"/>
    <row r="15378" ht="15" hidden="1" x14ac:dyDescent="0.25"/>
    <row r="15379" ht="15" hidden="1" x14ac:dyDescent="0.25"/>
    <row r="15380" ht="15" hidden="1" x14ac:dyDescent="0.25"/>
    <row r="15381" ht="15" hidden="1" x14ac:dyDescent="0.25"/>
    <row r="15382" ht="15" hidden="1" x14ac:dyDescent="0.25"/>
    <row r="15383" ht="15" hidden="1" x14ac:dyDescent="0.25"/>
    <row r="15384" ht="15" hidden="1" x14ac:dyDescent="0.25"/>
    <row r="15385" ht="15" hidden="1" x14ac:dyDescent="0.25"/>
    <row r="15386" ht="15" hidden="1" x14ac:dyDescent="0.25"/>
    <row r="15387" ht="15" hidden="1" x14ac:dyDescent="0.25"/>
    <row r="15388" ht="15" hidden="1" x14ac:dyDescent="0.25"/>
    <row r="15389" ht="15" hidden="1" x14ac:dyDescent="0.25"/>
    <row r="15390" ht="15" hidden="1" x14ac:dyDescent="0.25"/>
    <row r="15391" ht="15" hidden="1" x14ac:dyDescent="0.25"/>
    <row r="15392" ht="15" hidden="1" x14ac:dyDescent="0.25"/>
    <row r="15393" ht="15" hidden="1" x14ac:dyDescent="0.25"/>
    <row r="15394" ht="15" hidden="1" x14ac:dyDescent="0.25"/>
    <row r="15395" ht="15" hidden="1" x14ac:dyDescent="0.25"/>
    <row r="15396" ht="15" hidden="1" x14ac:dyDescent="0.25"/>
    <row r="15397" ht="15" hidden="1" x14ac:dyDescent="0.25"/>
    <row r="15398" ht="15" hidden="1" x14ac:dyDescent="0.25"/>
    <row r="15399" ht="15" hidden="1" x14ac:dyDescent="0.25"/>
    <row r="15400" ht="15" hidden="1" x14ac:dyDescent="0.25"/>
    <row r="15401" ht="15" hidden="1" x14ac:dyDescent="0.25"/>
    <row r="15402" ht="15" hidden="1" x14ac:dyDescent="0.25"/>
    <row r="15403" ht="15" hidden="1" x14ac:dyDescent="0.25"/>
    <row r="15404" ht="15" hidden="1" x14ac:dyDescent="0.25"/>
    <row r="15405" ht="15" hidden="1" x14ac:dyDescent="0.25"/>
    <row r="15406" ht="15" hidden="1" x14ac:dyDescent="0.25"/>
    <row r="15407" ht="15" hidden="1" x14ac:dyDescent="0.25"/>
    <row r="15408" ht="15" hidden="1" x14ac:dyDescent="0.25"/>
    <row r="15409" ht="15" hidden="1" x14ac:dyDescent="0.25"/>
    <row r="15410" ht="15" hidden="1" x14ac:dyDescent="0.25"/>
    <row r="15411" ht="15" hidden="1" x14ac:dyDescent="0.25"/>
    <row r="15412" ht="15" hidden="1" x14ac:dyDescent="0.25"/>
    <row r="15413" ht="15" hidden="1" x14ac:dyDescent="0.25"/>
    <row r="15414" ht="15" hidden="1" x14ac:dyDescent="0.25"/>
    <row r="15415" ht="15" hidden="1" x14ac:dyDescent="0.25"/>
    <row r="15416" ht="15" hidden="1" x14ac:dyDescent="0.25"/>
    <row r="15417" ht="15" hidden="1" x14ac:dyDescent="0.25"/>
    <row r="15418" ht="15" hidden="1" x14ac:dyDescent="0.25"/>
    <row r="15419" ht="15" hidden="1" x14ac:dyDescent="0.25"/>
    <row r="15420" ht="15" hidden="1" x14ac:dyDescent="0.25"/>
    <row r="15421" ht="15" hidden="1" x14ac:dyDescent="0.25"/>
    <row r="15422" ht="15" hidden="1" x14ac:dyDescent="0.25"/>
    <row r="15423" ht="15" hidden="1" x14ac:dyDescent="0.25"/>
    <row r="15424" ht="15" hidden="1" x14ac:dyDescent="0.25"/>
    <row r="15425" ht="15" hidden="1" x14ac:dyDescent="0.25"/>
    <row r="15426" ht="15" hidden="1" x14ac:dyDescent="0.25"/>
    <row r="15427" ht="15" hidden="1" x14ac:dyDescent="0.25"/>
    <row r="15428" ht="15" hidden="1" x14ac:dyDescent="0.25"/>
    <row r="15429" ht="15" hidden="1" x14ac:dyDescent="0.25"/>
    <row r="15430" ht="15" hidden="1" x14ac:dyDescent="0.25"/>
    <row r="15431" ht="15" hidden="1" x14ac:dyDescent="0.25"/>
    <row r="15432" ht="15" hidden="1" x14ac:dyDescent="0.25"/>
    <row r="15433" ht="15" hidden="1" x14ac:dyDescent="0.25"/>
    <row r="15434" ht="15" hidden="1" x14ac:dyDescent="0.25"/>
    <row r="15435" ht="15" hidden="1" x14ac:dyDescent="0.25"/>
    <row r="15436" ht="15" hidden="1" x14ac:dyDescent="0.25"/>
    <row r="15437" ht="15" hidden="1" x14ac:dyDescent="0.25"/>
    <row r="15438" ht="15" hidden="1" x14ac:dyDescent="0.25"/>
    <row r="15439" ht="15" hidden="1" x14ac:dyDescent="0.25"/>
    <row r="15440" ht="15" hidden="1" x14ac:dyDescent="0.25"/>
    <row r="15441" ht="15" hidden="1" x14ac:dyDescent="0.25"/>
    <row r="15442" ht="15" hidden="1" x14ac:dyDescent="0.25"/>
    <row r="15443" ht="15" hidden="1" x14ac:dyDescent="0.25"/>
    <row r="15444" ht="15" hidden="1" x14ac:dyDescent="0.25"/>
    <row r="15445" ht="15" hidden="1" x14ac:dyDescent="0.25"/>
    <row r="15446" ht="15" hidden="1" x14ac:dyDescent="0.25"/>
    <row r="15447" ht="15" hidden="1" x14ac:dyDescent="0.25"/>
    <row r="15448" ht="15" hidden="1" x14ac:dyDescent="0.25"/>
    <row r="15449" ht="15" hidden="1" x14ac:dyDescent="0.25"/>
    <row r="15450" ht="15" hidden="1" x14ac:dyDescent="0.25"/>
    <row r="15451" ht="15" hidden="1" x14ac:dyDescent="0.25"/>
    <row r="15452" ht="15" hidden="1" x14ac:dyDescent="0.25"/>
    <row r="15453" ht="15" hidden="1" x14ac:dyDescent="0.25"/>
    <row r="15454" ht="15" hidden="1" x14ac:dyDescent="0.25"/>
    <row r="15455" ht="15" hidden="1" x14ac:dyDescent="0.25"/>
    <row r="15456" ht="15" hidden="1" x14ac:dyDescent="0.25"/>
    <row r="15457" ht="15" hidden="1" x14ac:dyDescent="0.25"/>
    <row r="15458" ht="15" hidden="1" x14ac:dyDescent="0.25"/>
    <row r="15459" ht="15" hidden="1" x14ac:dyDescent="0.25"/>
    <row r="15460" ht="15" hidden="1" x14ac:dyDescent="0.25"/>
    <row r="15461" ht="15" hidden="1" x14ac:dyDescent="0.25"/>
    <row r="15462" ht="15" hidden="1" x14ac:dyDescent="0.25"/>
    <row r="15463" ht="15" hidden="1" x14ac:dyDescent="0.25"/>
    <row r="15464" ht="15" hidden="1" x14ac:dyDescent="0.25"/>
    <row r="15465" ht="15" hidden="1" x14ac:dyDescent="0.25"/>
    <row r="15466" ht="15" hidden="1" x14ac:dyDescent="0.25"/>
    <row r="15467" ht="15" hidden="1" x14ac:dyDescent="0.25"/>
    <row r="15468" ht="15" hidden="1" x14ac:dyDescent="0.25"/>
    <row r="15469" ht="15" hidden="1" x14ac:dyDescent="0.25"/>
    <row r="15470" ht="15" hidden="1" x14ac:dyDescent="0.25"/>
    <row r="15471" ht="15" hidden="1" x14ac:dyDescent="0.25"/>
    <row r="15472" ht="15" hidden="1" x14ac:dyDescent="0.25"/>
    <row r="15473" ht="15" hidden="1" x14ac:dyDescent="0.25"/>
    <row r="15474" ht="15" hidden="1" x14ac:dyDescent="0.25"/>
    <row r="15475" ht="15" hidden="1" x14ac:dyDescent="0.25"/>
    <row r="15476" ht="15" hidden="1" x14ac:dyDescent="0.25"/>
    <row r="15477" ht="15" hidden="1" x14ac:dyDescent="0.25"/>
    <row r="15478" ht="15" hidden="1" x14ac:dyDescent="0.25"/>
    <row r="15479" ht="15" hidden="1" x14ac:dyDescent="0.25"/>
    <row r="15480" ht="15" hidden="1" x14ac:dyDescent="0.25"/>
    <row r="15481" ht="15" hidden="1" x14ac:dyDescent="0.25"/>
    <row r="15482" ht="15" hidden="1" x14ac:dyDescent="0.25"/>
    <row r="15483" ht="15" hidden="1" x14ac:dyDescent="0.25"/>
    <row r="15484" ht="15" hidden="1" x14ac:dyDescent="0.25"/>
    <row r="15485" ht="15" hidden="1" x14ac:dyDescent="0.25"/>
    <row r="15486" ht="15" hidden="1" x14ac:dyDescent="0.25"/>
    <row r="15487" ht="15" hidden="1" x14ac:dyDescent="0.25"/>
    <row r="15488" ht="15" hidden="1" x14ac:dyDescent="0.25"/>
    <row r="15489" ht="15" hidden="1" x14ac:dyDescent="0.25"/>
    <row r="15490" ht="15" hidden="1" x14ac:dyDescent="0.25"/>
    <row r="15491" ht="15" hidden="1" x14ac:dyDescent="0.25"/>
    <row r="15492" ht="15" hidden="1" x14ac:dyDescent="0.25"/>
    <row r="15493" ht="15" hidden="1" x14ac:dyDescent="0.25"/>
    <row r="15494" ht="15" hidden="1" x14ac:dyDescent="0.25"/>
    <row r="15495" ht="15" hidden="1" x14ac:dyDescent="0.25"/>
    <row r="15496" ht="15" hidden="1" x14ac:dyDescent="0.25"/>
    <row r="15497" ht="15" hidden="1" x14ac:dyDescent="0.25"/>
    <row r="15498" ht="15" hidden="1" x14ac:dyDescent="0.25"/>
    <row r="15499" ht="15" hidden="1" x14ac:dyDescent="0.25"/>
    <row r="15500" ht="15" hidden="1" x14ac:dyDescent="0.25"/>
    <row r="15501" ht="15" hidden="1" x14ac:dyDescent="0.25"/>
    <row r="15502" ht="15" hidden="1" x14ac:dyDescent="0.25"/>
    <row r="15503" ht="15" hidden="1" x14ac:dyDescent="0.25"/>
    <row r="15504" ht="15" hidden="1" x14ac:dyDescent="0.25"/>
    <row r="15505" ht="15" hidden="1" x14ac:dyDescent="0.25"/>
    <row r="15506" ht="15" hidden="1" x14ac:dyDescent="0.25"/>
    <row r="15507" ht="15" hidden="1" x14ac:dyDescent="0.25"/>
    <row r="15508" ht="15" hidden="1" x14ac:dyDescent="0.25"/>
    <row r="15509" ht="15" hidden="1" x14ac:dyDescent="0.25"/>
    <row r="15510" ht="15" hidden="1" x14ac:dyDescent="0.25"/>
    <row r="15511" ht="15" hidden="1" x14ac:dyDescent="0.25"/>
    <row r="15512" ht="15" hidden="1" x14ac:dyDescent="0.25"/>
    <row r="15513" ht="15" hidden="1" x14ac:dyDescent="0.25"/>
    <row r="15514" ht="15" hidden="1" x14ac:dyDescent="0.25"/>
    <row r="15515" ht="15" hidden="1" x14ac:dyDescent="0.25"/>
    <row r="15516" ht="15" hidden="1" x14ac:dyDescent="0.25"/>
    <row r="15517" ht="15" hidden="1" x14ac:dyDescent="0.25"/>
    <row r="15518" ht="15" hidden="1" x14ac:dyDescent="0.25"/>
    <row r="15519" ht="15" hidden="1" x14ac:dyDescent="0.25"/>
    <row r="15520" ht="15" hidden="1" x14ac:dyDescent="0.25"/>
    <row r="15521" ht="15" hidden="1" x14ac:dyDescent="0.25"/>
    <row r="15522" ht="15" hidden="1" x14ac:dyDescent="0.25"/>
    <row r="15523" ht="15" hidden="1" x14ac:dyDescent="0.25"/>
    <row r="15524" ht="15" hidden="1" x14ac:dyDescent="0.25"/>
    <row r="15525" ht="15" hidden="1" x14ac:dyDescent="0.25"/>
    <row r="15526" ht="15" hidden="1" x14ac:dyDescent="0.25"/>
    <row r="15527" ht="15" hidden="1" x14ac:dyDescent="0.25"/>
    <row r="15528" ht="15" hidden="1" x14ac:dyDescent="0.25"/>
    <row r="15529" ht="15" hidden="1" x14ac:dyDescent="0.25"/>
    <row r="15530" ht="15" hidden="1" x14ac:dyDescent="0.25"/>
    <row r="15531" ht="15" hidden="1" x14ac:dyDescent="0.25"/>
    <row r="15532" ht="15" hidden="1" x14ac:dyDescent="0.25"/>
    <row r="15533" ht="15" hidden="1" x14ac:dyDescent="0.25"/>
    <row r="15534" ht="15" hidden="1" x14ac:dyDescent="0.25"/>
    <row r="15535" ht="15" hidden="1" x14ac:dyDescent="0.25"/>
    <row r="15536" ht="15" hidden="1" x14ac:dyDescent="0.25"/>
    <row r="15537" ht="15" hidden="1" x14ac:dyDescent="0.25"/>
    <row r="15538" ht="15" hidden="1" x14ac:dyDescent="0.25"/>
    <row r="15539" ht="15" hidden="1" x14ac:dyDescent="0.25"/>
    <row r="15540" ht="15" hidden="1" x14ac:dyDescent="0.25"/>
    <row r="15541" ht="15" hidden="1" x14ac:dyDescent="0.25"/>
    <row r="15542" ht="15" hidden="1" x14ac:dyDescent="0.25"/>
    <row r="15543" ht="15" hidden="1" x14ac:dyDescent="0.25"/>
    <row r="15544" ht="15" hidden="1" x14ac:dyDescent="0.25"/>
    <row r="15545" ht="15" hidden="1" x14ac:dyDescent="0.25"/>
    <row r="15546" ht="15" hidden="1" x14ac:dyDescent="0.25"/>
    <row r="15547" ht="15" hidden="1" x14ac:dyDescent="0.25"/>
    <row r="15548" ht="15" hidden="1" x14ac:dyDescent="0.25"/>
    <row r="15549" ht="15" hidden="1" x14ac:dyDescent="0.25"/>
    <row r="15550" ht="15" hidden="1" x14ac:dyDescent="0.25"/>
    <row r="15551" ht="15" hidden="1" x14ac:dyDescent="0.25"/>
    <row r="15552" ht="15" hidden="1" x14ac:dyDescent="0.25"/>
    <row r="15553" ht="15" hidden="1" x14ac:dyDescent="0.25"/>
    <row r="15554" ht="15" hidden="1" x14ac:dyDescent="0.25"/>
    <row r="15555" ht="15" hidden="1" x14ac:dyDescent="0.25"/>
    <row r="15556" ht="15" hidden="1" x14ac:dyDescent="0.25"/>
    <row r="15557" ht="15" hidden="1" x14ac:dyDescent="0.25"/>
    <row r="15558" ht="15" hidden="1" x14ac:dyDescent="0.25"/>
    <row r="15559" ht="15" hidden="1" x14ac:dyDescent="0.25"/>
    <row r="15560" ht="15" hidden="1" x14ac:dyDescent="0.25"/>
    <row r="15561" ht="15" hidden="1" x14ac:dyDescent="0.25"/>
    <row r="15562" ht="15" hidden="1" x14ac:dyDescent="0.25"/>
    <row r="15563" ht="15" hidden="1" x14ac:dyDescent="0.25"/>
    <row r="15564" ht="15" hidden="1" x14ac:dyDescent="0.25"/>
    <row r="15565" ht="15" hidden="1" x14ac:dyDescent="0.25"/>
    <row r="15566" ht="15" hidden="1" x14ac:dyDescent="0.25"/>
    <row r="15567" ht="15" hidden="1" x14ac:dyDescent="0.25"/>
    <row r="15568" ht="15" hidden="1" x14ac:dyDescent="0.25"/>
    <row r="15569" ht="15" hidden="1" x14ac:dyDescent="0.25"/>
    <row r="15570" ht="15" hidden="1" x14ac:dyDescent="0.25"/>
    <row r="15571" ht="15" hidden="1" x14ac:dyDescent="0.25"/>
    <row r="15572" ht="15" hidden="1" x14ac:dyDescent="0.25"/>
    <row r="15573" ht="15" hidden="1" x14ac:dyDescent="0.25"/>
    <row r="15574" ht="15" hidden="1" x14ac:dyDescent="0.25"/>
    <row r="15575" ht="15" hidden="1" x14ac:dyDescent="0.25"/>
    <row r="15576" ht="15" hidden="1" x14ac:dyDescent="0.25"/>
    <row r="15577" ht="15" hidden="1" x14ac:dyDescent="0.25"/>
    <row r="15578" ht="15" hidden="1" x14ac:dyDescent="0.25"/>
    <row r="15579" ht="15" hidden="1" x14ac:dyDescent="0.25"/>
    <row r="15580" ht="15" hidden="1" x14ac:dyDescent="0.25"/>
    <row r="15581" ht="15" hidden="1" x14ac:dyDescent="0.25"/>
    <row r="15582" ht="15" hidden="1" x14ac:dyDescent="0.25"/>
    <row r="15583" ht="15" hidden="1" x14ac:dyDescent="0.25"/>
    <row r="15584" ht="15" hidden="1" x14ac:dyDescent="0.25"/>
    <row r="15585" ht="15" hidden="1" x14ac:dyDescent="0.25"/>
    <row r="15586" ht="15" hidden="1" x14ac:dyDescent="0.25"/>
    <row r="15587" ht="15" hidden="1" x14ac:dyDescent="0.25"/>
    <row r="15588" ht="15" hidden="1" x14ac:dyDescent="0.25"/>
    <row r="15589" ht="15" hidden="1" x14ac:dyDescent="0.25"/>
    <row r="15590" ht="15" hidden="1" x14ac:dyDescent="0.25"/>
    <row r="15591" ht="15" hidden="1" x14ac:dyDescent="0.25"/>
    <row r="15592" ht="15" hidden="1" x14ac:dyDescent="0.25"/>
    <row r="15593" ht="15" hidden="1" x14ac:dyDescent="0.25"/>
    <row r="15594" ht="15" hidden="1" x14ac:dyDescent="0.25"/>
    <row r="15595" ht="15" hidden="1" x14ac:dyDescent="0.25"/>
    <row r="15596" ht="15" hidden="1" x14ac:dyDescent="0.25"/>
    <row r="15597" ht="15" hidden="1" x14ac:dyDescent="0.25"/>
    <row r="15598" ht="15" hidden="1" x14ac:dyDescent="0.25"/>
    <row r="15599" ht="15" hidden="1" x14ac:dyDescent="0.25"/>
    <row r="15600" ht="15" hidden="1" x14ac:dyDescent="0.25"/>
    <row r="15601" ht="15" hidden="1" x14ac:dyDescent="0.25"/>
    <row r="15602" ht="15" hidden="1" x14ac:dyDescent="0.25"/>
    <row r="15603" ht="15" hidden="1" x14ac:dyDescent="0.25"/>
    <row r="15604" ht="15" hidden="1" x14ac:dyDescent="0.25"/>
    <row r="15605" ht="15" hidden="1" x14ac:dyDescent="0.25"/>
    <row r="15606" ht="15" hidden="1" x14ac:dyDescent="0.25"/>
    <row r="15607" ht="15" hidden="1" x14ac:dyDescent="0.25"/>
    <row r="15608" ht="15" hidden="1" x14ac:dyDescent="0.25"/>
    <row r="15609" ht="15" hidden="1" x14ac:dyDescent="0.25"/>
    <row r="15610" ht="15" hidden="1" x14ac:dyDescent="0.25"/>
    <row r="15611" ht="15" hidden="1" x14ac:dyDescent="0.25"/>
    <row r="15612" ht="15" hidden="1" x14ac:dyDescent="0.25"/>
    <row r="15613" ht="15" hidden="1" x14ac:dyDescent="0.25"/>
    <row r="15614" ht="15" hidden="1" x14ac:dyDescent="0.25"/>
    <row r="15615" ht="15" hidden="1" x14ac:dyDescent="0.25"/>
    <row r="15616" ht="15" hidden="1" x14ac:dyDescent="0.25"/>
    <row r="15617" ht="15" hidden="1" x14ac:dyDescent="0.25"/>
    <row r="15618" ht="15" hidden="1" x14ac:dyDescent="0.25"/>
    <row r="15619" ht="15" hidden="1" x14ac:dyDescent="0.25"/>
    <row r="15620" ht="15" hidden="1" x14ac:dyDescent="0.25"/>
    <row r="15621" ht="15" hidden="1" x14ac:dyDescent="0.25"/>
    <row r="15622" ht="15" hidden="1" x14ac:dyDescent="0.25"/>
    <row r="15623" ht="15" hidden="1" x14ac:dyDescent="0.25"/>
    <row r="15624" ht="15" hidden="1" x14ac:dyDescent="0.25"/>
    <row r="15625" ht="15" hidden="1" x14ac:dyDescent="0.25"/>
    <row r="15626" ht="15" hidden="1" x14ac:dyDescent="0.25"/>
    <row r="15627" ht="15" hidden="1" x14ac:dyDescent="0.25"/>
    <row r="15628" ht="15" hidden="1" x14ac:dyDescent="0.25"/>
    <row r="15629" ht="15" hidden="1" x14ac:dyDescent="0.25"/>
    <row r="15630" ht="15" hidden="1" x14ac:dyDescent="0.25"/>
    <row r="15631" ht="15" hidden="1" x14ac:dyDescent="0.25"/>
    <row r="15632" ht="15" hidden="1" x14ac:dyDescent="0.25"/>
    <row r="15633" ht="15" hidden="1" x14ac:dyDescent="0.25"/>
    <row r="15634" ht="15" hidden="1" x14ac:dyDescent="0.25"/>
    <row r="15635" ht="15" hidden="1" x14ac:dyDescent="0.25"/>
    <row r="15636" ht="15" hidden="1" x14ac:dyDescent="0.25"/>
    <row r="15637" ht="15" hidden="1" x14ac:dyDescent="0.25"/>
    <row r="15638" ht="15" hidden="1" x14ac:dyDescent="0.25"/>
    <row r="15639" ht="15" hidden="1" x14ac:dyDescent="0.25"/>
    <row r="15640" ht="15" hidden="1" x14ac:dyDescent="0.25"/>
    <row r="15641" ht="15" hidden="1" x14ac:dyDescent="0.25"/>
    <row r="15642" ht="15" hidden="1" x14ac:dyDescent="0.25"/>
    <row r="15643" ht="15" hidden="1" x14ac:dyDescent="0.25"/>
    <row r="15644" ht="15" hidden="1" x14ac:dyDescent="0.25"/>
    <row r="15645" ht="15" hidden="1" x14ac:dyDescent="0.25"/>
    <row r="15646" ht="15" hidden="1" x14ac:dyDescent="0.25"/>
    <row r="15647" ht="15" hidden="1" x14ac:dyDescent="0.25"/>
    <row r="15648" ht="15" hidden="1" x14ac:dyDescent="0.25"/>
    <row r="15649" ht="15" hidden="1" x14ac:dyDescent="0.25"/>
    <row r="15650" ht="15" hidden="1" x14ac:dyDescent="0.25"/>
    <row r="15651" ht="15" hidden="1" x14ac:dyDescent="0.25"/>
    <row r="15652" ht="15" hidden="1" x14ac:dyDescent="0.25"/>
    <row r="15653" ht="15" hidden="1" x14ac:dyDescent="0.25"/>
    <row r="15654" ht="15" hidden="1" x14ac:dyDescent="0.25"/>
    <row r="15655" ht="15" hidden="1" x14ac:dyDescent="0.25"/>
    <row r="15656" ht="15" hidden="1" x14ac:dyDescent="0.25"/>
    <row r="15657" ht="15" hidden="1" x14ac:dyDescent="0.25"/>
    <row r="15658" ht="15" hidden="1" x14ac:dyDescent="0.25"/>
    <row r="15659" ht="15" hidden="1" x14ac:dyDescent="0.25"/>
    <row r="15660" ht="15" hidden="1" x14ac:dyDescent="0.25"/>
    <row r="15661" ht="15" hidden="1" x14ac:dyDescent="0.25"/>
    <row r="15662" ht="15" hidden="1" x14ac:dyDescent="0.25"/>
    <row r="15663" ht="15" hidden="1" x14ac:dyDescent="0.25"/>
    <row r="15664" ht="15" hidden="1" x14ac:dyDescent="0.25"/>
    <row r="15665" ht="15" hidden="1" x14ac:dyDescent="0.25"/>
    <row r="15666" ht="15" hidden="1" x14ac:dyDescent="0.25"/>
    <row r="15667" ht="15" hidden="1" x14ac:dyDescent="0.25"/>
    <row r="15668" ht="15" hidden="1" x14ac:dyDescent="0.25"/>
    <row r="15669" ht="15" hidden="1" x14ac:dyDescent="0.25"/>
    <row r="15670" ht="15" hidden="1" x14ac:dyDescent="0.25"/>
    <row r="15671" ht="15" hidden="1" x14ac:dyDescent="0.25"/>
    <row r="15672" ht="15" hidden="1" x14ac:dyDescent="0.25"/>
    <row r="15673" ht="15" hidden="1" x14ac:dyDescent="0.25"/>
    <row r="15674" ht="15" hidden="1" x14ac:dyDescent="0.25"/>
    <row r="15675" ht="15" hidden="1" x14ac:dyDescent="0.25"/>
    <row r="15676" ht="15" hidden="1" x14ac:dyDescent="0.25"/>
    <row r="15677" ht="15" hidden="1" x14ac:dyDescent="0.25"/>
    <row r="15678" ht="15" hidden="1" x14ac:dyDescent="0.25"/>
    <row r="15679" ht="15" hidden="1" x14ac:dyDescent="0.25"/>
    <row r="15680" ht="15" hidden="1" x14ac:dyDescent="0.25"/>
    <row r="15681" ht="15" hidden="1" x14ac:dyDescent="0.25"/>
    <row r="15682" ht="15" hidden="1" x14ac:dyDescent="0.25"/>
    <row r="15683" ht="15" hidden="1" x14ac:dyDescent="0.25"/>
    <row r="15684" ht="15" hidden="1" x14ac:dyDescent="0.25"/>
    <row r="15685" ht="15" hidden="1" x14ac:dyDescent="0.25"/>
    <row r="15686" ht="15" hidden="1" x14ac:dyDescent="0.25"/>
    <row r="15687" ht="15" hidden="1" x14ac:dyDescent="0.25"/>
    <row r="15688" ht="15" hidden="1" x14ac:dyDescent="0.25"/>
    <row r="15689" ht="15" hidden="1" x14ac:dyDescent="0.25"/>
    <row r="15690" ht="15" hidden="1" x14ac:dyDescent="0.25"/>
    <row r="15691" ht="15" hidden="1" x14ac:dyDescent="0.25"/>
    <row r="15692" ht="15" hidden="1" x14ac:dyDescent="0.25"/>
    <row r="15693" ht="15" hidden="1" x14ac:dyDescent="0.25"/>
    <row r="15694" ht="15" hidden="1" x14ac:dyDescent="0.25"/>
    <row r="15695" ht="15" hidden="1" x14ac:dyDescent="0.25"/>
    <row r="15696" ht="15" hidden="1" x14ac:dyDescent="0.25"/>
    <row r="15697" ht="15" hidden="1" x14ac:dyDescent="0.25"/>
    <row r="15698" ht="15" hidden="1" x14ac:dyDescent="0.25"/>
    <row r="15699" ht="15" hidden="1" x14ac:dyDescent="0.25"/>
    <row r="15700" ht="15" hidden="1" x14ac:dyDescent="0.25"/>
    <row r="15701" ht="15" hidden="1" x14ac:dyDescent="0.25"/>
    <row r="15702" ht="15" hidden="1" x14ac:dyDescent="0.25"/>
    <row r="15703" ht="15" hidden="1" x14ac:dyDescent="0.25"/>
    <row r="15704" ht="15" hidden="1" x14ac:dyDescent="0.25"/>
    <row r="15705" ht="15" hidden="1" x14ac:dyDescent="0.25"/>
    <row r="15706" ht="15" hidden="1" x14ac:dyDescent="0.25"/>
    <row r="15707" ht="15" hidden="1" x14ac:dyDescent="0.25"/>
    <row r="15708" ht="15" hidden="1" x14ac:dyDescent="0.25"/>
    <row r="15709" ht="15" hidden="1" x14ac:dyDescent="0.25"/>
    <row r="15710" ht="15" hidden="1" x14ac:dyDescent="0.25"/>
    <row r="15711" ht="15" hidden="1" x14ac:dyDescent="0.25"/>
    <row r="15712" ht="15" hidden="1" x14ac:dyDescent="0.25"/>
    <row r="15713" ht="15" hidden="1" x14ac:dyDescent="0.25"/>
    <row r="15714" ht="15" hidden="1" x14ac:dyDescent="0.25"/>
    <row r="15715" ht="15" hidden="1" x14ac:dyDescent="0.25"/>
    <row r="15716" ht="15" hidden="1" x14ac:dyDescent="0.25"/>
    <row r="15717" ht="15" hidden="1" x14ac:dyDescent="0.25"/>
    <row r="15718" ht="15" hidden="1" x14ac:dyDescent="0.25"/>
    <row r="15719" ht="15" hidden="1" x14ac:dyDescent="0.25"/>
    <row r="15720" ht="15" hidden="1" x14ac:dyDescent="0.25"/>
    <row r="15721" ht="15" hidden="1" x14ac:dyDescent="0.25"/>
    <row r="15722" ht="15" hidden="1" x14ac:dyDescent="0.25"/>
    <row r="15723" ht="15" hidden="1" x14ac:dyDescent="0.25"/>
    <row r="15724" ht="15" hidden="1" x14ac:dyDescent="0.25"/>
    <row r="15725" ht="15" hidden="1" x14ac:dyDescent="0.25"/>
    <row r="15726" ht="15" hidden="1" x14ac:dyDescent="0.25"/>
    <row r="15727" ht="15" hidden="1" x14ac:dyDescent="0.25"/>
    <row r="15728" ht="15" hidden="1" x14ac:dyDescent="0.25"/>
    <row r="15729" ht="15" hidden="1" x14ac:dyDescent="0.25"/>
    <row r="15730" ht="15" hidden="1" x14ac:dyDescent="0.25"/>
    <row r="15731" ht="15" hidden="1" x14ac:dyDescent="0.25"/>
    <row r="15732" ht="15" hidden="1" x14ac:dyDescent="0.25"/>
    <row r="15733" ht="15" hidden="1" x14ac:dyDescent="0.25"/>
    <row r="15734" ht="15" hidden="1" x14ac:dyDescent="0.25"/>
    <row r="15735" ht="15" hidden="1" x14ac:dyDescent="0.25"/>
    <row r="15736" ht="15" hidden="1" x14ac:dyDescent="0.25"/>
    <row r="15737" ht="15" hidden="1" x14ac:dyDescent="0.25"/>
    <row r="15738" ht="15" hidden="1" x14ac:dyDescent="0.25"/>
    <row r="15739" ht="15" hidden="1" x14ac:dyDescent="0.25"/>
    <row r="15740" ht="15" hidden="1" x14ac:dyDescent="0.25"/>
    <row r="15741" ht="15" hidden="1" x14ac:dyDescent="0.25"/>
    <row r="15742" ht="15" hidden="1" x14ac:dyDescent="0.25"/>
    <row r="15743" ht="15" hidden="1" x14ac:dyDescent="0.25"/>
    <row r="15744" ht="15" hidden="1" x14ac:dyDescent="0.25"/>
    <row r="15745" ht="15" hidden="1" x14ac:dyDescent="0.25"/>
    <row r="15746" ht="15" hidden="1" x14ac:dyDescent="0.25"/>
    <row r="15747" ht="15" hidden="1" x14ac:dyDescent="0.25"/>
    <row r="15748" ht="15" hidden="1" x14ac:dyDescent="0.25"/>
    <row r="15749" ht="15" hidden="1" x14ac:dyDescent="0.25"/>
    <row r="15750" ht="15" hidden="1" x14ac:dyDescent="0.25"/>
    <row r="15751" ht="15" hidden="1" x14ac:dyDescent="0.25"/>
    <row r="15752" ht="15" hidden="1" x14ac:dyDescent="0.25"/>
    <row r="15753" ht="15" hidden="1" x14ac:dyDescent="0.25"/>
    <row r="15754" ht="15" hidden="1" x14ac:dyDescent="0.25"/>
    <row r="15755" ht="15" hidden="1" x14ac:dyDescent="0.25"/>
    <row r="15756" ht="15" hidden="1" x14ac:dyDescent="0.25"/>
    <row r="15757" ht="15" hidden="1" x14ac:dyDescent="0.25"/>
    <row r="15758" ht="15" hidden="1" x14ac:dyDescent="0.25"/>
    <row r="15759" ht="15" hidden="1" x14ac:dyDescent="0.25"/>
    <row r="15760" ht="15" hidden="1" x14ac:dyDescent="0.25"/>
    <row r="15761" ht="15" hidden="1" x14ac:dyDescent="0.25"/>
    <row r="15762" ht="15" hidden="1" x14ac:dyDescent="0.25"/>
    <row r="15763" ht="15" hidden="1" x14ac:dyDescent="0.25"/>
    <row r="15764" ht="15" hidden="1" x14ac:dyDescent="0.25"/>
    <row r="15765" ht="15" hidden="1" x14ac:dyDescent="0.25"/>
    <row r="15766" ht="15" hidden="1" x14ac:dyDescent="0.25"/>
    <row r="15767" ht="15" hidden="1" x14ac:dyDescent="0.25"/>
    <row r="15768" ht="15" hidden="1" x14ac:dyDescent="0.25"/>
    <row r="15769" ht="15" hidden="1" x14ac:dyDescent="0.25"/>
    <row r="15770" ht="15" hidden="1" x14ac:dyDescent="0.25"/>
    <row r="15771" ht="15" hidden="1" x14ac:dyDescent="0.25"/>
    <row r="15772" ht="15" hidden="1" x14ac:dyDescent="0.25"/>
    <row r="15773" ht="15" hidden="1" x14ac:dyDescent="0.25"/>
    <row r="15774" ht="15" hidden="1" x14ac:dyDescent="0.25"/>
    <row r="15775" ht="15" hidden="1" x14ac:dyDescent="0.25"/>
    <row r="15776" ht="15" hidden="1" x14ac:dyDescent="0.25"/>
    <row r="15777" ht="15" hidden="1" x14ac:dyDescent="0.25"/>
    <row r="15778" ht="15" hidden="1" x14ac:dyDescent="0.25"/>
    <row r="15779" ht="15" hidden="1" x14ac:dyDescent="0.25"/>
    <row r="15780" ht="15" hidden="1" x14ac:dyDescent="0.25"/>
    <row r="15781" ht="15" hidden="1" x14ac:dyDescent="0.25"/>
    <row r="15782" ht="15" hidden="1" x14ac:dyDescent="0.25"/>
    <row r="15783" ht="15" hidden="1" x14ac:dyDescent="0.25"/>
    <row r="15784" ht="15" hidden="1" x14ac:dyDescent="0.25"/>
    <row r="15785" ht="15" hidden="1" x14ac:dyDescent="0.25"/>
    <row r="15786" ht="15" hidden="1" x14ac:dyDescent="0.25"/>
    <row r="15787" ht="15" hidden="1" x14ac:dyDescent="0.25"/>
    <row r="15788" ht="15" hidden="1" x14ac:dyDescent="0.25"/>
    <row r="15789" ht="15" hidden="1" x14ac:dyDescent="0.25"/>
    <row r="15790" ht="15" hidden="1" x14ac:dyDescent="0.25"/>
    <row r="15791" ht="15" hidden="1" x14ac:dyDescent="0.25"/>
    <row r="15792" ht="15" hidden="1" x14ac:dyDescent="0.25"/>
    <row r="15793" ht="15" hidden="1" x14ac:dyDescent="0.25"/>
    <row r="15794" ht="15" hidden="1" x14ac:dyDescent="0.25"/>
    <row r="15795" ht="15" hidden="1" x14ac:dyDescent="0.25"/>
    <row r="15796" ht="15" hidden="1" x14ac:dyDescent="0.25"/>
    <row r="15797" ht="15" hidden="1" x14ac:dyDescent="0.25"/>
    <row r="15798" ht="15" hidden="1" x14ac:dyDescent="0.25"/>
    <row r="15799" ht="15" hidden="1" x14ac:dyDescent="0.25"/>
    <row r="15800" ht="15" hidden="1" x14ac:dyDescent="0.25"/>
    <row r="15801" ht="15" hidden="1" x14ac:dyDescent="0.25"/>
    <row r="15802" ht="15" hidden="1" x14ac:dyDescent="0.25"/>
    <row r="15803" ht="15" hidden="1" x14ac:dyDescent="0.25"/>
    <row r="15804" ht="15" hidden="1" x14ac:dyDescent="0.25"/>
    <row r="15805" ht="15" hidden="1" x14ac:dyDescent="0.25"/>
    <row r="15806" ht="15" hidden="1" x14ac:dyDescent="0.25"/>
    <row r="15807" ht="15" hidden="1" x14ac:dyDescent="0.25"/>
    <row r="15808" ht="15" hidden="1" x14ac:dyDescent="0.25"/>
    <row r="15809" ht="15" hidden="1" x14ac:dyDescent="0.25"/>
    <row r="15810" ht="15" hidden="1" x14ac:dyDescent="0.25"/>
    <row r="15811" ht="15" hidden="1" x14ac:dyDescent="0.25"/>
    <row r="15812" ht="15" hidden="1" x14ac:dyDescent="0.25"/>
    <row r="15813" ht="15" hidden="1" x14ac:dyDescent="0.25"/>
    <row r="15814" ht="15" hidden="1" x14ac:dyDescent="0.25"/>
    <row r="15815" ht="15" hidden="1" x14ac:dyDescent="0.25"/>
    <row r="15816" ht="15" hidden="1" x14ac:dyDescent="0.25"/>
    <row r="15817" ht="15" hidden="1" x14ac:dyDescent="0.25"/>
    <row r="15818" ht="15" hidden="1" x14ac:dyDescent="0.25"/>
    <row r="15819" ht="15" hidden="1" x14ac:dyDescent="0.25"/>
    <row r="15820" ht="15" hidden="1" x14ac:dyDescent="0.25"/>
    <row r="15821" ht="15" hidden="1" x14ac:dyDescent="0.25"/>
    <row r="15822" ht="15" hidden="1" x14ac:dyDescent="0.25"/>
    <row r="15823" ht="15" hidden="1" x14ac:dyDescent="0.25"/>
    <row r="15824" ht="15" hidden="1" x14ac:dyDescent="0.25"/>
    <row r="15825" ht="15" hidden="1" x14ac:dyDescent="0.25"/>
    <row r="15826" ht="15" hidden="1" x14ac:dyDescent="0.25"/>
    <row r="15827" ht="15" hidden="1" x14ac:dyDescent="0.25"/>
    <row r="15828" ht="15" hidden="1" x14ac:dyDescent="0.25"/>
    <row r="15829" ht="15" hidden="1" x14ac:dyDescent="0.25"/>
    <row r="15830" ht="15" hidden="1" x14ac:dyDescent="0.25"/>
    <row r="15831" ht="15" hidden="1" x14ac:dyDescent="0.25"/>
    <row r="15832" ht="15" hidden="1" x14ac:dyDescent="0.25"/>
    <row r="15833" ht="15" hidden="1" x14ac:dyDescent="0.25"/>
    <row r="15834" ht="15" hidden="1" x14ac:dyDescent="0.25"/>
    <row r="15835" ht="15" hidden="1" x14ac:dyDescent="0.25"/>
    <row r="15836" ht="15" hidden="1" x14ac:dyDescent="0.25"/>
    <row r="15837" ht="15" hidden="1" x14ac:dyDescent="0.25"/>
    <row r="15838" ht="15" hidden="1" x14ac:dyDescent="0.25"/>
    <row r="15839" ht="15" hidden="1" x14ac:dyDescent="0.25"/>
    <row r="15840" ht="15" hidden="1" x14ac:dyDescent="0.25"/>
    <row r="15841" ht="15" hidden="1" x14ac:dyDescent="0.25"/>
    <row r="15842" ht="15" hidden="1" x14ac:dyDescent="0.25"/>
    <row r="15843" ht="15" hidden="1" x14ac:dyDescent="0.25"/>
    <row r="15844" ht="15" hidden="1" x14ac:dyDescent="0.25"/>
    <row r="15845" ht="15" hidden="1" x14ac:dyDescent="0.25"/>
    <row r="15846" ht="15" hidden="1" x14ac:dyDescent="0.25"/>
    <row r="15847" ht="15" hidden="1" x14ac:dyDescent="0.25"/>
    <row r="15848" ht="15" hidden="1" x14ac:dyDescent="0.25"/>
    <row r="15849" ht="15" hidden="1" x14ac:dyDescent="0.25"/>
    <row r="15850" ht="15" hidden="1" x14ac:dyDescent="0.25"/>
    <row r="15851" ht="15" hidden="1" x14ac:dyDescent="0.25"/>
    <row r="15852" ht="15" hidden="1" x14ac:dyDescent="0.25"/>
    <row r="15853" ht="15" hidden="1" x14ac:dyDescent="0.25"/>
    <row r="15854" ht="15" hidden="1" x14ac:dyDescent="0.25"/>
    <row r="15855" ht="15" hidden="1" x14ac:dyDescent="0.25"/>
    <row r="15856" ht="15" hidden="1" x14ac:dyDescent="0.25"/>
    <row r="15857" ht="15" hidden="1" x14ac:dyDescent="0.25"/>
    <row r="15858" ht="15" hidden="1" x14ac:dyDescent="0.25"/>
    <row r="15859" ht="15" hidden="1" x14ac:dyDescent="0.25"/>
    <row r="15860" ht="15" hidden="1" x14ac:dyDescent="0.25"/>
    <row r="15861" ht="15" hidden="1" x14ac:dyDescent="0.25"/>
    <row r="15862" ht="15" hidden="1" x14ac:dyDescent="0.25"/>
    <row r="15863" ht="15" hidden="1" x14ac:dyDescent="0.25"/>
    <row r="15864" ht="15" hidden="1" x14ac:dyDescent="0.25"/>
    <row r="15865" ht="15" hidden="1" x14ac:dyDescent="0.25"/>
    <row r="15866" ht="15" hidden="1" x14ac:dyDescent="0.25"/>
    <row r="15867" ht="15" hidden="1" x14ac:dyDescent="0.25"/>
    <row r="15868" ht="15" hidden="1" x14ac:dyDescent="0.25"/>
    <row r="15869" ht="15" hidden="1" x14ac:dyDescent="0.25"/>
    <row r="15870" ht="15" hidden="1" x14ac:dyDescent="0.25"/>
    <row r="15871" ht="15" hidden="1" x14ac:dyDescent="0.25"/>
    <row r="15872" ht="15" hidden="1" x14ac:dyDescent="0.25"/>
    <row r="15873" ht="15" hidden="1" x14ac:dyDescent="0.25"/>
    <row r="15874" ht="15" hidden="1" x14ac:dyDescent="0.25"/>
    <row r="15875" ht="15" hidden="1" x14ac:dyDescent="0.25"/>
    <row r="15876" ht="15" hidden="1" x14ac:dyDescent="0.25"/>
    <row r="15877" ht="15" hidden="1" x14ac:dyDescent="0.25"/>
    <row r="15878" ht="15" hidden="1" x14ac:dyDescent="0.25"/>
    <row r="15879" ht="15" hidden="1" x14ac:dyDescent="0.25"/>
    <row r="15880" ht="15" hidden="1" x14ac:dyDescent="0.25"/>
    <row r="15881" ht="15" hidden="1" x14ac:dyDescent="0.25"/>
    <row r="15882" ht="15" hidden="1" x14ac:dyDescent="0.25"/>
    <row r="15883" ht="15" hidden="1" x14ac:dyDescent="0.25"/>
    <row r="15884" ht="15" hidden="1" x14ac:dyDescent="0.25"/>
    <row r="15885" ht="15" hidden="1" x14ac:dyDescent="0.25"/>
    <row r="15886" ht="15" hidden="1" x14ac:dyDescent="0.25"/>
    <row r="15887" ht="15" hidden="1" x14ac:dyDescent="0.25"/>
    <row r="15888" ht="15" hidden="1" x14ac:dyDescent="0.25"/>
    <row r="15889" ht="15" hidden="1" x14ac:dyDescent="0.25"/>
    <row r="15890" ht="15" hidden="1" x14ac:dyDescent="0.25"/>
    <row r="15891" ht="15" hidden="1" x14ac:dyDescent="0.25"/>
    <row r="15892" ht="15" hidden="1" x14ac:dyDescent="0.25"/>
    <row r="15893" ht="15" hidden="1" x14ac:dyDescent="0.25"/>
    <row r="15894" ht="15" hidden="1" x14ac:dyDescent="0.25"/>
    <row r="15895" ht="15" hidden="1" x14ac:dyDescent="0.25"/>
    <row r="15896" ht="15" hidden="1" x14ac:dyDescent="0.25"/>
    <row r="15897" ht="15" hidden="1" x14ac:dyDescent="0.25"/>
    <row r="15898" ht="15" hidden="1" x14ac:dyDescent="0.25"/>
    <row r="15899" ht="15" hidden="1" x14ac:dyDescent="0.25"/>
    <row r="15900" ht="15" hidden="1" x14ac:dyDescent="0.25"/>
    <row r="15901" ht="15" hidden="1" x14ac:dyDescent="0.25"/>
    <row r="15902" ht="15" hidden="1" x14ac:dyDescent="0.25"/>
    <row r="15903" ht="15" hidden="1" x14ac:dyDescent="0.25"/>
    <row r="15904" ht="15" hidden="1" x14ac:dyDescent="0.25"/>
    <row r="15905" ht="15" hidden="1" x14ac:dyDescent="0.25"/>
    <row r="15906" ht="15" hidden="1" x14ac:dyDescent="0.25"/>
    <row r="15907" ht="15" hidden="1" x14ac:dyDescent="0.25"/>
    <row r="15908" ht="15" hidden="1" x14ac:dyDescent="0.25"/>
    <row r="15909" ht="15" hidden="1" x14ac:dyDescent="0.25"/>
    <row r="15910" ht="15" hidden="1" x14ac:dyDescent="0.25"/>
    <row r="15911" ht="15" hidden="1" x14ac:dyDescent="0.25"/>
    <row r="15912" ht="15" hidden="1" x14ac:dyDescent="0.25"/>
    <row r="15913" ht="15" hidden="1" x14ac:dyDescent="0.25"/>
    <row r="15914" ht="15" hidden="1" x14ac:dyDescent="0.25"/>
    <row r="15915" ht="15" hidden="1" x14ac:dyDescent="0.25"/>
    <row r="15916" ht="15" hidden="1" x14ac:dyDescent="0.25"/>
    <row r="15917" ht="15" hidden="1" x14ac:dyDescent="0.25"/>
    <row r="15918" ht="15" hidden="1" x14ac:dyDescent="0.25"/>
    <row r="15919" ht="15" hidden="1" x14ac:dyDescent="0.25"/>
    <row r="15920" ht="15" hidden="1" x14ac:dyDescent="0.25"/>
    <row r="15921" ht="15" hidden="1" x14ac:dyDescent="0.25"/>
    <row r="15922" ht="15" hidden="1" x14ac:dyDescent="0.25"/>
    <row r="15923" ht="15" hidden="1" x14ac:dyDescent="0.25"/>
    <row r="15924" ht="15" hidden="1" x14ac:dyDescent="0.25"/>
    <row r="15925" ht="15" hidden="1" x14ac:dyDescent="0.25"/>
    <row r="15926" ht="15" hidden="1" x14ac:dyDescent="0.25"/>
    <row r="15927" ht="15" hidden="1" x14ac:dyDescent="0.25"/>
    <row r="15928" ht="15" hidden="1" x14ac:dyDescent="0.25"/>
    <row r="15929" ht="15" hidden="1" x14ac:dyDescent="0.25"/>
    <row r="15930" ht="15" hidden="1" x14ac:dyDescent="0.25"/>
    <row r="15931" ht="15" hidden="1" x14ac:dyDescent="0.25"/>
    <row r="15932" ht="15" hidden="1" x14ac:dyDescent="0.25"/>
    <row r="15933" ht="15" hidden="1" x14ac:dyDescent="0.25"/>
    <row r="15934" ht="15" hidden="1" x14ac:dyDescent="0.25"/>
    <row r="15935" ht="15" hidden="1" x14ac:dyDescent="0.25"/>
    <row r="15936" ht="15" hidden="1" x14ac:dyDescent="0.25"/>
    <row r="15937" ht="15" hidden="1" x14ac:dyDescent="0.25"/>
    <row r="15938" ht="15" hidden="1" x14ac:dyDescent="0.25"/>
    <row r="15939" ht="15" hidden="1" x14ac:dyDescent="0.25"/>
    <row r="15940" ht="15" hidden="1" x14ac:dyDescent="0.25"/>
    <row r="15941" ht="15" hidden="1" x14ac:dyDescent="0.25"/>
    <row r="15942" ht="15" hidden="1" x14ac:dyDescent="0.25"/>
    <row r="15943" ht="15" hidden="1" x14ac:dyDescent="0.25"/>
    <row r="15944" ht="15" hidden="1" x14ac:dyDescent="0.25"/>
    <row r="15945" ht="15" hidden="1" x14ac:dyDescent="0.25"/>
    <row r="15946" ht="15" hidden="1" x14ac:dyDescent="0.25"/>
    <row r="15947" ht="15" hidden="1" x14ac:dyDescent="0.25"/>
    <row r="15948" ht="15" hidden="1" x14ac:dyDescent="0.25"/>
    <row r="15949" ht="15" hidden="1" x14ac:dyDescent="0.25"/>
    <row r="15950" ht="15" hidden="1" x14ac:dyDescent="0.25"/>
    <row r="15951" ht="15" hidden="1" x14ac:dyDescent="0.25"/>
    <row r="15952" ht="15" hidden="1" x14ac:dyDescent="0.25"/>
    <row r="15953" ht="15" hidden="1" x14ac:dyDescent="0.25"/>
    <row r="15954" ht="15" hidden="1" x14ac:dyDescent="0.25"/>
    <row r="15955" ht="15" hidden="1" x14ac:dyDescent="0.25"/>
    <row r="15956" ht="15" hidden="1" x14ac:dyDescent="0.25"/>
    <row r="15957" ht="15" hidden="1" x14ac:dyDescent="0.25"/>
    <row r="15958" ht="15" hidden="1" x14ac:dyDescent="0.25"/>
    <row r="15959" ht="15" hidden="1" x14ac:dyDescent="0.25"/>
    <row r="15960" ht="15" hidden="1" x14ac:dyDescent="0.25"/>
    <row r="15961" ht="15" hidden="1" x14ac:dyDescent="0.25"/>
    <row r="15962" ht="15" hidden="1" x14ac:dyDescent="0.25"/>
    <row r="15963" ht="15" hidden="1" x14ac:dyDescent="0.25"/>
    <row r="15964" ht="15" hidden="1" x14ac:dyDescent="0.25"/>
    <row r="15965" ht="15" hidden="1" x14ac:dyDescent="0.25"/>
    <row r="15966" ht="15" hidden="1" x14ac:dyDescent="0.25"/>
    <row r="15967" ht="15" hidden="1" x14ac:dyDescent="0.25"/>
    <row r="15968" ht="15" hidden="1" x14ac:dyDescent="0.25"/>
    <row r="15969" ht="15" hidden="1" x14ac:dyDescent="0.25"/>
    <row r="15970" ht="15" hidden="1" x14ac:dyDescent="0.25"/>
    <row r="15971" ht="15" hidden="1" x14ac:dyDescent="0.25"/>
    <row r="15972" ht="15" hidden="1" x14ac:dyDescent="0.25"/>
    <row r="15973" ht="15" hidden="1" x14ac:dyDescent="0.25"/>
    <row r="15974" ht="15" hidden="1" x14ac:dyDescent="0.25"/>
    <row r="15975" ht="15" hidden="1" x14ac:dyDescent="0.25"/>
    <row r="15976" ht="15" hidden="1" x14ac:dyDescent="0.25"/>
    <row r="15977" ht="15" hidden="1" x14ac:dyDescent="0.25"/>
    <row r="15978" ht="15" hidden="1" x14ac:dyDescent="0.25"/>
    <row r="15979" ht="15" hidden="1" x14ac:dyDescent="0.25"/>
    <row r="15980" ht="15" hidden="1" x14ac:dyDescent="0.25"/>
    <row r="15981" ht="15" hidden="1" x14ac:dyDescent="0.25"/>
    <row r="15982" ht="15" hidden="1" x14ac:dyDescent="0.25"/>
    <row r="15983" ht="15" hidden="1" x14ac:dyDescent="0.25"/>
    <row r="15984" ht="15" hidden="1" x14ac:dyDescent="0.25"/>
    <row r="15985" ht="15" hidden="1" x14ac:dyDescent="0.25"/>
    <row r="15986" ht="15" hidden="1" x14ac:dyDescent="0.25"/>
    <row r="15987" ht="15" hidden="1" x14ac:dyDescent="0.25"/>
    <row r="15988" ht="15" hidden="1" x14ac:dyDescent="0.25"/>
    <row r="15989" ht="15" hidden="1" x14ac:dyDescent="0.25"/>
    <row r="15990" ht="15" hidden="1" x14ac:dyDescent="0.25"/>
    <row r="15991" ht="15" hidden="1" x14ac:dyDescent="0.25"/>
    <row r="15992" ht="15" hidden="1" x14ac:dyDescent="0.25"/>
    <row r="15993" ht="15" hidden="1" x14ac:dyDescent="0.25"/>
    <row r="15994" ht="15" hidden="1" x14ac:dyDescent="0.25"/>
    <row r="15995" ht="15" hidden="1" x14ac:dyDescent="0.25"/>
    <row r="15996" ht="15" hidden="1" x14ac:dyDescent="0.25"/>
    <row r="15997" ht="15" hidden="1" x14ac:dyDescent="0.25"/>
    <row r="15998" ht="15" hidden="1" x14ac:dyDescent="0.25"/>
    <row r="15999" ht="15" hidden="1" x14ac:dyDescent="0.25"/>
    <row r="16000" ht="15" hidden="1" x14ac:dyDescent="0.25"/>
    <row r="16001" ht="15" hidden="1" x14ac:dyDescent="0.25"/>
    <row r="16002" ht="15" hidden="1" x14ac:dyDescent="0.25"/>
    <row r="16003" ht="15" hidden="1" x14ac:dyDescent="0.25"/>
    <row r="16004" ht="15" hidden="1" x14ac:dyDescent="0.25"/>
    <row r="16005" ht="15" hidden="1" x14ac:dyDescent="0.25"/>
    <row r="16006" ht="15" hidden="1" x14ac:dyDescent="0.25"/>
    <row r="16007" ht="15" hidden="1" x14ac:dyDescent="0.25"/>
    <row r="16008" ht="15" hidden="1" x14ac:dyDescent="0.25"/>
    <row r="16009" ht="15" hidden="1" x14ac:dyDescent="0.25"/>
    <row r="16010" ht="15" hidden="1" x14ac:dyDescent="0.25"/>
    <row r="16011" ht="15" hidden="1" x14ac:dyDescent="0.25"/>
    <row r="16012" ht="15" hidden="1" x14ac:dyDescent="0.25"/>
    <row r="16013" ht="15" hidden="1" x14ac:dyDescent="0.25"/>
    <row r="16014" ht="15" hidden="1" x14ac:dyDescent="0.25"/>
    <row r="16015" ht="15" hidden="1" x14ac:dyDescent="0.25"/>
    <row r="16016" ht="15" hidden="1" x14ac:dyDescent="0.25"/>
    <row r="16017" ht="15" hidden="1" x14ac:dyDescent="0.25"/>
    <row r="16018" ht="15" hidden="1" x14ac:dyDescent="0.25"/>
    <row r="16019" ht="15" hidden="1" x14ac:dyDescent="0.25"/>
    <row r="16020" ht="15" hidden="1" x14ac:dyDescent="0.25"/>
    <row r="16021" ht="15" hidden="1" x14ac:dyDescent="0.25"/>
    <row r="16022" ht="15" hidden="1" x14ac:dyDescent="0.25"/>
    <row r="16023" ht="15" hidden="1" x14ac:dyDescent="0.25"/>
    <row r="16024" ht="15" hidden="1" x14ac:dyDescent="0.25"/>
    <row r="16025" ht="15" hidden="1" x14ac:dyDescent="0.25"/>
    <row r="16026" ht="15" hidden="1" x14ac:dyDescent="0.25"/>
    <row r="16027" ht="15" hidden="1" x14ac:dyDescent="0.25"/>
    <row r="16028" ht="15" hidden="1" x14ac:dyDescent="0.25"/>
    <row r="16029" ht="15" hidden="1" x14ac:dyDescent="0.25"/>
    <row r="16030" ht="15" hidden="1" x14ac:dyDescent="0.25"/>
    <row r="16031" ht="15" hidden="1" x14ac:dyDescent="0.25"/>
    <row r="16032" ht="15" hidden="1" x14ac:dyDescent="0.25"/>
    <row r="16033" ht="15" hidden="1" x14ac:dyDescent="0.25"/>
    <row r="16034" ht="15" hidden="1" x14ac:dyDescent="0.25"/>
    <row r="16035" ht="15" hidden="1" x14ac:dyDescent="0.25"/>
    <row r="16036" ht="15" hidden="1" x14ac:dyDescent="0.25"/>
    <row r="16037" ht="15" hidden="1" x14ac:dyDescent="0.25"/>
    <row r="16038" ht="15" hidden="1" x14ac:dyDescent="0.25"/>
    <row r="16039" ht="15" hidden="1" x14ac:dyDescent="0.25"/>
    <row r="16040" ht="15" hidden="1" x14ac:dyDescent="0.25"/>
    <row r="16041" ht="15" hidden="1" x14ac:dyDescent="0.25"/>
    <row r="16042" ht="15" hidden="1" x14ac:dyDescent="0.25"/>
    <row r="16043" ht="15" hidden="1" x14ac:dyDescent="0.25"/>
    <row r="16044" ht="15" hidden="1" x14ac:dyDescent="0.25"/>
    <row r="16045" ht="15" hidden="1" x14ac:dyDescent="0.25"/>
    <row r="16046" ht="15" hidden="1" x14ac:dyDescent="0.25"/>
    <row r="16047" ht="15" hidden="1" x14ac:dyDescent="0.25"/>
    <row r="16048" ht="15" hidden="1" x14ac:dyDescent="0.25"/>
    <row r="16049" ht="15" hidden="1" x14ac:dyDescent="0.25"/>
    <row r="16050" ht="15" hidden="1" x14ac:dyDescent="0.25"/>
    <row r="16051" ht="15" hidden="1" x14ac:dyDescent="0.25"/>
    <row r="16052" ht="15" hidden="1" x14ac:dyDescent="0.25"/>
    <row r="16053" ht="15" hidden="1" x14ac:dyDescent="0.25"/>
    <row r="16054" ht="15" hidden="1" x14ac:dyDescent="0.25"/>
    <row r="16055" ht="15" hidden="1" x14ac:dyDescent="0.25"/>
    <row r="16056" ht="15" hidden="1" x14ac:dyDescent="0.25"/>
    <row r="16057" ht="15" hidden="1" x14ac:dyDescent="0.25"/>
    <row r="16058" ht="15" hidden="1" x14ac:dyDescent="0.25"/>
    <row r="16059" ht="15" hidden="1" x14ac:dyDescent="0.25"/>
    <row r="16060" ht="15" hidden="1" x14ac:dyDescent="0.25"/>
    <row r="16061" ht="15" hidden="1" x14ac:dyDescent="0.25"/>
    <row r="16062" ht="15" hidden="1" x14ac:dyDescent="0.25"/>
    <row r="16063" ht="15" hidden="1" x14ac:dyDescent="0.25"/>
    <row r="16064" ht="15" hidden="1" x14ac:dyDescent="0.25"/>
    <row r="16065" ht="15" hidden="1" x14ac:dyDescent="0.25"/>
    <row r="16066" ht="15" hidden="1" x14ac:dyDescent="0.25"/>
    <row r="16067" ht="15" hidden="1" x14ac:dyDescent="0.25"/>
    <row r="16068" ht="15" hidden="1" x14ac:dyDescent="0.25"/>
    <row r="16069" ht="15" hidden="1" x14ac:dyDescent="0.25"/>
    <row r="16070" ht="15" hidden="1" x14ac:dyDescent="0.25"/>
    <row r="16071" ht="15" hidden="1" x14ac:dyDescent="0.25"/>
    <row r="16072" ht="15" hidden="1" x14ac:dyDescent="0.25"/>
    <row r="16073" ht="15" hidden="1" x14ac:dyDescent="0.25"/>
    <row r="16074" ht="15" hidden="1" x14ac:dyDescent="0.25"/>
    <row r="16075" ht="15" hidden="1" x14ac:dyDescent="0.25"/>
    <row r="16076" ht="15" hidden="1" x14ac:dyDescent="0.25"/>
    <row r="16077" ht="15" hidden="1" x14ac:dyDescent="0.25"/>
    <row r="16078" ht="15" hidden="1" x14ac:dyDescent="0.25"/>
    <row r="16079" ht="15" hidden="1" x14ac:dyDescent="0.25"/>
    <row r="16080" ht="15" hidden="1" x14ac:dyDescent="0.25"/>
    <row r="16081" ht="15" hidden="1" x14ac:dyDescent="0.25"/>
    <row r="16082" ht="15" hidden="1" x14ac:dyDescent="0.25"/>
    <row r="16083" ht="15" hidden="1" x14ac:dyDescent="0.25"/>
    <row r="16084" ht="15" hidden="1" x14ac:dyDescent="0.25"/>
    <row r="16085" ht="15" hidden="1" x14ac:dyDescent="0.25"/>
    <row r="16086" ht="15" hidden="1" x14ac:dyDescent="0.25"/>
    <row r="16087" ht="15" hidden="1" x14ac:dyDescent="0.25"/>
    <row r="16088" ht="15" hidden="1" x14ac:dyDescent="0.25"/>
    <row r="16089" ht="15" hidden="1" x14ac:dyDescent="0.25"/>
    <row r="16090" ht="15" hidden="1" x14ac:dyDescent="0.25"/>
    <row r="16091" ht="15" hidden="1" x14ac:dyDescent="0.25"/>
    <row r="16092" ht="15" hidden="1" x14ac:dyDescent="0.25"/>
    <row r="16093" ht="15" hidden="1" x14ac:dyDescent="0.25"/>
    <row r="16094" ht="15" hidden="1" x14ac:dyDescent="0.25"/>
    <row r="16095" ht="15" hidden="1" x14ac:dyDescent="0.25"/>
    <row r="16096" ht="15" hidden="1" x14ac:dyDescent="0.25"/>
    <row r="16097" ht="15" hidden="1" x14ac:dyDescent="0.25"/>
    <row r="16098" ht="15" hidden="1" x14ac:dyDescent="0.25"/>
    <row r="16099" ht="15" hidden="1" x14ac:dyDescent="0.25"/>
    <row r="16100" ht="15" hidden="1" x14ac:dyDescent="0.25"/>
    <row r="16101" ht="15" hidden="1" x14ac:dyDescent="0.25"/>
    <row r="16102" ht="15" hidden="1" x14ac:dyDescent="0.25"/>
    <row r="16103" ht="15" hidden="1" x14ac:dyDescent="0.25"/>
    <row r="16104" ht="15" hidden="1" x14ac:dyDescent="0.25"/>
    <row r="16105" ht="15" hidden="1" x14ac:dyDescent="0.25"/>
    <row r="16106" ht="15" hidden="1" x14ac:dyDescent="0.25"/>
    <row r="16107" ht="15" hidden="1" x14ac:dyDescent="0.25"/>
    <row r="16108" ht="15" hidden="1" x14ac:dyDescent="0.25"/>
    <row r="16109" ht="15" hidden="1" x14ac:dyDescent="0.25"/>
    <row r="16110" ht="15" hidden="1" x14ac:dyDescent="0.25"/>
    <row r="16111" ht="15" hidden="1" x14ac:dyDescent="0.25"/>
    <row r="16112" ht="15" hidden="1" x14ac:dyDescent="0.25"/>
    <row r="16113" ht="15" hidden="1" x14ac:dyDescent="0.25"/>
    <row r="16114" ht="15" hidden="1" x14ac:dyDescent="0.25"/>
    <row r="16115" ht="15" hidden="1" x14ac:dyDescent="0.25"/>
    <row r="16116" ht="15" hidden="1" x14ac:dyDescent="0.25"/>
    <row r="16117" ht="15" hidden="1" x14ac:dyDescent="0.25"/>
    <row r="16118" ht="15" hidden="1" x14ac:dyDescent="0.25"/>
    <row r="16119" ht="15" hidden="1" x14ac:dyDescent="0.25"/>
    <row r="16120" ht="15" hidden="1" x14ac:dyDescent="0.25"/>
    <row r="16121" ht="15" hidden="1" x14ac:dyDescent="0.25"/>
    <row r="16122" ht="15" hidden="1" x14ac:dyDescent="0.25"/>
    <row r="16123" ht="15" hidden="1" x14ac:dyDescent="0.25"/>
    <row r="16124" ht="15" hidden="1" x14ac:dyDescent="0.25"/>
    <row r="16125" ht="15" hidden="1" x14ac:dyDescent="0.25"/>
    <row r="16126" ht="15" hidden="1" x14ac:dyDescent="0.25"/>
    <row r="16127" ht="15" hidden="1" x14ac:dyDescent="0.25"/>
    <row r="16128" ht="15" hidden="1" x14ac:dyDescent="0.25"/>
    <row r="16129" ht="15" hidden="1" x14ac:dyDescent="0.25"/>
    <row r="16130" ht="15" hidden="1" x14ac:dyDescent="0.25"/>
    <row r="16131" ht="15" hidden="1" x14ac:dyDescent="0.25"/>
    <row r="16132" ht="15" hidden="1" x14ac:dyDescent="0.25"/>
    <row r="16133" ht="15" hidden="1" x14ac:dyDescent="0.25"/>
    <row r="16134" ht="15" hidden="1" x14ac:dyDescent="0.25"/>
    <row r="16135" ht="15" hidden="1" x14ac:dyDescent="0.25"/>
    <row r="16136" ht="15" hidden="1" x14ac:dyDescent="0.25"/>
    <row r="16137" ht="15" hidden="1" x14ac:dyDescent="0.25"/>
    <row r="16138" ht="15" hidden="1" x14ac:dyDescent="0.25"/>
    <row r="16139" ht="15" hidden="1" x14ac:dyDescent="0.25"/>
    <row r="16140" ht="15" hidden="1" x14ac:dyDescent="0.25"/>
    <row r="16141" ht="15" hidden="1" x14ac:dyDescent="0.25"/>
    <row r="16142" ht="15" hidden="1" x14ac:dyDescent="0.25"/>
    <row r="16143" ht="15" hidden="1" x14ac:dyDescent="0.25"/>
    <row r="16144" ht="15" hidden="1" x14ac:dyDescent="0.25"/>
    <row r="16145" ht="15" hidden="1" x14ac:dyDescent="0.25"/>
    <row r="16146" ht="15" hidden="1" x14ac:dyDescent="0.25"/>
    <row r="16147" ht="15" hidden="1" x14ac:dyDescent="0.25"/>
    <row r="16148" ht="15" hidden="1" x14ac:dyDescent="0.25"/>
    <row r="16149" ht="15" hidden="1" x14ac:dyDescent="0.25"/>
    <row r="16150" ht="15" hidden="1" x14ac:dyDescent="0.25"/>
    <row r="16151" ht="15" hidden="1" x14ac:dyDescent="0.25"/>
    <row r="16152" ht="15" hidden="1" x14ac:dyDescent="0.25"/>
    <row r="16153" ht="15" hidden="1" x14ac:dyDescent="0.25"/>
    <row r="16154" ht="15" hidden="1" x14ac:dyDescent="0.25"/>
    <row r="16155" ht="15" hidden="1" x14ac:dyDescent="0.25"/>
    <row r="16156" ht="15" hidden="1" x14ac:dyDescent="0.25"/>
    <row r="16157" ht="15" hidden="1" x14ac:dyDescent="0.25"/>
    <row r="16158" ht="15" hidden="1" x14ac:dyDescent="0.25"/>
    <row r="16159" ht="15" hidden="1" x14ac:dyDescent="0.25"/>
    <row r="16160" ht="15" hidden="1" x14ac:dyDescent="0.25"/>
    <row r="16161" ht="15" hidden="1" x14ac:dyDescent="0.25"/>
    <row r="16162" ht="15" hidden="1" x14ac:dyDescent="0.25"/>
    <row r="16163" ht="15" hidden="1" x14ac:dyDescent="0.25"/>
    <row r="16164" ht="15" hidden="1" x14ac:dyDescent="0.25"/>
    <row r="16165" ht="15" hidden="1" x14ac:dyDescent="0.25"/>
    <row r="16166" ht="15" hidden="1" x14ac:dyDescent="0.25"/>
    <row r="16167" ht="15" hidden="1" x14ac:dyDescent="0.25"/>
    <row r="16168" ht="15" hidden="1" x14ac:dyDescent="0.25"/>
    <row r="16169" ht="15" hidden="1" x14ac:dyDescent="0.25"/>
    <row r="16170" ht="15" hidden="1" x14ac:dyDescent="0.25"/>
    <row r="16171" ht="15" hidden="1" x14ac:dyDescent="0.25"/>
    <row r="16172" ht="15" hidden="1" x14ac:dyDescent="0.25"/>
    <row r="16173" ht="15" hidden="1" x14ac:dyDescent="0.25"/>
    <row r="16174" ht="15" hidden="1" x14ac:dyDescent="0.25"/>
    <row r="16175" ht="15" hidden="1" x14ac:dyDescent="0.25"/>
    <row r="16176" ht="15" hidden="1" x14ac:dyDescent="0.25"/>
    <row r="16177" ht="15" hidden="1" x14ac:dyDescent="0.25"/>
    <row r="16178" ht="15" hidden="1" x14ac:dyDescent="0.25"/>
    <row r="16179" ht="15" hidden="1" x14ac:dyDescent="0.25"/>
    <row r="16180" ht="15" hidden="1" x14ac:dyDescent="0.25"/>
    <row r="16181" ht="15" hidden="1" x14ac:dyDescent="0.25"/>
    <row r="16182" ht="15" hidden="1" x14ac:dyDescent="0.25"/>
    <row r="16183" ht="15" hidden="1" x14ac:dyDescent="0.25"/>
    <row r="16184" ht="15" hidden="1" x14ac:dyDescent="0.25"/>
    <row r="16185" ht="15" hidden="1" x14ac:dyDescent="0.25"/>
    <row r="16186" ht="15" hidden="1" x14ac:dyDescent="0.25"/>
    <row r="16187" ht="15" hidden="1" x14ac:dyDescent="0.25"/>
    <row r="16188" ht="15" hidden="1" x14ac:dyDescent="0.25"/>
    <row r="16189" ht="15" hidden="1" x14ac:dyDescent="0.25"/>
    <row r="16190" ht="15" hidden="1" x14ac:dyDescent="0.25"/>
    <row r="16191" ht="15" hidden="1" x14ac:dyDescent="0.25"/>
    <row r="16192" ht="15" hidden="1" x14ac:dyDescent="0.25"/>
    <row r="16193" ht="15" hidden="1" x14ac:dyDescent="0.25"/>
    <row r="16194" ht="15" hidden="1" x14ac:dyDescent="0.25"/>
    <row r="16195" ht="15" hidden="1" x14ac:dyDescent="0.25"/>
    <row r="16196" ht="15" hidden="1" x14ac:dyDescent="0.25"/>
    <row r="16197" ht="15" hidden="1" x14ac:dyDescent="0.25"/>
    <row r="16198" ht="15" hidden="1" x14ac:dyDescent="0.25"/>
    <row r="16199" ht="15" hidden="1" x14ac:dyDescent="0.25"/>
    <row r="16200" ht="15" hidden="1" x14ac:dyDescent="0.25"/>
    <row r="16201" ht="15" hidden="1" x14ac:dyDescent="0.25"/>
    <row r="16202" ht="15" hidden="1" x14ac:dyDescent="0.25"/>
    <row r="16203" ht="15" hidden="1" x14ac:dyDescent="0.25"/>
    <row r="16204" ht="15" hidden="1" x14ac:dyDescent="0.25"/>
    <row r="16205" ht="15" hidden="1" x14ac:dyDescent="0.25"/>
    <row r="16206" ht="15" hidden="1" x14ac:dyDescent="0.25"/>
    <row r="16207" ht="15" hidden="1" x14ac:dyDescent="0.25"/>
    <row r="16208" ht="15" hidden="1" x14ac:dyDescent="0.25"/>
    <row r="16209" ht="15" hidden="1" x14ac:dyDescent="0.25"/>
    <row r="16210" ht="15" hidden="1" x14ac:dyDescent="0.25"/>
    <row r="16211" ht="15" hidden="1" x14ac:dyDescent="0.25"/>
    <row r="16212" ht="15" hidden="1" x14ac:dyDescent="0.25"/>
    <row r="16213" ht="15" hidden="1" x14ac:dyDescent="0.25"/>
    <row r="16214" ht="15" hidden="1" x14ac:dyDescent="0.25"/>
    <row r="16215" ht="15" hidden="1" x14ac:dyDescent="0.25"/>
    <row r="16216" ht="15" hidden="1" x14ac:dyDescent="0.25"/>
    <row r="16217" ht="15" hidden="1" x14ac:dyDescent="0.25"/>
    <row r="16218" ht="15" hidden="1" x14ac:dyDescent="0.25"/>
    <row r="16219" ht="15" hidden="1" x14ac:dyDescent="0.25"/>
    <row r="16220" ht="15" hidden="1" x14ac:dyDescent="0.25"/>
    <row r="16221" ht="15" hidden="1" x14ac:dyDescent="0.25"/>
    <row r="16222" ht="15" hidden="1" x14ac:dyDescent="0.25"/>
    <row r="16223" ht="15" hidden="1" x14ac:dyDescent="0.25"/>
    <row r="16224" ht="15" hidden="1" x14ac:dyDescent="0.25"/>
    <row r="16225" ht="15" hidden="1" x14ac:dyDescent="0.25"/>
    <row r="16226" ht="15" hidden="1" x14ac:dyDescent="0.25"/>
    <row r="16227" ht="15" hidden="1" x14ac:dyDescent="0.25"/>
    <row r="16228" ht="15" hidden="1" x14ac:dyDescent="0.25"/>
    <row r="16229" ht="15" hidden="1" x14ac:dyDescent="0.25"/>
    <row r="16230" ht="15" hidden="1" x14ac:dyDescent="0.25"/>
    <row r="16231" ht="15" hidden="1" x14ac:dyDescent="0.25"/>
    <row r="16232" ht="15" hidden="1" x14ac:dyDescent="0.25"/>
    <row r="16233" ht="15" hidden="1" x14ac:dyDescent="0.25"/>
    <row r="16234" ht="15" hidden="1" x14ac:dyDescent="0.25"/>
    <row r="16235" ht="15" hidden="1" x14ac:dyDescent="0.25"/>
    <row r="16236" ht="15" hidden="1" x14ac:dyDescent="0.25"/>
    <row r="16237" ht="15" hidden="1" x14ac:dyDescent="0.25"/>
    <row r="16238" ht="15" hidden="1" x14ac:dyDescent="0.25"/>
    <row r="16239" ht="15" hidden="1" x14ac:dyDescent="0.25"/>
    <row r="16240" ht="15" hidden="1" x14ac:dyDescent="0.25"/>
    <row r="16241" ht="15" hidden="1" x14ac:dyDescent="0.25"/>
    <row r="16242" ht="15" hidden="1" x14ac:dyDescent="0.25"/>
    <row r="16243" ht="15" hidden="1" x14ac:dyDescent="0.25"/>
    <row r="16244" ht="15" hidden="1" x14ac:dyDescent="0.25"/>
    <row r="16245" ht="15" hidden="1" x14ac:dyDescent="0.25"/>
    <row r="16246" ht="15" hidden="1" x14ac:dyDescent="0.25"/>
    <row r="16247" ht="15" hidden="1" x14ac:dyDescent="0.25"/>
    <row r="16248" ht="15" hidden="1" x14ac:dyDescent="0.25"/>
    <row r="16249" ht="15" hidden="1" x14ac:dyDescent="0.25"/>
    <row r="16250" ht="15" hidden="1" x14ac:dyDescent="0.25"/>
    <row r="16251" ht="15" hidden="1" x14ac:dyDescent="0.25"/>
    <row r="16252" ht="15" hidden="1" x14ac:dyDescent="0.25"/>
    <row r="16253" ht="15" hidden="1" x14ac:dyDescent="0.25"/>
    <row r="16254" ht="15" hidden="1" x14ac:dyDescent="0.25"/>
    <row r="16255" ht="15" hidden="1" x14ac:dyDescent="0.25"/>
    <row r="16256" ht="15" hidden="1" x14ac:dyDescent="0.25"/>
    <row r="16257" ht="15" hidden="1" x14ac:dyDescent="0.25"/>
    <row r="16258" ht="15" hidden="1" x14ac:dyDescent="0.25"/>
    <row r="16259" ht="15" hidden="1" x14ac:dyDescent="0.25"/>
    <row r="16260" ht="15" hidden="1" x14ac:dyDescent="0.25"/>
    <row r="16261" ht="15" hidden="1" x14ac:dyDescent="0.25"/>
    <row r="16262" ht="15" hidden="1" x14ac:dyDescent="0.25"/>
    <row r="16263" ht="15" hidden="1" x14ac:dyDescent="0.25"/>
    <row r="16264" ht="15" hidden="1" x14ac:dyDescent="0.25"/>
    <row r="16265" ht="15" hidden="1" x14ac:dyDescent="0.25"/>
    <row r="16266" ht="15" hidden="1" x14ac:dyDescent="0.25"/>
    <row r="16267" ht="15" hidden="1" x14ac:dyDescent="0.25"/>
    <row r="16268" ht="15" hidden="1" x14ac:dyDescent="0.25"/>
    <row r="16269" ht="15" hidden="1" x14ac:dyDescent="0.25"/>
    <row r="16270" ht="15" hidden="1" x14ac:dyDescent="0.25"/>
    <row r="16271" ht="15" hidden="1" x14ac:dyDescent="0.25"/>
    <row r="16272" ht="15" hidden="1" x14ac:dyDescent="0.25"/>
    <row r="16273" ht="15" hidden="1" x14ac:dyDescent="0.25"/>
    <row r="16274" ht="15" hidden="1" x14ac:dyDescent="0.25"/>
    <row r="16275" ht="15" hidden="1" x14ac:dyDescent="0.25"/>
    <row r="16276" ht="15" hidden="1" x14ac:dyDescent="0.25"/>
    <row r="16277" ht="15" hidden="1" x14ac:dyDescent="0.25"/>
    <row r="16278" ht="15" hidden="1" x14ac:dyDescent="0.25"/>
    <row r="16279" ht="15" hidden="1" x14ac:dyDescent="0.25"/>
    <row r="16280" ht="15" hidden="1" x14ac:dyDescent="0.25"/>
    <row r="16281" ht="15" hidden="1" x14ac:dyDescent="0.25"/>
    <row r="16282" ht="15" hidden="1" x14ac:dyDescent="0.25"/>
    <row r="16283" ht="15" hidden="1" x14ac:dyDescent="0.25"/>
    <row r="16284" ht="15" hidden="1" x14ac:dyDescent="0.25"/>
    <row r="16285" ht="15" hidden="1" x14ac:dyDescent="0.25"/>
    <row r="16286" ht="15" hidden="1" x14ac:dyDescent="0.25"/>
    <row r="16287" ht="15" hidden="1" x14ac:dyDescent="0.25"/>
    <row r="16288" ht="15" hidden="1" x14ac:dyDescent="0.25"/>
    <row r="16289" ht="15" hidden="1" x14ac:dyDescent="0.25"/>
    <row r="16290" ht="15" hidden="1" x14ac:dyDescent="0.25"/>
    <row r="16291" ht="15" hidden="1" x14ac:dyDescent="0.25"/>
    <row r="16292" ht="15" hidden="1" x14ac:dyDescent="0.25"/>
    <row r="16293" ht="15" hidden="1" x14ac:dyDescent="0.25"/>
    <row r="16294" ht="15" hidden="1" x14ac:dyDescent="0.25"/>
    <row r="16295" ht="15" hidden="1" x14ac:dyDescent="0.25"/>
    <row r="16296" ht="15" hidden="1" x14ac:dyDescent="0.25"/>
    <row r="16297" ht="15" hidden="1" x14ac:dyDescent="0.25"/>
    <row r="16298" ht="15" hidden="1" x14ac:dyDescent="0.25"/>
    <row r="16299" ht="15" hidden="1" x14ac:dyDescent="0.25"/>
    <row r="16300" ht="15" hidden="1" x14ac:dyDescent="0.25"/>
    <row r="16301" ht="15" hidden="1" x14ac:dyDescent="0.25"/>
    <row r="16302" ht="15" hidden="1" x14ac:dyDescent="0.25"/>
    <row r="16303" ht="15" hidden="1" x14ac:dyDescent="0.25"/>
    <row r="16304" ht="15" hidden="1" x14ac:dyDescent="0.25"/>
    <row r="16305" ht="15" hidden="1" x14ac:dyDescent="0.25"/>
    <row r="16306" ht="15" hidden="1" x14ac:dyDescent="0.25"/>
    <row r="16307" ht="15" hidden="1" x14ac:dyDescent="0.25"/>
    <row r="16308" ht="15" hidden="1" x14ac:dyDescent="0.25"/>
    <row r="16309" ht="15" hidden="1" x14ac:dyDescent="0.25"/>
    <row r="16310" ht="15" hidden="1" x14ac:dyDescent="0.25"/>
    <row r="16311" ht="15" hidden="1" x14ac:dyDescent="0.25"/>
    <row r="16312" ht="15" hidden="1" x14ac:dyDescent="0.25"/>
    <row r="16313" ht="15" hidden="1" x14ac:dyDescent="0.25"/>
    <row r="16314" ht="15" hidden="1" x14ac:dyDescent="0.25"/>
    <row r="16315" ht="15" hidden="1" x14ac:dyDescent="0.25"/>
    <row r="16316" ht="15" hidden="1" x14ac:dyDescent="0.25"/>
    <row r="16317" ht="15" hidden="1" x14ac:dyDescent="0.25"/>
    <row r="16318" ht="15" hidden="1" x14ac:dyDescent="0.25"/>
    <row r="16319" ht="15" hidden="1" x14ac:dyDescent="0.25"/>
    <row r="16320" ht="15" hidden="1" x14ac:dyDescent="0.25"/>
    <row r="16321" ht="15" hidden="1" x14ac:dyDescent="0.25"/>
    <row r="16322" ht="15" hidden="1" x14ac:dyDescent="0.25"/>
    <row r="16323" ht="15" hidden="1" x14ac:dyDescent="0.25"/>
    <row r="16324" ht="15" hidden="1" x14ac:dyDescent="0.25"/>
    <row r="16325" ht="15" hidden="1" x14ac:dyDescent="0.25"/>
    <row r="16326" ht="15" hidden="1" x14ac:dyDescent="0.25"/>
    <row r="16327" ht="15" hidden="1" x14ac:dyDescent="0.25"/>
    <row r="16328" ht="15" hidden="1" x14ac:dyDescent="0.25"/>
    <row r="16329" ht="15" hidden="1" x14ac:dyDescent="0.25"/>
    <row r="16330" ht="15" hidden="1" x14ac:dyDescent="0.25"/>
    <row r="16331" ht="15" hidden="1" x14ac:dyDescent="0.25"/>
    <row r="16332" ht="15" hidden="1" x14ac:dyDescent="0.25"/>
    <row r="16333" ht="15" hidden="1" x14ac:dyDescent="0.25"/>
    <row r="16334" ht="15" hidden="1" x14ac:dyDescent="0.25"/>
    <row r="16335" ht="15" hidden="1" x14ac:dyDescent="0.25"/>
    <row r="16336" ht="15" hidden="1" x14ac:dyDescent="0.25"/>
    <row r="16337" ht="15" hidden="1" x14ac:dyDescent="0.25"/>
    <row r="16338" ht="15" hidden="1" x14ac:dyDescent="0.25"/>
    <row r="16339" ht="15" hidden="1" x14ac:dyDescent="0.25"/>
    <row r="16340" ht="15" hidden="1" x14ac:dyDescent="0.25"/>
    <row r="16341" ht="15" hidden="1" x14ac:dyDescent="0.25"/>
    <row r="16342" ht="15" hidden="1" x14ac:dyDescent="0.25"/>
    <row r="16343" ht="15" hidden="1" x14ac:dyDescent="0.25"/>
    <row r="16344" ht="15" hidden="1" x14ac:dyDescent="0.25"/>
    <row r="16345" ht="15" hidden="1" x14ac:dyDescent="0.25"/>
    <row r="16346" ht="15" hidden="1" x14ac:dyDescent="0.25"/>
    <row r="16347" ht="15" hidden="1" x14ac:dyDescent="0.25"/>
    <row r="16348" ht="15" hidden="1" x14ac:dyDescent="0.25"/>
    <row r="16349" ht="15" hidden="1" x14ac:dyDescent="0.25"/>
    <row r="16350" ht="15" hidden="1" x14ac:dyDescent="0.25"/>
    <row r="16351" ht="15" hidden="1" x14ac:dyDescent="0.25"/>
    <row r="16352" ht="15" hidden="1" x14ac:dyDescent="0.25"/>
    <row r="16353" ht="15" hidden="1" x14ac:dyDescent="0.25"/>
    <row r="16354" ht="15" hidden="1" x14ac:dyDescent="0.25"/>
    <row r="16355" ht="15" hidden="1" x14ac:dyDescent="0.25"/>
    <row r="16356" ht="15" hidden="1" x14ac:dyDescent="0.25"/>
    <row r="16357" ht="15" hidden="1" x14ac:dyDescent="0.25"/>
    <row r="16358" ht="15" hidden="1" x14ac:dyDescent="0.25"/>
    <row r="16359" ht="15" hidden="1" x14ac:dyDescent="0.25"/>
    <row r="16360" ht="15" hidden="1" x14ac:dyDescent="0.25"/>
    <row r="16361" ht="15" hidden="1" x14ac:dyDescent="0.25"/>
    <row r="16362" ht="15" hidden="1" x14ac:dyDescent="0.25"/>
    <row r="16363" ht="15" hidden="1" x14ac:dyDescent="0.25"/>
    <row r="16364" ht="15" hidden="1" x14ac:dyDescent="0.25"/>
    <row r="16365" ht="15" hidden="1" x14ac:dyDescent="0.25"/>
    <row r="16366" ht="15" hidden="1" x14ac:dyDescent="0.25"/>
    <row r="16367" ht="15" hidden="1" x14ac:dyDescent="0.25"/>
    <row r="16368" ht="15" hidden="1" x14ac:dyDescent="0.25"/>
    <row r="16369" ht="15" hidden="1" x14ac:dyDescent="0.25"/>
    <row r="16370" ht="15" hidden="1" x14ac:dyDescent="0.25"/>
    <row r="16371" ht="15" hidden="1" x14ac:dyDescent="0.25"/>
    <row r="16372" ht="15" hidden="1" x14ac:dyDescent="0.25"/>
    <row r="16373" ht="15" hidden="1" x14ac:dyDescent="0.25"/>
    <row r="16374" ht="15" hidden="1" x14ac:dyDescent="0.25"/>
    <row r="16375" ht="15" hidden="1" x14ac:dyDescent="0.25"/>
    <row r="16376" ht="15" hidden="1" x14ac:dyDescent="0.25"/>
    <row r="16377" ht="15" hidden="1" x14ac:dyDescent="0.25"/>
    <row r="16378" ht="15" hidden="1" x14ac:dyDescent="0.25"/>
    <row r="16379" ht="15" hidden="1" x14ac:dyDescent="0.25"/>
    <row r="16380" ht="15" hidden="1" x14ac:dyDescent="0.25"/>
    <row r="16381" ht="15" hidden="1" x14ac:dyDescent="0.25"/>
    <row r="16382" ht="15" hidden="1" x14ac:dyDescent="0.25"/>
    <row r="16383" ht="15" hidden="1" x14ac:dyDescent="0.25"/>
    <row r="16384" ht="15" hidden="1" x14ac:dyDescent="0.25"/>
    <row r="16385" ht="15" hidden="1" x14ac:dyDescent="0.25"/>
    <row r="16386" ht="15" hidden="1" x14ac:dyDescent="0.25"/>
    <row r="16387" ht="15" hidden="1" x14ac:dyDescent="0.25"/>
    <row r="16388" ht="15" hidden="1" x14ac:dyDescent="0.25"/>
    <row r="16389" ht="15" hidden="1" x14ac:dyDescent="0.25"/>
    <row r="16390" ht="15" hidden="1" x14ac:dyDescent="0.25"/>
    <row r="16391" ht="15" hidden="1" x14ac:dyDescent="0.25"/>
    <row r="16392" ht="15" hidden="1" x14ac:dyDescent="0.25"/>
    <row r="16393" ht="15" hidden="1" x14ac:dyDescent="0.25"/>
    <row r="16394" ht="15" hidden="1" x14ac:dyDescent="0.25"/>
    <row r="16395" ht="15" hidden="1" x14ac:dyDescent="0.25"/>
    <row r="16396" ht="15" hidden="1" x14ac:dyDescent="0.25"/>
    <row r="16397" ht="15" hidden="1" x14ac:dyDescent="0.25"/>
    <row r="16398" ht="15" hidden="1" x14ac:dyDescent="0.25"/>
    <row r="16399" ht="15" hidden="1" x14ac:dyDescent="0.25"/>
    <row r="16400" ht="15" hidden="1" x14ac:dyDescent="0.25"/>
    <row r="16401" ht="15" hidden="1" x14ac:dyDescent="0.25"/>
    <row r="16402" ht="15" hidden="1" x14ac:dyDescent="0.25"/>
    <row r="16403" ht="15" hidden="1" x14ac:dyDescent="0.25"/>
    <row r="16404" ht="15" hidden="1" x14ac:dyDescent="0.25"/>
    <row r="16405" ht="15" hidden="1" x14ac:dyDescent="0.25"/>
    <row r="16406" ht="15" hidden="1" x14ac:dyDescent="0.25"/>
    <row r="16407" ht="15" hidden="1" x14ac:dyDescent="0.25"/>
    <row r="16408" ht="15" hidden="1" x14ac:dyDescent="0.25"/>
    <row r="16409" ht="15" hidden="1" x14ac:dyDescent="0.25"/>
    <row r="16410" ht="15" hidden="1" x14ac:dyDescent="0.25"/>
    <row r="16411" ht="15" hidden="1" x14ac:dyDescent="0.25"/>
    <row r="16412" ht="15" hidden="1" x14ac:dyDescent="0.25"/>
    <row r="16413" ht="15" hidden="1" x14ac:dyDescent="0.25"/>
    <row r="16414" ht="15" hidden="1" x14ac:dyDescent="0.25"/>
    <row r="16415" ht="15" hidden="1" x14ac:dyDescent="0.25"/>
    <row r="16416" ht="15" hidden="1" x14ac:dyDescent="0.25"/>
    <row r="16417" ht="15" hidden="1" x14ac:dyDescent="0.25"/>
    <row r="16418" ht="15" hidden="1" x14ac:dyDescent="0.25"/>
    <row r="16419" ht="15" hidden="1" x14ac:dyDescent="0.25"/>
    <row r="16420" ht="15" hidden="1" x14ac:dyDescent="0.25"/>
    <row r="16421" ht="15" hidden="1" x14ac:dyDescent="0.25"/>
    <row r="16422" ht="15" hidden="1" x14ac:dyDescent="0.25"/>
    <row r="16423" ht="15" hidden="1" x14ac:dyDescent="0.25"/>
    <row r="16424" ht="15" hidden="1" x14ac:dyDescent="0.25"/>
    <row r="16425" ht="15" hidden="1" x14ac:dyDescent="0.25"/>
    <row r="16426" ht="15" hidden="1" x14ac:dyDescent="0.25"/>
    <row r="16427" ht="15" hidden="1" x14ac:dyDescent="0.25"/>
    <row r="16428" ht="15" hidden="1" x14ac:dyDescent="0.25"/>
    <row r="16429" ht="15" hidden="1" x14ac:dyDescent="0.25"/>
    <row r="16430" ht="15" hidden="1" x14ac:dyDescent="0.25"/>
    <row r="16431" ht="15" hidden="1" x14ac:dyDescent="0.25"/>
    <row r="16432" ht="15" hidden="1" x14ac:dyDescent="0.25"/>
    <row r="16433" ht="15" hidden="1" x14ac:dyDescent="0.25"/>
    <row r="16434" ht="15" hidden="1" x14ac:dyDescent="0.25"/>
    <row r="16435" ht="15" hidden="1" x14ac:dyDescent="0.25"/>
    <row r="16436" ht="15" hidden="1" x14ac:dyDescent="0.25"/>
    <row r="16437" ht="15" hidden="1" x14ac:dyDescent="0.25"/>
    <row r="16438" ht="15" hidden="1" x14ac:dyDescent="0.25"/>
    <row r="16439" ht="15" hidden="1" x14ac:dyDescent="0.25"/>
    <row r="16440" ht="15" hidden="1" x14ac:dyDescent="0.25"/>
    <row r="16441" ht="15" hidden="1" x14ac:dyDescent="0.25"/>
    <row r="16442" ht="15" hidden="1" x14ac:dyDescent="0.25"/>
    <row r="16443" ht="15" hidden="1" x14ac:dyDescent="0.25"/>
    <row r="16444" ht="15" hidden="1" x14ac:dyDescent="0.25"/>
    <row r="16445" ht="15" hidden="1" x14ac:dyDescent="0.25"/>
    <row r="16446" ht="15" hidden="1" x14ac:dyDescent="0.25"/>
    <row r="16447" ht="15" hidden="1" x14ac:dyDescent="0.25"/>
    <row r="16448" ht="15" hidden="1" x14ac:dyDescent="0.25"/>
    <row r="16449" ht="15" hidden="1" x14ac:dyDescent="0.25"/>
    <row r="16450" ht="15" hidden="1" x14ac:dyDescent="0.25"/>
    <row r="16451" ht="15" hidden="1" x14ac:dyDescent="0.25"/>
    <row r="16452" ht="15" hidden="1" x14ac:dyDescent="0.25"/>
    <row r="16453" ht="15" hidden="1" x14ac:dyDescent="0.25"/>
    <row r="16454" ht="15" hidden="1" x14ac:dyDescent="0.25"/>
    <row r="16455" ht="15" hidden="1" x14ac:dyDescent="0.25"/>
    <row r="16456" ht="15" hidden="1" x14ac:dyDescent="0.25"/>
    <row r="16457" ht="15" hidden="1" x14ac:dyDescent="0.25"/>
    <row r="16458" ht="15" hidden="1" x14ac:dyDescent="0.25"/>
    <row r="16459" ht="15" hidden="1" x14ac:dyDescent="0.25"/>
    <row r="16460" ht="15" hidden="1" x14ac:dyDescent="0.25"/>
    <row r="16461" ht="15" hidden="1" x14ac:dyDescent="0.25"/>
    <row r="16462" ht="15" hidden="1" x14ac:dyDescent="0.25"/>
    <row r="16463" ht="15" hidden="1" x14ac:dyDescent="0.25"/>
    <row r="16464" ht="15" hidden="1" x14ac:dyDescent="0.25"/>
    <row r="16465" ht="15" hidden="1" x14ac:dyDescent="0.25"/>
    <row r="16466" ht="15" hidden="1" x14ac:dyDescent="0.25"/>
    <row r="16467" ht="15" hidden="1" x14ac:dyDescent="0.25"/>
    <row r="16468" ht="15" hidden="1" x14ac:dyDescent="0.25"/>
    <row r="16469" ht="15" hidden="1" x14ac:dyDescent="0.25"/>
    <row r="16470" ht="15" hidden="1" x14ac:dyDescent="0.25"/>
    <row r="16471" ht="15" hidden="1" x14ac:dyDescent="0.25"/>
    <row r="16472" ht="15" hidden="1" x14ac:dyDescent="0.25"/>
    <row r="16473" ht="15" hidden="1" x14ac:dyDescent="0.25"/>
    <row r="16474" ht="15" hidden="1" x14ac:dyDescent="0.25"/>
    <row r="16475" ht="15" hidden="1" x14ac:dyDescent="0.25"/>
    <row r="16476" ht="15" hidden="1" x14ac:dyDescent="0.25"/>
    <row r="16477" ht="15" hidden="1" x14ac:dyDescent="0.25"/>
    <row r="16478" ht="15" hidden="1" x14ac:dyDescent="0.25"/>
    <row r="16479" ht="15" hidden="1" x14ac:dyDescent="0.25"/>
    <row r="16480" ht="15" hidden="1" x14ac:dyDescent="0.25"/>
    <row r="16481" ht="15" hidden="1" x14ac:dyDescent="0.25"/>
    <row r="16482" ht="15" hidden="1" x14ac:dyDescent="0.25"/>
    <row r="16483" ht="15" hidden="1" x14ac:dyDescent="0.25"/>
    <row r="16484" ht="15" hidden="1" x14ac:dyDescent="0.25"/>
    <row r="16485" ht="15" hidden="1" x14ac:dyDescent="0.25"/>
    <row r="16486" ht="15" hidden="1" x14ac:dyDescent="0.25"/>
    <row r="16487" ht="15" hidden="1" x14ac:dyDescent="0.25"/>
    <row r="16488" ht="15" hidden="1" x14ac:dyDescent="0.25"/>
    <row r="16489" ht="15" hidden="1" x14ac:dyDescent="0.25"/>
    <row r="16490" ht="15" hidden="1" x14ac:dyDescent="0.25"/>
    <row r="16491" ht="15" hidden="1" x14ac:dyDescent="0.25"/>
    <row r="16492" ht="15" hidden="1" x14ac:dyDescent="0.25"/>
    <row r="16493" ht="15" hidden="1" x14ac:dyDescent="0.25"/>
    <row r="16494" ht="15" hidden="1" x14ac:dyDescent="0.25"/>
    <row r="16495" ht="15" hidden="1" x14ac:dyDescent="0.25"/>
    <row r="16496" ht="15" hidden="1" x14ac:dyDescent="0.25"/>
    <row r="16497" ht="15" hidden="1" x14ac:dyDescent="0.25"/>
    <row r="16498" ht="15" hidden="1" x14ac:dyDescent="0.25"/>
    <row r="16499" ht="15" hidden="1" x14ac:dyDescent="0.25"/>
    <row r="16500" ht="15" hidden="1" x14ac:dyDescent="0.25"/>
    <row r="16501" ht="15" hidden="1" x14ac:dyDescent="0.25"/>
    <row r="16502" ht="15" hidden="1" x14ac:dyDescent="0.25"/>
    <row r="16503" ht="15" hidden="1" x14ac:dyDescent="0.25"/>
    <row r="16504" ht="15" hidden="1" x14ac:dyDescent="0.25"/>
    <row r="16505" ht="15" hidden="1" x14ac:dyDescent="0.25"/>
    <row r="16506" ht="15" hidden="1" x14ac:dyDescent="0.25"/>
    <row r="16507" ht="15" hidden="1" x14ac:dyDescent="0.25"/>
    <row r="16508" ht="15" hidden="1" x14ac:dyDescent="0.25"/>
    <row r="16509" ht="15" hidden="1" x14ac:dyDescent="0.25"/>
    <row r="16510" ht="15" hidden="1" x14ac:dyDescent="0.25"/>
    <row r="16511" ht="15" hidden="1" x14ac:dyDescent="0.25"/>
    <row r="16512" ht="15" hidden="1" x14ac:dyDescent="0.25"/>
    <row r="16513" ht="15" hidden="1" x14ac:dyDescent="0.25"/>
    <row r="16514" ht="15" hidden="1" x14ac:dyDescent="0.25"/>
    <row r="16515" ht="15" hidden="1" x14ac:dyDescent="0.25"/>
    <row r="16516" ht="15" hidden="1" x14ac:dyDescent="0.25"/>
    <row r="16517" ht="15" hidden="1" x14ac:dyDescent="0.25"/>
    <row r="16518" ht="15" hidden="1" x14ac:dyDescent="0.25"/>
    <row r="16519" ht="15" hidden="1" x14ac:dyDescent="0.25"/>
    <row r="16520" ht="15" hidden="1" x14ac:dyDescent="0.25"/>
    <row r="16521" ht="15" hidden="1" x14ac:dyDescent="0.25"/>
    <row r="16522" ht="15" hidden="1" x14ac:dyDescent="0.25"/>
    <row r="16523" ht="15" hidden="1" x14ac:dyDescent="0.25"/>
    <row r="16524" ht="15" hidden="1" x14ac:dyDescent="0.25"/>
    <row r="16525" ht="15" hidden="1" x14ac:dyDescent="0.25"/>
    <row r="16526" ht="15" hidden="1" x14ac:dyDescent="0.25"/>
    <row r="16527" ht="15" hidden="1" x14ac:dyDescent="0.25"/>
    <row r="16528" ht="15" hidden="1" x14ac:dyDescent="0.25"/>
    <row r="16529" ht="15" hidden="1" x14ac:dyDescent="0.25"/>
    <row r="16530" ht="15" hidden="1" x14ac:dyDescent="0.25"/>
    <row r="16531" ht="15" hidden="1" x14ac:dyDescent="0.25"/>
    <row r="16532" ht="15" hidden="1" x14ac:dyDescent="0.25"/>
    <row r="16533" ht="15" hidden="1" x14ac:dyDescent="0.25"/>
    <row r="16534" ht="15" hidden="1" x14ac:dyDescent="0.25"/>
    <row r="16535" ht="15" hidden="1" x14ac:dyDescent="0.25"/>
    <row r="16536" ht="15" hidden="1" x14ac:dyDescent="0.25"/>
    <row r="16537" ht="15" hidden="1" x14ac:dyDescent="0.25"/>
    <row r="16538" ht="15" hidden="1" x14ac:dyDescent="0.25"/>
    <row r="16539" ht="15" hidden="1" x14ac:dyDescent="0.25"/>
    <row r="16540" ht="15" hidden="1" x14ac:dyDescent="0.25"/>
    <row r="16541" ht="15" hidden="1" x14ac:dyDescent="0.25"/>
    <row r="16542" ht="15" hidden="1" x14ac:dyDescent="0.25"/>
    <row r="16543" ht="15" hidden="1" x14ac:dyDescent="0.25"/>
    <row r="16544" ht="15" hidden="1" x14ac:dyDescent="0.25"/>
    <row r="16545" ht="15" hidden="1" x14ac:dyDescent="0.25"/>
    <row r="16546" ht="15" hidden="1" x14ac:dyDescent="0.25"/>
    <row r="16547" ht="15" hidden="1" x14ac:dyDescent="0.25"/>
    <row r="16548" ht="15" hidden="1" x14ac:dyDescent="0.25"/>
    <row r="16549" ht="15" hidden="1" x14ac:dyDescent="0.25"/>
    <row r="16550" ht="15" hidden="1" x14ac:dyDescent="0.25"/>
    <row r="16551" ht="15" hidden="1" x14ac:dyDescent="0.25"/>
    <row r="16552" ht="15" hidden="1" x14ac:dyDescent="0.25"/>
    <row r="16553" ht="15" hidden="1" x14ac:dyDescent="0.25"/>
    <row r="16554" ht="15" hidden="1" x14ac:dyDescent="0.25"/>
    <row r="16555" ht="15" hidden="1" x14ac:dyDescent="0.25"/>
    <row r="16556" ht="15" hidden="1" x14ac:dyDescent="0.25"/>
    <row r="16557" ht="15" hidden="1" x14ac:dyDescent="0.25"/>
    <row r="16558" ht="15" hidden="1" x14ac:dyDescent="0.25"/>
    <row r="16559" ht="15" hidden="1" x14ac:dyDescent="0.25"/>
    <row r="16560" ht="15" hidden="1" x14ac:dyDescent="0.25"/>
    <row r="16561" ht="15" hidden="1" x14ac:dyDescent="0.25"/>
    <row r="16562" ht="15" hidden="1" x14ac:dyDescent="0.25"/>
    <row r="16563" ht="15" hidden="1" x14ac:dyDescent="0.25"/>
    <row r="16564" ht="15" hidden="1" x14ac:dyDescent="0.25"/>
    <row r="16565" ht="15" hidden="1" x14ac:dyDescent="0.25"/>
    <row r="16566" ht="15" hidden="1" x14ac:dyDescent="0.25"/>
    <row r="16567" ht="15" hidden="1" x14ac:dyDescent="0.25"/>
    <row r="16568" ht="15" hidden="1" x14ac:dyDescent="0.25"/>
    <row r="16569" ht="15" hidden="1" x14ac:dyDescent="0.25"/>
    <row r="16570" ht="15" hidden="1" x14ac:dyDescent="0.25"/>
    <row r="16571" ht="15" hidden="1" x14ac:dyDescent="0.25"/>
    <row r="16572" ht="15" hidden="1" x14ac:dyDescent="0.25"/>
    <row r="16573" ht="15" hidden="1" x14ac:dyDescent="0.25"/>
    <row r="16574" ht="15" hidden="1" x14ac:dyDescent="0.25"/>
    <row r="16575" ht="15" hidden="1" x14ac:dyDescent="0.25"/>
    <row r="16576" ht="15" hidden="1" x14ac:dyDescent="0.25"/>
    <row r="16577" ht="15" hidden="1" x14ac:dyDescent="0.25"/>
    <row r="16578" ht="15" hidden="1" x14ac:dyDescent="0.25"/>
    <row r="16579" ht="15" hidden="1" x14ac:dyDescent="0.25"/>
    <row r="16580" ht="15" hidden="1" x14ac:dyDescent="0.25"/>
    <row r="16581" ht="15" hidden="1" x14ac:dyDescent="0.25"/>
    <row r="16582" ht="15" hidden="1" x14ac:dyDescent="0.25"/>
    <row r="16583" ht="15" hidden="1" x14ac:dyDescent="0.25"/>
    <row r="16584" ht="15" hidden="1" x14ac:dyDescent="0.25"/>
    <row r="16585" ht="15" hidden="1" x14ac:dyDescent="0.25"/>
    <row r="16586" ht="15" hidden="1" x14ac:dyDescent="0.25"/>
    <row r="16587" ht="15" hidden="1" x14ac:dyDescent="0.25"/>
    <row r="16588" ht="15" hidden="1" x14ac:dyDescent="0.25"/>
    <row r="16589" ht="15" hidden="1" x14ac:dyDescent="0.25"/>
    <row r="16590" ht="15" hidden="1" x14ac:dyDescent="0.25"/>
    <row r="16591" ht="15" hidden="1" x14ac:dyDescent="0.25"/>
    <row r="16592" ht="15" hidden="1" x14ac:dyDescent="0.25"/>
    <row r="16593" ht="15" hidden="1" x14ac:dyDescent="0.25"/>
    <row r="16594" ht="15" hidden="1" x14ac:dyDescent="0.25"/>
    <row r="16595" ht="15" hidden="1" x14ac:dyDescent="0.25"/>
    <row r="16596" ht="15" hidden="1" x14ac:dyDescent="0.25"/>
    <row r="16597" ht="15" hidden="1" x14ac:dyDescent="0.25"/>
    <row r="16598" ht="15" hidden="1" x14ac:dyDescent="0.25"/>
    <row r="16599" ht="15" hidden="1" x14ac:dyDescent="0.25"/>
    <row r="16600" ht="15" hidden="1" x14ac:dyDescent="0.25"/>
    <row r="16601" ht="15" hidden="1" x14ac:dyDescent="0.25"/>
    <row r="16602" ht="15" hidden="1" x14ac:dyDescent="0.25"/>
    <row r="16603" ht="15" hidden="1" x14ac:dyDescent="0.25"/>
    <row r="16604" ht="15" hidden="1" x14ac:dyDescent="0.25"/>
    <row r="16605" ht="15" hidden="1" x14ac:dyDescent="0.25"/>
    <row r="16606" ht="15" hidden="1" x14ac:dyDescent="0.25"/>
    <row r="16607" ht="15" hidden="1" x14ac:dyDescent="0.25"/>
    <row r="16608" ht="15" hidden="1" x14ac:dyDescent="0.25"/>
    <row r="16609" ht="15" hidden="1" x14ac:dyDescent="0.25"/>
    <row r="16610" ht="15" hidden="1" x14ac:dyDescent="0.25"/>
    <row r="16611" ht="15" hidden="1" x14ac:dyDescent="0.25"/>
    <row r="16612" ht="15" hidden="1" x14ac:dyDescent="0.25"/>
    <row r="16613" ht="15" hidden="1" x14ac:dyDescent="0.25"/>
    <row r="16614" ht="15" hidden="1" x14ac:dyDescent="0.25"/>
    <row r="16615" ht="15" hidden="1" x14ac:dyDescent="0.25"/>
    <row r="16616" ht="15" hidden="1" x14ac:dyDescent="0.25"/>
    <row r="16617" ht="15" hidden="1" x14ac:dyDescent="0.25"/>
    <row r="16618" ht="15" hidden="1" x14ac:dyDescent="0.25"/>
    <row r="16619" ht="15" hidden="1" x14ac:dyDescent="0.25"/>
    <row r="16620" ht="15" hidden="1" x14ac:dyDescent="0.25"/>
    <row r="16621" ht="15" hidden="1" x14ac:dyDescent="0.25"/>
    <row r="16622" ht="15" hidden="1" x14ac:dyDescent="0.25"/>
    <row r="16623" ht="15" hidden="1" x14ac:dyDescent="0.25"/>
    <row r="16624" ht="15" hidden="1" x14ac:dyDescent="0.25"/>
    <row r="16625" ht="15" hidden="1" x14ac:dyDescent="0.25"/>
    <row r="16626" ht="15" hidden="1" x14ac:dyDescent="0.25"/>
    <row r="16627" ht="15" hidden="1" x14ac:dyDescent="0.25"/>
    <row r="16628" ht="15" hidden="1" x14ac:dyDescent="0.25"/>
    <row r="16629" ht="15" hidden="1" x14ac:dyDescent="0.25"/>
    <row r="16630" ht="15" hidden="1" x14ac:dyDescent="0.25"/>
    <row r="16631" ht="15" hidden="1" x14ac:dyDescent="0.25"/>
    <row r="16632" ht="15" hidden="1" x14ac:dyDescent="0.25"/>
    <row r="16633" ht="15" hidden="1" x14ac:dyDescent="0.25"/>
    <row r="16634" ht="15" hidden="1" x14ac:dyDescent="0.25"/>
    <row r="16635" ht="15" hidden="1" x14ac:dyDescent="0.25"/>
    <row r="16636" ht="15" hidden="1" x14ac:dyDescent="0.25"/>
    <row r="16637" ht="15" hidden="1" x14ac:dyDescent="0.25"/>
    <row r="16638" ht="15" hidden="1" x14ac:dyDescent="0.25"/>
    <row r="16639" ht="15" hidden="1" x14ac:dyDescent="0.25"/>
    <row r="16640" ht="15" hidden="1" x14ac:dyDescent="0.25"/>
    <row r="16641" ht="15" hidden="1" x14ac:dyDescent="0.25"/>
    <row r="16642" ht="15" hidden="1" x14ac:dyDescent="0.25"/>
    <row r="16643" ht="15" hidden="1" x14ac:dyDescent="0.25"/>
    <row r="16644" ht="15" hidden="1" x14ac:dyDescent="0.25"/>
    <row r="16645" ht="15" hidden="1" x14ac:dyDescent="0.25"/>
    <row r="16646" ht="15" hidden="1" x14ac:dyDescent="0.25"/>
    <row r="16647" ht="15" hidden="1" x14ac:dyDescent="0.25"/>
    <row r="16648" ht="15" hidden="1" x14ac:dyDescent="0.25"/>
    <row r="16649" ht="15" hidden="1" x14ac:dyDescent="0.25"/>
    <row r="16650" ht="15" hidden="1" x14ac:dyDescent="0.25"/>
    <row r="16651" ht="15" hidden="1" x14ac:dyDescent="0.25"/>
    <row r="16652" ht="15" hidden="1" x14ac:dyDescent="0.25"/>
    <row r="16653" ht="15" hidden="1" x14ac:dyDescent="0.25"/>
    <row r="16654" ht="15" hidden="1" x14ac:dyDescent="0.25"/>
    <row r="16655" ht="15" hidden="1" x14ac:dyDescent="0.25"/>
    <row r="16656" ht="15" hidden="1" x14ac:dyDescent="0.25"/>
    <row r="16657" ht="15" hidden="1" x14ac:dyDescent="0.25"/>
    <row r="16658" ht="15" hidden="1" x14ac:dyDescent="0.25"/>
    <row r="16659" ht="15" hidden="1" x14ac:dyDescent="0.25"/>
    <row r="16660" ht="15" hidden="1" x14ac:dyDescent="0.25"/>
    <row r="16661" ht="15" hidden="1" x14ac:dyDescent="0.25"/>
    <row r="16662" ht="15" hidden="1" x14ac:dyDescent="0.25"/>
    <row r="16663" ht="15" hidden="1" x14ac:dyDescent="0.25"/>
    <row r="16664" ht="15" hidden="1" x14ac:dyDescent="0.25"/>
    <row r="16665" ht="15" hidden="1" x14ac:dyDescent="0.25"/>
    <row r="16666" ht="15" hidden="1" x14ac:dyDescent="0.25"/>
    <row r="16667" ht="15" hidden="1" x14ac:dyDescent="0.25"/>
    <row r="16668" ht="15" hidden="1" x14ac:dyDescent="0.25"/>
    <row r="16669" ht="15" hidden="1" x14ac:dyDescent="0.25"/>
    <row r="16670" ht="15" hidden="1" x14ac:dyDescent="0.25"/>
    <row r="16671" ht="15" hidden="1" x14ac:dyDescent="0.25"/>
    <row r="16672" ht="15" hidden="1" x14ac:dyDescent="0.25"/>
    <row r="16673" ht="15" hidden="1" x14ac:dyDescent="0.25"/>
    <row r="16674" ht="15" hidden="1" x14ac:dyDescent="0.25"/>
    <row r="16675" ht="15" hidden="1" x14ac:dyDescent="0.25"/>
    <row r="16676" ht="15" hidden="1" x14ac:dyDescent="0.25"/>
    <row r="16677" ht="15" hidden="1" x14ac:dyDescent="0.25"/>
    <row r="16678" ht="15" hidden="1" x14ac:dyDescent="0.25"/>
    <row r="1048576" ht="15" hidden="1" x14ac:dyDescent="0.25"/>
  </sheetData>
  <mergeCells count="14">
    <mergeCell ref="A2354:I2354"/>
    <mergeCell ref="A2:I2"/>
    <mergeCell ref="A1:I1"/>
    <mergeCell ref="D5:E5"/>
    <mergeCell ref="G5:H5"/>
    <mergeCell ref="A2353:I2353"/>
    <mergeCell ref="A2349:I2349"/>
    <mergeCell ref="A2350:I2350"/>
    <mergeCell ref="A2352:I2352"/>
    <mergeCell ref="A3:I3"/>
    <mergeCell ref="A4:I4"/>
    <mergeCell ref="A5:A6"/>
    <mergeCell ref="B5:B6"/>
    <mergeCell ref="A2351:I2351"/>
  </mergeCells>
  <hyperlinks>
    <hyperlink ref="A2354" r:id="rId1" location="copyright-and-creative-commons" display="© Commonwealth of Australia 2024" xr:uid="{3966DBEF-E2C0-496E-8372-2A8A730FB722}"/>
    <hyperlink ref="A2353" r:id="rId2" display="See Appendix - modelled estimates for PHNs, National Study of Mental Health and Wellbeing methodology, 2020-2022 for more information on these modelled estimates" xr:uid="{501E0047-246D-41DA-B800-17612EE97F0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78D5-1F9C-4B62-B79B-30FD3B483084}">
  <dimension ref="A1:B1048576"/>
  <sheetViews>
    <sheetView zoomScaleNormal="100" workbookViewId="0">
      <pane ySplit="7" topLeftCell="A8" activePane="bottomLeft" state="frozen"/>
      <selection sqref="A1:G1"/>
      <selection pane="bottomLeft" sqref="A1:B1"/>
    </sheetView>
  </sheetViews>
  <sheetFormatPr defaultColWidth="0" defaultRowHeight="0" customHeight="1" zeroHeight="1" x14ac:dyDescent="0.25"/>
  <cols>
    <col min="1" max="1" width="20.7109375" style="1" customWidth="1"/>
    <col min="2" max="2" width="172.7109375" customWidth="1"/>
    <col min="3" max="16384" width="9.140625" hidden="1"/>
  </cols>
  <sheetData>
    <row r="1" spans="1:2" ht="0.95" customHeight="1" x14ac:dyDescent="0.25">
      <c r="A1" s="111" t="s">
        <v>245</v>
      </c>
      <c r="B1" s="111"/>
    </row>
    <row r="2" spans="1:2" ht="60" customHeight="1" x14ac:dyDescent="0.25">
      <c r="A2" s="93" t="s">
        <v>8</v>
      </c>
      <c r="B2" s="93"/>
    </row>
    <row r="3" spans="1:2" ht="36" customHeight="1" thickBot="1" x14ac:dyDescent="0.35">
      <c r="A3" s="27" t="s">
        <v>180</v>
      </c>
      <c r="B3" s="27"/>
    </row>
    <row r="4" spans="1:2" ht="35.1" customHeight="1" thickTop="1" x14ac:dyDescent="0.25">
      <c r="A4" s="112" t="s">
        <v>2617</v>
      </c>
      <c r="B4" s="112"/>
    </row>
    <row r="5" spans="1:2" ht="30" customHeight="1" x14ac:dyDescent="0.25">
      <c r="A5" s="112" t="s">
        <v>246</v>
      </c>
      <c r="B5" s="112"/>
    </row>
    <row r="6" spans="1:2" ht="15" customHeight="1" x14ac:dyDescent="0.25">
      <c r="A6" s="112" t="s">
        <v>181</v>
      </c>
      <c r="B6" s="112"/>
    </row>
    <row r="7" spans="1:2" ht="30" customHeight="1" x14ac:dyDescent="0.25">
      <c r="A7" s="14" t="s">
        <v>177</v>
      </c>
      <c r="B7" s="14" t="s">
        <v>178</v>
      </c>
    </row>
    <row r="8" spans="1:2" ht="15.75" x14ac:dyDescent="0.25">
      <c r="A8" s="72">
        <v>105011092</v>
      </c>
      <c r="B8" s="71" t="s">
        <v>182</v>
      </c>
    </row>
    <row r="9" spans="1:2" ht="15.75" x14ac:dyDescent="0.25">
      <c r="A9" s="15">
        <v>105021098</v>
      </c>
      <c r="B9" s="8" t="s">
        <v>183</v>
      </c>
    </row>
    <row r="10" spans="1:2" ht="15.75" x14ac:dyDescent="0.25">
      <c r="A10" s="15">
        <v>108031161</v>
      </c>
      <c r="B10" s="8" t="s">
        <v>184</v>
      </c>
    </row>
    <row r="11" spans="1:2" ht="15.75" x14ac:dyDescent="0.25">
      <c r="A11" s="15">
        <v>306031163</v>
      </c>
      <c r="B11" s="8" t="s">
        <v>185</v>
      </c>
    </row>
    <row r="12" spans="1:2" ht="15.75" x14ac:dyDescent="0.25">
      <c r="A12" s="15">
        <v>307011177</v>
      </c>
      <c r="B12" s="8" t="s">
        <v>186</v>
      </c>
    </row>
    <row r="13" spans="1:2" ht="15.75" x14ac:dyDescent="0.25">
      <c r="A13" s="15">
        <v>308011190</v>
      </c>
      <c r="B13" s="8" t="s">
        <v>187</v>
      </c>
    </row>
    <row r="14" spans="1:2" ht="15.75" x14ac:dyDescent="0.25">
      <c r="A14" s="15">
        <v>315011395</v>
      </c>
      <c r="B14" s="8" t="s">
        <v>188</v>
      </c>
    </row>
    <row r="15" spans="1:2" ht="15.75" x14ac:dyDescent="0.25">
      <c r="A15" s="15">
        <v>315011396</v>
      </c>
      <c r="B15" s="8" t="s">
        <v>189</v>
      </c>
    </row>
    <row r="16" spans="1:2" ht="15.75" x14ac:dyDescent="0.25">
      <c r="A16" s="15">
        <v>315011397</v>
      </c>
      <c r="B16" s="8" t="s">
        <v>190</v>
      </c>
    </row>
    <row r="17" spans="1:2" ht="15.75" x14ac:dyDescent="0.25">
      <c r="A17" s="15">
        <v>315011398</v>
      </c>
      <c r="B17" s="8" t="s">
        <v>191</v>
      </c>
    </row>
    <row r="18" spans="1:2" ht="15.75" x14ac:dyDescent="0.25">
      <c r="A18" s="15">
        <v>315011399</v>
      </c>
      <c r="B18" s="8" t="s">
        <v>192</v>
      </c>
    </row>
    <row r="19" spans="1:2" ht="15.75" x14ac:dyDescent="0.25">
      <c r="A19" s="15">
        <v>315011401</v>
      </c>
      <c r="B19" s="8" t="s">
        <v>193</v>
      </c>
    </row>
    <row r="20" spans="1:2" ht="15.75" x14ac:dyDescent="0.25">
      <c r="A20" s="15">
        <v>315011402</v>
      </c>
      <c r="B20" s="8" t="s">
        <v>194</v>
      </c>
    </row>
    <row r="21" spans="1:2" ht="15.75" x14ac:dyDescent="0.25">
      <c r="A21" s="15">
        <v>315011403</v>
      </c>
      <c r="B21" s="8" t="s">
        <v>195</v>
      </c>
    </row>
    <row r="22" spans="1:2" ht="15.75" x14ac:dyDescent="0.25">
      <c r="A22" s="15">
        <v>315021404</v>
      </c>
      <c r="B22" s="8" t="s">
        <v>196</v>
      </c>
    </row>
    <row r="23" spans="1:2" ht="15.75" x14ac:dyDescent="0.25">
      <c r="A23" s="15">
        <v>315021406</v>
      </c>
      <c r="B23" s="8" t="s">
        <v>197</v>
      </c>
    </row>
    <row r="24" spans="1:2" ht="15.75" x14ac:dyDescent="0.25">
      <c r="A24" s="15">
        <v>315021407</v>
      </c>
      <c r="B24" s="8" t="s">
        <v>198</v>
      </c>
    </row>
    <row r="25" spans="1:2" ht="15.75" x14ac:dyDescent="0.25">
      <c r="A25" s="15">
        <v>315031408</v>
      </c>
      <c r="B25" s="8" t="s">
        <v>199</v>
      </c>
    </row>
    <row r="26" spans="1:2" ht="15.75" x14ac:dyDescent="0.25">
      <c r="A26" s="15">
        <v>315031409</v>
      </c>
      <c r="B26" s="8" t="s">
        <v>200</v>
      </c>
    </row>
    <row r="27" spans="1:2" ht="15.75" x14ac:dyDescent="0.25">
      <c r="A27" s="15">
        <v>315031410</v>
      </c>
      <c r="B27" s="8" t="s">
        <v>201</v>
      </c>
    </row>
    <row r="28" spans="1:2" ht="15.75" x14ac:dyDescent="0.25">
      <c r="A28" s="15">
        <v>315031411</v>
      </c>
      <c r="B28" s="8" t="s">
        <v>202</v>
      </c>
    </row>
    <row r="29" spans="1:2" ht="15.75" x14ac:dyDescent="0.25">
      <c r="A29" s="15">
        <v>315031412</v>
      </c>
      <c r="B29" s="8" t="s">
        <v>203</v>
      </c>
    </row>
    <row r="30" spans="1:2" ht="15.75" x14ac:dyDescent="0.25">
      <c r="A30" s="15">
        <v>318011466</v>
      </c>
      <c r="B30" s="8" t="s">
        <v>204</v>
      </c>
    </row>
    <row r="31" spans="1:2" ht="15.75" x14ac:dyDescent="0.25">
      <c r="A31" s="15">
        <v>406011129</v>
      </c>
      <c r="B31" s="8" t="s">
        <v>205</v>
      </c>
    </row>
    <row r="32" spans="1:2" ht="15.75" x14ac:dyDescent="0.25">
      <c r="A32" s="15">
        <v>406011132</v>
      </c>
      <c r="B32" s="8" t="s">
        <v>206</v>
      </c>
    </row>
    <row r="33" spans="1:2" ht="15.75" x14ac:dyDescent="0.25">
      <c r="A33" s="15">
        <v>406011134</v>
      </c>
      <c r="B33" s="8" t="s">
        <v>207</v>
      </c>
    </row>
    <row r="34" spans="1:2" ht="15.75" x14ac:dyDescent="0.25">
      <c r="A34" s="15">
        <v>406011135</v>
      </c>
      <c r="B34" s="8" t="s">
        <v>208</v>
      </c>
    </row>
    <row r="35" spans="1:2" ht="15.75" x14ac:dyDescent="0.25">
      <c r="A35" s="15">
        <v>406021138</v>
      </c>
      <c r="B35" s="8" t="s">
        <v>209</v>
      </c>
    </row>
    <row r="36" spans="1:2" ht="15.75" x14ac:dyDescent="0.25">
      <c r="A36" s="15">
        <v>406021139</v>
      </c>
      <c r="B36" s="8" t="s">
        <v>210</v>
      </c>
    </row>
    <row r="37" spans="1:2" ht="15.75" x14ac:dyDescent="0.25">
      <c r="A37" s="15">
        <v>406021140</v>
      </c>
      <c r="B37" s="8" t="s">
        <v>211</v>
      </c>
    </row>
    <row r="38" spans="1:2" ht="15.75" x14ac:dyDescent="0.25">
      <c r="A38" s="15">
        <v>406021141</v>
      </c>
      <c r="B38" s="8" t="s">
        <v>212</v>
      </c>
    </row>
    <row r="39" spans="1:2" ht="15.75" x14ac:dyDescent="0.25">
      <c r="A39" s="15">
        <v>510011263</v>
      </c>
      <c r="B39" s="8" t="s">
        <v>213</v>
      </c>
    </row>
    <row r="40" spans="1:2" ht="15.75" x14ac:dyDescent="0.25">
      <c r="A40" s="15">
        <v>510011264</v>
      </c>
      <c r="B40" s="8" t="s">
        <v>214</v>
      </c>
    </row>
    <row r="41" spans="1:2" ht="15.75" x14ac:dyDescent="0.25">
      <c r="A41" s="15">
        <v>510011265</v>
      </c>
      <c r="B41" s="8" t="s">
        <v>215</v>
      </c>
    </row>
    <row r="42" spans="1:2" ht="15.75" x14ac:dyDescent="0.25">
      <c r="A42" s="15">
        <v>510011266</v>
      </c>
      <c r="B42" s="8" t="s">
        <v>216</v>
      </c>
    </row>
    <row r="43" spans="1:2" ht="15.75" x14ac:dyDescent="0.25">
      <c r="A43" s="15">
        <v>510021267</v>
      </c>
      <c r="B43" s="8" t="s">
        <v>217</v>
      </c>
    </row>
    <row r="44" spans="1:2" ht="15.75" x14ac:dyDescent="0.25">
      <c r="A44" s="15">
        <v>510021268</v>
      </c>
      <c r="B44" s="8" t="s">
        <v>218</v>
      </c>
    </row>
    <row r="45" spans="1:2" ht="15.75" x14ac:dyDescent="0.25">
      <c r="A45" s="15">
        <v>510031271</v>
      </c>
      <c r="B45" s="8" t="s">
        <v>219</v>
      </c>
    </row>
    <row r="46" spans="1:2" ht="15.75" x14ac:dyDescent="0.25">
      <c r="A46" s="15">
        <v>511011275</v>
      </c>
      <c r="B46" s="8" t="s">
        <v>220</v>
      </c>
    </row>
    <row r="47" spans="1:2" ht="15.75" x14ac:dyDescent="0.25">
      <c r="A47" s="15">
        <v>511021276</v>
      </c>
      <c r="B47" s="8" t="s">
        <v>221</v>
      </c>
    </row>
    <row r="48" spans="1:2" ht="15.75" x14ac:dyDescent="0.25">
      <c r="A48" s="15">
        <v>511021277</v>
      </c>
      <c r="B48" s="8" t="s">
        <v>222</v>
      </c>
    </row>
    <row r="49" spans="1:2" ht="15.75" x14ac:dyDescent="0.25">
      <c r="A49" s="15">
        <v>511031282</v>
      </c>
      <c r="B49" s="8" t="s">
        <v>223</v>
      </c>
    </row>
    <row r="50" spans="1:2" ht="15.75" x14ac:dyDescent="0.25">
      <c r="A50" s="15">
        <v>511031283</v>
      </c>
      <c r="B50" s="8" t="s">
        <v>224</v>
      </c>
    </row>
    <row r="51" spans="1:2" ht="15.75" x14ac:dyDescent="0.25">
      <c r="A51" s="15">
        <v>511041290</v>
      </c>
      <c r="B51" s="8" t="s">
        <v>225</v>
      </c>
    </row>
    <row r="52" spans="1:2" ht="15.75" x14ac:dyDescent="0.25">
      <c r="A52" s="15">
        <v>602031099</v>
      </c>
      <c r="B52" s="8" t="s">
        <v>226</v>
      </c>
    </row>
    <row r="53" spans="1:2" ht="15.75" x14ac:dyDescent="0.25">
      <c r="A53" s="15">
        <v>604031093</v>
      </c>
      <c r="B53" s="8" t="s">
        <v>227</v>
      </c>
    </row>
    <row r="54" spans="1:2" ht="15.75" x14ac:dyDescent="0.25">
      <c r="A54" s="15">
        <v>702011050</v>
      </c>
      <c r="B54" s="8" t="s">
        <v>228</v>
      </c>
    </row>
    <row r="55" spans="1:2" ht="15.75" x14ac:dyDescent="0.25">
      <c r="A55" s="15">
        <v>702011052</v>
      </c>
      <c r="B55" s="8" t="s">
        <v>229</v>
      </c>
    </row>
    <row r="56" spans="1:2" ht="15.75" x14ac:dyDescent="0.25">
      <c r="A56" s="15">
        <v>702011053</v>
      </c>
      <c r="B56" s="8" t="s">
        <v>230</v>
      </c>
    </row>
    <row r="57" spans="1:2" ht="15.75" x14ac:dyDescent="0.25">
      <c r="A57" s="15">
        <v>702011054</v>
      </c>
      <c r="B57" s="8" t="s">
        <v>231</v>
      </c>
    </row>
    <row r="58" spans="1:2" ht="15.75" x14ac:dyDescent="0.25">
      <c r="A58" s="15">
        <v>702021055</v>
      </c>
      <c r="B58" s="8" t="s">
        <v>232</v>
      </c>
    </row>
    <row r="59" spans="1:2" ht="15.75" x14ac:dyDescent="0.25">
      <c r="A59" s="15">
        <v>702021056</v>
      </c>
      <c r="B59" s="8" t="s">
        <v>233</v>
      </c>
    </row>
    <row r="60" spans="1:2" ht="15.75" x14ac:dyDescent="0.25">
      <c r="A60" s="15">
        <v>702031057</v>
      </c>
      <c r="B60" s="8" t="s">
        <v>234</v>
      </c>
    </row>
    <row r="61" spans="1:2" ht="15.75" x14ac:dyDescent="0.25">
      <c r="A61" s="15">
        <v>702031058</v>
      </c>
      <c r="B61" s="8" t="s">
        <v>235</v>
      </c>
    </row>
    <row r="62" spans="1:2" ht="15.75" x14ac:dyDescent="0.25">
      <c r="A62" s="15">
        <v>702031059</v>
      </c>
      <c r="B62" s="8" t="s">
        <v>236</v>
      </c>
    </row>
    <row r="63" spans="1:2" ht="15.75" x14ac:dyDescent="0.25">
      <c r="A63" s="15">
        <v>702031060</v>
      </c>
      <c r="B63" s="8" t="s">
        <v>237</v>
      </c>
    </row>
    <row r="64" spans="1:2" ht="15.75" x14ac:dyDescent="0.25">
      <c r="A64" s="15">
        <v>702031061</v>
      </c>
      <c r="B64" s="8" t="s">
        <v>238</v>
      </c>
    </row>
    <row r="65" spans="1:2" ht="15.75" x14ac:dyDescent="0.25">
      <c r="A65" s="15">
        <v>702041062</v>
      </c>
      <c r="B65" s="8" t="s">
        <v>239</v>
      </c>
    </row>
    <row r="66" spans="1:2" ht="15.75" x14ac:dyDescent="0.25">
      <c r="A66" s="15">
        <v>702041063</v>
      </c>
      <c r="B66" s="8" t="s">
        <v>240</v>
      </c>
    </row>
    <row r="67" spans="1:2" ht="15.75" x14ac:dyDescent="0.25">
      <c r="A67" s="15">
        <v>702041064</v>
      </c>
      <c r="B67" s="8" t="s">
        <v>241</v>
      </c>
    </row>
    <row r="68" spans="1:2" ht="15.75" x14ac:dyDescent="0.25">
      <c r="A68" s="15">
        <v>702051065</v>
      </c>
      <c r="B68" s="8" t="s">
        <v>242</v>
      </c>
    </row>
    <row r="69" spans="1:2" ht="15.75" x14ac:dyDescent="0.25">
      <c r="A69" s="15">
        <v>702051066</v>
      </c>
      <c r="B69" s="8" t="s">
        <v>243</v>
      </c>
    </row>
    <row r="70" spans="1:2" ht="15.75" x14ac:dyDescent="0.25">
      <c r="A70" s="15">
        <v>702051068</v>
      </c>
      <c r="B70" s="8" t="s">
        <v>244</v>
      </c>
    </row>
    <row r="71" spans="1:2" ht="15" customHeight="1" x14ac:dyDescent="0.25">
      <c r="A71" s="118" t="s">
        <v>262</v>
      </c>
      <c r="B71" s="118"/>
    </row>
    <row r="72" spans="1:2" ht="14.45" hidden="1" customHeight="1" x14ac:dyDescent="0.25">
      <c r="A72" s="8"/>
      <c r="B72" s="13"/>
    </row>
    <row r="73" spans="1:2" ht="14.45" hidden="1" customHeight="1" x14ac:dyDescent="0.25">
      <c r="A73" s="8"/>
      <c r="B73" s="13"/>
    </row>
    <row r="74" spans="1:2" ht="14.45" hidden="1" customHeight="1" x14ac:dyDescent="0.25">
      <c r="A74" s="8"/>
      <c r="B74" s="13"/>
    </row>
    <row r="75" spans="1:2" ht="14.45" hidden="1" customHeight="1" x14ac:dyDescent="0.25">
      <c r="A75" s="8"/>
      <c r="B75" s="13"/>
    </row>
    <row r="76" spans="1:2" ht="14.45" hidden="1" customHeight="1" x14ac:dyDescent="0.25">
      <c r="A76" s="8"/>
      <c r="B76" s="13"/>
    </row>
    <row r="77" spans="1:2" ht="14.45" hidden="1" customHeight="1" x14ac:dyDescent="0.25">
      <c r="A77" s="8"/>
      <c r="B77" s="13"/>
    </row>
    <row r="78" spans="1:2" ht="14.45" hidden="1" customHeight="1" x14ac:dyDescent="0.25">
      <c r="A78" s="8"/>
      <c r="B78" s="13"/>
    </row>
    <row r="79" spans="1:2" ht="14.45" hidden="1" customHeight="1" x14ac:dyDescent="0.25">
      <c r="A79" s="8"/>
      <c r="B79" s="13"/>
    </row>
    <row r="80" spans="1:2" ht="14.45" hidden="1" customHeight="1" x14ac:dyDescent="0.25">
      <c r="A80" s="8"/>
      <c r="B80" s="13"/>
    </row>
    <row r="81" spans="1:2" ht="14.45" hidden="1" customHeight="1" x14ac:dyDescent="0.25">
      <c r="A81" s="8"/>
      <c r="B81" s="13"/>
    </row>
    <row r="82" spans="1:2" ht="14.45" hidden="1" customHeight="1" x14ac:dyDescent="0.25"/>
    <row r="83" spans="1:2" ht="14.45" hidden="1" customHeight="1" x14ac:dyDescent="0.25"/>
    <row r="84" spans="1:2" ht="14.45" hidden="1" customHeight="1" x14ac:dyDescent="0.25"/>
    <row r="85" spans="1:2" ht="14.45" hidden="1" customHeight="1" x14ac:dyDescent="0.25"/>
    <row r="86" spans="1:2" ht="14.45" hidden="1" customHeight="1" x14ac:dyDescent="0.25"/>
    <row r="1048576" ht="15" hidden="1" x14ac:dyDescent="0.25"/>
  </sheetData>
  <mergeCells count="6">
    <mergeCell ref="A1:B1"/>
    <mergeCell ref="A71:B71"/>
    <mergeCell ref="A2:B2"/>
    <mergeCell ref="A6:B6"/>
    <mergeCell ref="A4:B4"/>
    <mergeCell ref="A5:B5"/>
  </mergeCells>
  <hyperlinks>
    <hyperlink ref="A71" r:id="rId1" location="copyright-and-creative-commons" display="© Commonwealth of Australia" xr:uid="{F1F6C228-F07B-4289-87EC-B9FCDFC46CCA}"/>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438B-89B2-48A8-A936-3F24FB66E725}">
  <dimension ref="A1:I103"/>
  <sheetViews>
    <sheetView workbookViewId="0">
      <pane xSplit="1" ySplit="7" topLeftCell="B8" activePane="bottomRight" state="frozen"/>
      <selection sqref="A1:G1"/>
      <selection pane="topRight" sqref="A1:G1"/>
      <selection pane="bottomLeft" sqref="A1:G1"/>
      <selection pane="bottomRight" sqref="A1:I1"/>
    </sheetView>
  </sheetViews>
  <sheetFormatPr defaultColWidth="0" defaultRowHeight="0" customHeight="1" zeroHeight="1" x14ac:dyDescent="0.25"/>
  <cols>
    <col min="1" max="1" width="75.7109375" customWidth="1"/>
    <col min="2" max="9" width="20.7109375" customWidth="1"/>
    <col min="10" max="16384" width="8.85546875" hidden="1"/>
  </cols>
  <sheetData>
    <row r="1" spans="1:9" ht="0.95" customHeight="1" x14ac:dyDescent="0.25">
      <c r="A1" s="92" t="s">
        <v>2619</v>
      </c>
      <c r="B1" s="92"/>
      <c r="C1" s="92"/>
      <c r="D1" s="92"/>
      <c r="E1" s="92"/>
      <c r="F1" s="92"/>
      <c r="G1" s="92"/>
      <c r="H1" s="92"/>
      <c r="I1" s="92"/>
    </row>
    <row r="2" spans="1:9" ht="60" customHeight="1" x14ac:dyDescent="0.25">
      <c r="A2" s="93" t="s">
        <v>8</v>
      </c>
      <c r="B2" s="93"/>
      <c r="C2" s="93"/>
      <c r="D2" s="93"/>
      <c r="E2" s="93"/>
      <c r="F2" s="93"/>
      <c r="G2" s="93"/>
      <c r="H2" s="93"/>
      <c r="I2" s="93"/>
    </row>
    <row r="3" spans="1:9" ht="36" customHeight="1" thickBot="1" x14ac:dyDescent="0.35">
      <c r="A3" s="120" t="s">
        <v>28</v>
      </c>
      <c r="B3" s="121"/>
      <c r="C3" s="121"/>
      <c r="D3" s="121"/>
      <c r="E3" s="121"/>
      <c r="F3" s="121"/>
      <c r="G3" s="121"/>
      <c r="H3" s="121"/>
      <c r="I3" s="121"/>
    </row>
    <row r="4" spans="1:9" ht="19.899999999999999" customHeight="1" thickTop="1" x14ac:dyDescent="0.25">
      <c r="A4" s="122" t="s">
        <v>26</v>
      </c>
      <c r="B4" s="122"/>
      <c r="C4" s="122"/>
      <c r="D4" s="122"/>
      <c r="E4" s="122"/>
      <c r="F4" s="122"/>
      <c r="G4" s="122"/>
      <c r="H4" s="122"/>
      <c r="I4" s="122"/>
    </row>
    <row r="5" spans="1:9" ht="15" customHeight="1" x14ac:dyDescent="0.25">
      <c r="A5" s="95" t="s">
        <v>27</v>
      </c>
      <c r="B5" s="111"/>
      <c r="C5" s="111"/>
      <c r="D5" s="111"/>
      <c r="E5" s="111"/>
      <c r="F5" s="111"/>
      <c r="G5" s="111"/>
      <c r="H5" s="111"/>
      <c r="I5" s="111"/>
    </row>
    <row r="6" spans="1:9" ht="15" customHeight="1" x14ac:dyDescent="0.25">
      <c r="A6" s="95" t="s">
        <v>2620</v>
      </c>
      <c r="B6" s="111"/>
      <c r="C6" s="111"/>
      <c r="D6" s="111"/>
      <c r="E6" s="111"/>
      <c r="F6" s="111"/>
      <c r="G6" s="111"/>
      <c r="H6" s="111"/>
      <c r="I6" s="111"/>
    </row>
    <row r="7" spans="1:9" ht="60" customHeight="1" x14ac:dyDescent="0.25">
      <c r="A7" s="21" t="s">
        <v>28</v>
      </c>
      <c r="B7" s="22" t="s">
        <v>29</v>
      </c>
      <c r="C7" s="22" t="s">
        <v>30</v>
      </c>
      <c r="D7" s="22" t="s">
        <v>31</v>
      </c>
      <c r="E7" s="22" t="s">
        <v>32</v>
      </c>
      <c r="F7" s="22" t="s">
        <v>145</v>
      </c>
      <c r="G7" s="22" t="s">
        <v>146</v>
      </c>
      <c r="H7" s="22" t="s">
        <v>147</v>
      </c>
      <c r="I7" s="22" t="s">
        <v>148</v>
      </c>
    </row>
    <row r="8" spans="1:9" ht="15.75" x14ac:dyDescent="0.25">
      <c r="A8" s="13" t="s">
        <v>33</v>
      </c>
      <c r="B8" s="23" t="s">
        <v>34</v>
      </c>
      <c r="C8" s="23" t="s">
        <v>34</v>
      </c>
      <c r="D8" s="23" t="s">
        <v>34</v>
      </c>
      <c r="E8" s="23" t="s">
        <v>34</v>
      </c>
      <c r="F8" s="23" t="s">
        <v>34</v>
      </c>
      <c r="G8" s="23" t="s">
        <v>34</v>
      </c>
      <c r="H8" s="23" t="s">
        <v>34</v>
      </c>
      <c r="I8" s="23" t="s">
        <v>34</v>
      </c>
    </row>
    <row r="9" spans="1:9" ht="15.75" x14ac:dyDescent="0.25">
      <c r="A9" s="13" t="s">
        <v>36</v>
      </c>
      <c r="B9" s="23" t="s">
        <v>34</v>
      </c>
      <c r="C9" s="20"/>
      <c r="D9" s="23" t="s">
        <v>34</v>
      </c>
      <c r="E9" s="23" t="s">
        <v>34</v>
      </c>
      <c r="F9" s="23" t="s">
        <v>34</v>
      </c>
      <c r="G9" s="23" t="s">
        <v>34</v>
      </c>
      <c r="H9" s="23" t="s">
        <v>34</v>
      </c>
      <c r="I9" s="23" t="s">
        <v>34</v>
      </c>
    </row>
    <row r="10" spans="1:9" ht="15.75" x14ac:dyDescent="0.25">
      <c r="A10" s="13" t="s">
        <v>37</v>
      </c>
      <c r="B10" s="23" t="s">
        <v>34</v>
      </c>
      <c r="C10" s="20"/>
      <c r="D10" s="20"/>
      <c r="E10" s="20"/>
      <c r="F10" s="20"/>
      <c r="G10" s="20"/>
      <c r="H10" s="20"/>
      <c r="I10" s="20"/>
    </row>
    <row r="11" spans="1:9" ht="15.75" x14ac:dyDescent="0.25">
      <c r="A11" s="13" t="s">
        <v>38</v>
      </c>
      <c r="B11" s="23" t="s">
        <v>34</v>
      </c>
      <c r="C11" s="23" t="s">
        <v>34</v>
      </c>
      <c r="D11" s="23" t="s">
        <v>34</v>
      </c>
      <c r="E11" s="20"/>
      <c r="F11" s="23" t="s">
        <v>34</v>
      </c>
      <c r="G11" s="20"/>
      <c r="H11" s="20"/>
      <c r="I11" s="23" t="s">
        <v>34</v>
      </c>
    </row>
    <row r="12" spans="1:9" ht="15.75" x14ac:dyDescent="0.25">
      <c r="A12" s="13" t="s">
        <v>41</v>
      </c>
      <c r="B12" s="20"/>
      <c r="C12" s="20"/>
      <c r="D12" s="20"/>
      <c r="E12" s="20"/>
      <c r="F12" s="20"/>
      <c r="G12" s="20"/>
      <c r="H12" s="23" t="s">
        <v>34</v>
      </c>
      <c r="I12" s="20"/>
    </row>
    <row r="13" spans="1:9" ht="15.75" x14ac:dyDescent="0.25">
      <c r="A13" s="13" t="s">
        <v>42</v>
      </c>
      <c r="B13" s="20"/>
      <c r="C13" s="20"/>
      <c r="D13" s="20"/>
      <c r="E13" s="20"/>
      <c r="F13" s="23" t="s">
        <v>34</v>
      </c>
      <c r="G13" s="20"/>
      <c r="H13" s="20"/>
      <c r="I13" s="20"/>
    </row>
    <row r="14" spans="1:9" ht="15.75" x14ac:dyDescent="0.25">
      <c r="A14" s="13" t="s">
        <v>43</v>
      </c>
      <c r="B14" s="23" t="s">
        <v>34</v>
      </c>
      <c r="C14" s="23" t="s">
        <v>34</v>
      </c>
      <c r="D14" s="20"/>
      <c r="E14" s="23" t="s">
        <v>34</v>
      </c>
      <c r="F14" s="20"/>
      <c r="G14" s="23" t="s">
        <v>34</v>
      </c>
      <c r="H14" s="20"/>
      <c r="I14" s="20"/>
    </row>
    <row r="15" spans="1:9" ht="15.75" x14ac:dyDescent="0.25">
      <c r="A15" s="13" t="s">
        <v>48</v>
      </c>
      <c r="B15" s="20"/>
      <c r="C15" s="20"/>
      <c r="D15" s="20"/>
      <c r="E15" s="20"/>
      <c r="F15" s="20"/>
      <c r="G15" s="23" t="s">
        <v>34</v>
      </c>
      <c r="H15" s="20"/>
      <c r="I15" s="20"/>
    </row>
    <row r="16" spans="1:9" ht="15.75" x14ac:dyDescent="0.25">
      <c r="A16" s="13" t="s">
        <v>49</v>
      </c>
      <c r="B16" s="20"/>
      <c r="C16" s="20"/>
      <c r="D16" s="20"/>
      <c r="E16" s="23" t="s">
        <v>34</v>
      </c>
      <c r="F16" s="20"/>
      <c r="G16" s="20"/>
      <c r="H16" s="20"/>
      <c r="I16" s="20"/>
    </row>
    <row r="17" spans="1:9" ht="15.75" x14ac:dyDescent="0.25">
      <c r="A17" s="13" t="s">
        <v>50</v>
      </c>
      <c r="B17" s="20"/>
      <c r="C17" s="20"/>
      <c r="D17" s="20"/>
      <c r="E17" s="20"/>
      <c r="F17" s="23" t="s">
        <v>34</v>
      </c>
      <c r="G17" s="20"/>
      <c r="H17" s="20"/>
      <c r="I17" s="23" t="s">
        <v>34</v>
      </c>
    </row>
    <row r="18" spans="1:9" ht="15.75" x14ac:dyDescent="0.25">
      <c r="A18" s="13" t="s">
        <v>54</v>
      </c>
      <c r="B18" s="20"/>
      <c r="C18" s="20"/>
      <c r="D18" s="20"/>
      <c r="E18" s="20"/>
      <c r="F18" s="23" t="s">
        <v>34</v>
      </c>
      <c r="G18" s="20"/>
      <c r="H18" s="20"/>
      <c r="I18" s="23" t="s">
        <v>34</v>
      </c>
    </row>
    <row r="19" spans="1:9" ht="15.75" x14ac:dyDescent="0.25">
      <c r="A19" s="13" t="s">
        <v>56</v>
      </c>
      <c r="B19" s="23" t="s">
        <v>34</v>
      </c>
      <c r="C19" s="20"/>
      <c r="D19" s="20"/>
      <c r="E19" s="20"/>
      <c r="F19" s="20"/>
      <c r="G19" s="20"/>
      <c r="H19" s="20"/>
      <c r="I19" s="20"/>
    </row>
    <row r="20" spans="1:9" ht="15.75" x14ac:dyDescent="0.25">
      <c r="A20" s="13" t="s">
        <v>57</v>
      </c>
      <c r="B20" s="23" t="s">
        <v>34</v>
      </c>
      <c r="C20" s="20"/>
      <c r="D20" s="20"/>
      <c r="E20" s="20"/>
      <c r="F20" s="20"/>
      <c r="G20" s="20"/>
      <c r="H20" s="20"/>
      <c r="I20" s="20"/>
    </row>
    <row r="21" spans="1:9" ht="15.75" x14ac:dyDescent="0.25">
      <c r="A21" s="13" t="s">
        <v>58</v>
      </c>
      <c r="B21" s="20"/>
      <c r="C21" s="23" t="s">
        <v>34</v>
      </c>
      <c r="D21" s="23" t="s">
        <v>34</v>
      </c>
      <c r="E21" s="20"/>
      <c r="F21" s="23" t="s">
        <v>34</v>
      </c>
      <c r="G21" s="20"/>
      <c r="H21" s="23" t="s">
        <v>34</v>
      </c>
      <c r="I21" s="20"/>
    </row>
    <row r="22" spans="1:9" ht="15.75" x14ac:dyDescent="0.25">
      <c r="A22" s="24" t="s">
        <v>59</v>
      </c>
      <c r="B22" s="20"/>
      <c r="C22" s="20"/>
      <c r="D22" s="20"/>
      <c r="E22" s="20"/>
      <c r="F22" s="23" t="s">
        <v>34</v>
      </c>
      <c r="G22" s="23" t="s">
        <v>34</v>
      </c>
      <c r="H22" s="20"/>
      <c r="I22" s="20"/>
    </row>
    <row r="23" spans="1:9" ht="15.75" x14ac:dyDescent="0.25">
      <c r="A23" s="13" t="s">
        <v>60</v>
      </c>
      <c r="B23" s="20"/>
      <c r="C23" s="20"/>
      <c r="D23" s="23" t="s">
        <v>34</v>
      </c>
      <c r="E23" s="20"/>
      <c r="F23" s="20"/>
      <c r="G23" s="20"/>
      <c r="H23" s="20"/>
      <c r="I23" s="20"/>
    </row>
    <row r="24" spans="1:9" ht="15.75" x14ac:dyDescent="0.25">
      <c r="A24" s="13" t="s">
        <v>61</v>
      </c>
      <c r="B24" s="20"/>
      <c r="C24" s="20"/>
      <c r="D24" s="20"/>
      <c r="E24" s="20"/>
      <c r="F24" s="20"/>
      <c r="G24" s="20"/>
      <c r="H24" s="20"/>
      <c r="I24" s="23" t="s">
        <v>34</v>
      </c>
    </row>
    <row r="25" spans="1:9" ht="15.75" x14ac:dyDescent="0.25">
      <c r="A25" s="13" t="s">
        <v>63</v>
      </c>
      <c r="B25" s="20"/>
      <c r="C25" s="20"/>
      <c r="D25" s="20"/>
      <c r="E25" s="23" t="s">
        <v>34</v>
      </c>
      <c r="F25" s="20"/>
      <c r="G25" s="20"/>
      <c r="H25" s="20"/>
      <c r="I25" s="20"/>
    </row>
    <row r="26" spans="1:9" ht="15.75" x14ac:dyDescent="0.25">
      <c r="A26" s="13" t="s">
        <v>64</v>
      </c>
      <c r="B26" s="20"/>
      <c r="C26" s="20"/>
      <c r="D26" s="20"/>
      <c r="E26" s="20"/>
      <c r="F26" s="20"/>
      <c r="G26" s="23" t="s">
        <v>34</v>
      </c>
      <c r="H26" s="20"/>
      <c r="I26" s="20"/>
    </row>
    <row r="27" spans="1:9" ht="15.75" x14ac:dyDescent="0.25">
      <c r="A27" s="13" t="s">
        <v>67</v>
      </c>
      <c r="B27" s="23" t="s">
        <v>34</v>
      </c>
      <c r="C27" s="20"/>
      <c r="D27" s="23" t="s">
        <v>34</v>
      </c>
      <c r="E27" s="23" t="s">
        <v>34</v>
      </c>
      <c r="F27" s="23" t="s">
        <v>34</v>
      </c>
      <c r="G27" s="23" t="s">
        <v>34</v>
      </c>
      <c r="H27" s="23" t="s">
        <v>34</v>
      </c>
      <c r="I27" s="20"/>
    </row>
    <row r="28" spans="1:9" ht="15.75" x14ac:dyDescent="0.25">
      <c r="A28" s="13" t="s">
        <v>68</v>
      </c>
      <c r="B28" s="20"/>
      <c r="C28" s="23" t="s">
        <v>34</v>
      </c>
      <c r="D28" s="20"/>
      <c r="E28" s="20"/>
      <c r="F28" s="20"/>
      <c r="G28" s="20"/>
      <c r="H28" s="23" t="s">
        <v>34</v>
      </c>
      <c r="I28" s="20"/>
    </row>
    <row r="29" spans="1:9" ht="15.75" x14ac:dyDescent="0.25">
      <c r="A29" s="13" t="s">
        <v>70</v>
      </c>
      <c r="B29" s="20"/>
      <c r="C29" s="20"/>
      <c r="D29" s="20"/>
      <c r="E29" s="23" t="s">
        <v>34</v>
      </c>
      <c r="F29" s="20"/>
      <c r="G29" s="20"/>
      <c r="H29" s="20"/>
      <c r="I29" s="20"/>
    </row>
    <row r="30" spans="1:9" ht="15.75" x14ac:dyDescent="0.25">
      <c r="A30" s="13" t="s">
        <v>73</v>
      </c>
      <c r="B30" s="23" t="s">
        <v>34</v>
      </c>
      <c r="C30" s="23" t="s">
        <v>34</v>
      </c>
      <c r="D30" s="23" t="s">
        <v>34</v>
      </c>
      <c r="E30" s="23" t="s">
        <v>34</v>
      </c>
      <c r="F30" s="23" t="s">
        <v>34</v>
      </c>
      <c r="G30" s="23" t="s">
        <v>34</v>
      </c>
      <c r="H30" s="23" t="s">
        <v>34</v>
      </c>
      <c r="I30" s="23" t="s">
        <v>34</v>
      </c>
    </row>
    <row r="31" spans="1:9" ht="15.75" x14ac:dyDescent="0.25">
      <c r="A31" s="13" t="s">
        <v>71</v>
      </c>
      <c r="B31" s="23" t="s">
        <v>34</v>
      </c>
      <c r="C31" s="20"/>
      <c r="D31" s="20"/>
      <c r="E31" s="20"/>
      <c r="F31" s="20"/>
      <c r="G31" s="20"/>
      <c r="H31" s="20"/>
      <c r="I31" s="20"/>
    </row>
    <row r="32" spans="1:9" ht="15.75" x14ac:dyDescent="0.25">
      <c r="A32" s="13" t="s">
        <v>72</v>
      </c>
      <c r="B32" s="23" t="s">
        <v>34</v>
      </c>
      <c r="C32" s="20"/>
      <c r="D32" s="20"/>
      <c r="E32" s="23" t="s">
        <v>34</v>
      </c>
      <c r="F32" s="23" t="s">
        <v>34</v>
      </c>
      <c r="G32" s="23" t="s">
        <v>34</v>
      </c>
      <c r="H32" s="20"/>
      <c r="I32" s="23" t="s">
        <v>34</v>
      </c>
    </row>
    <row r="33" spans="1:9" ht="15.75" x14ac:dyDescent="0.25">
      <c r="A33" s="13" t="s">
        <v>74</v>
      </c>
      <c r="B33" s="23" t="s">
        <v>34</v>
      </c>
      <c r="C33" s="20"/>
      <c r="D33" s="20"/>
      <c r="E33" s="20"/>
      <c r="F33" s="23" t="s">
        <v>34</v>
      </c>
      <c r="G33" s="20"/>
      <c r="H33" s="20"/>
      <c r="I33" s="20"/>
    </row>
    <row r="34" spans="1:9" ht="15.75" x14ac:dyDescent="0.25">
      <c r="A34" s="13" t="s">
        <v>75</v>
      </c>
      <c r="B34" s="20"/>
      <c r="C34" s="20"/>
      <c r="D34" s="23" t="s">
        <v>34</v>
      </c>
      <c r="E34" s="23" t="s">
        <v>34</v>
      </c>
      <c r="F34" s="20"/>
      <c r="G34" s="20"/>
      <c r="H34" s="20"/>
      <c r="I34" s="20"/>
    </row>
    <row r="35" spans="1:9" ht="15.75" x14ac:dyDescent="0.25">
      <c r="A35" s="13" t="s">
        <v>76</v>
      </c>
      <c r="B35" s="23" t="s">
        <v>34</v>
      </c>
      <c r="C35" s="20"/>
      <c r="D35" s="20"/>
      <c r="E35" s="20"/>
      <c r="F35" s="23" t="s">
        <v>34</v>
      </c>
      <c r="G35" s="20"/>
      <c r="H35" s="20"/>
      <c r="I35" s="20"/>
    </row>
    <row r="36" spans="1:9" ht="15.75" x14ac:dyDescent="0.25">
      <c r="A36" s="13" t="s">
        <v>77</v>
      </c>
      <c r="B36" s="23" t="s">
        <v>34</v>
      </c>
      <c r="C36" s="20"/>
      <c r="D36" s="20"/>
      <c r="E36" s="23" t="s">
        <v>34</v>
      </c>
      <c r="F36" s="20"/>
      <c r="G36" s="23" t="s">
        <v>34</v>
      </c>
      <c r="H36" s="23" t="s">
        <v>34</v>
      </c>
      <c r="I36" s="20"/>
    </row>
    <row r="37" spans="1:9" ht="30" customHeight="1" x14ac:dyDescent="0.25">
      <c r="A37" s="3" t="s">
        <v>78</v>
      </c>
    </row>
    <row r="38" spans="1:9" ht="15.75" x14ac:dyDescent="0.25">
      <c r="A38" s="13" t="s">
        <v>79</v>
      </c>
    </row>
    <row r="39" spans="1:9" ht="15.75" x14ac:dyDescent="0.25">
      <c r="A39" s="13" t="s">
        <v>35</v>
      </c>
    </row>
    <row r="40" spans="1:9" ht="15.75" x14ac:dyDescent="0.25">
      <c r="A40" s="24" t="s">
        <v>80</v>
      </c>
    </row>
    <row r="41" spans="1:9" ht="15.75" x14ac:dyDescent="0.25">
      <c r="A41" s="13" t="s">
        <v>81</v>
      </c>
    </row>
    <row r="42" spans="1:9" ht="15.75" x14ac:dyDescent="0.25">
      <c r="A42" s="13" t="s">
        <v>82</v>
      </c>
    </row>
    <row r="43" spans="1:9" ht="15.75" x14ac:dyDescent="0.25">
      <c r="A43" s="13" t="s">
        <v>83</v>
      </c>
    </row>
    <row r="44" spans="1:9" ht="15.75" x14ac:dyDescent="0.25">
      <c r="A44" s="13" t="s">
        <v>84</v>
      </c>
    </row>
    <row r="45" spans="1:9" ht="15.75" x14ac:dyDescent="0.25">
      <c r="A45" s="13" t="s">
        <v>85</v>
      </c>
    </row>
    <row r="46" spans="1:9" ht="15.75" x14ac:dyDescent="0.25">
      <c r="A46" s="19" t="s">
        <v>86</v>
      </c>
    </row>
    <row r="47" spans="1:9" ht="15.75" x14ac:dyDescent="0.25">
      <c r="A47" s="13" t="s">
        <v>39</v>
      </c>
    </row>
    <row r="48" spans="1:9" ht="15.75" x14ac:dyDescent="0.25">
      <c r="A48" s="13" t="s">
        <v>40</v>
      </c>
    </row>
    <row r="49" spans="1:1" ht="15.75" x14ac:dyDescent="0.25">
      <c r="A49" s="13" t="s">
        <v>87</v>
      </c>
    </row>
    <row r="50" spans="1:1" ht="15.75" x14ac:dyDescent="0.25">
      <c r="A50" s="13" t="s">
        <v>88</v>
      </c>
    </row>
    <row r="51" spans="1:1" ht="15.75" x14ac:dyDescent="0.25">
      <c r="A51" s="13" t="s">
        <v>89</v>
      </c>
    </row>
    <row r="52" spans="1:1" ht="15.75" x14ac:dyDescent="0.25">
      <c r="A52" s="13" t="s">
        <v>90</v>
      </c>
    </row>
    <row r="53" spans="1:1" ht="15.75" x14ac:dyDescent="0.25">
      <c r="A53" s="13" t="s">
        <v>91</v>
      </c>
    </row>
    <row r="54" spans="1:1" ht="15.75" x14ac:dyDescent="0.25">
      <c r="A54" s="13" t="s">
        <v>92</v>
      </c>
    </row>
    <row r="55" spans="1:1" ht="15.75" x14ac:dyDescent="0.25">
      <c r="A55" s="13" t="s">
        <v>93</v>
      </c>
    </row>
    <row r="56" spans="1:1" ht="15.75" x14ac:dyDescent="0.25">
      <c r="A56" s="13" t="s">
        <v>94</v>
      </c>
    </row>
    <row r="57" spans="1:1" ht="15.75" x14ac:dyDescent="0.25">
      <c r="A57" s="13" t="s">
        <v>95</v>
      </c>
    </row>
    <row r="58" spans="1:1" ht="15.75" x14ac:dyDescent="0.25">
      <c r="A58" s="13" t="s">
        <v>44</v>
      </c>
    </row>
    <row r="59" spans="1:1" ht="15.75" x14ac:dyDescent="0.25">
      <c r="A59" s="13" t="s">
        <v>96</v>
      </c>
    </row>
    <row r="60" spans="1:1" ht="15.75" x14ac:dyDescent="0.25">
      <c r="A60" s="13" t="s">
        <v>97</v>
      </c>
    </row>
    <row r="61" spans="1:1" ht="15.75" x14ac:dyDescent="0.25">
      <c r="A61" s="13" t="s">
        <v>45</v>
      </c>
    </row>
    <row r="62" spans="1:1" ht="15.75" x14ac:dyDescent="0.25">
      <c r="A62" s="13" t="s">
        <v>46</v>
      </c>
    </row>
    <row r="63" spans="1:1" ht="15.75" x14ac:dyDescent="0.25">
      <c r="A63" s="13" t="s">
        <v>47</v>
      </c>
    </row>
    <row r="64" spans="1:1" ht="15.75" x14ac:dyDescent="0.25">
      <c r="A64" s="13" t="s">
        <v>51</v>
      </c>
    </row>
    <row r="65" spans="1:1" ht="15.75" x14ac:dyDescent="0.25">
      <c r="A65" s="13" t="s">
        <v>98</v>
      </c>
    </row>
    <row r="66" spans="1:1" ht="15.75" x14ac:dyDescent="0.25">
      <c r="A66" s="13" t="s">
        <v>52</v>
      </c>
    </row>
    <row r="67" spans="1:1" ht="15.75" x14ac:dyDescent="0.25">
      <c r="A67" s="13" t="s">
        <v>53</v>
      </c>
    </row>
    <row r="68" spans="1:1" ht="15.75" x14ac:dyDescent="0.25">
      <c r="A68" s="13" t="s">
        <v>55</v>
      </c>
    </row>
    <row r="69" spans="1:1" ht="15.75" x14ac:dyDescent="0.25">
      <c r="A69" s="13" t="s">
        <v>99</v>
      </c>
    </row>
    <row r="70" spans="1:1" ht="15.75" x14ac:dyDescent="0.25">
      <c r="A70" s="13" t="s">
        <v>100</v>
      </c>
    </row>
    <row r="71" spans="1:1" ht="15.75" x14ac:dyDescent="0.25">
      <c r="A71" s="13" t="s">
        <v>101</v>
      </c>
    </row>
    <row r="72" spans="1:1" ht="15.75" x14ac:dyDescent="0.25">
      <c r="A72" s="13" t="s">
        <v>102</v>
      </c>
    </row>
    <row r="73" spans="1:1" ht="15.75" x14ac:dyDescent="0.25">
      <c r="A73" s="13" t="s">
        <v>103</v>
      </c>
    </row>
    <row r="74" spans="1:1" ht="15.75" x14ac:dyDescent="0.25">
      <c r="A74" s="13" t="s">
        <v>104</v>
      </c>
    </row>
    <row r="75" spans="1:1" ht="15.75" x14ac:dyDescent="0.25">
      <c r="A75" s="13" t="s">
        <v>105</v>
      </c>
    </row>
    <row r="76" spans="1:1" ht="15.75" x14ac:dyDescent="0.25">
      <c r="A76" s="13" t="s">
        <v>106</v>
      </c>
    </row>
    <row r="77" spans="1:1" ht="15.75" x14ac:dyDescent="0.25">
      <c r="A77" s="13" t="s">
        <v>107</v>
      </c>
    </row>
    <row r="78" spans="1:1" ht="15.75" x14ac:dyDescent="0.25">
      <c r="A78" s="13" t="s">
        <v>108</v>
      </c>
    </row>
    <row r="79" spans="1:1" ht="15.75" x14ac:dyDescent="0.25">
      <c r="A79" s="13" t="s">
        <v>109</v>
      </c>
    </row>
    <row r="80" spans="1:1" ht="15.75" x14ac:dyDescent="0.25">
      <c r="A80" s="13" t="s">
        <v>110</v>
      </c>
    </row>
    <row r="81" spans="1:1" ht="15.75" x14ac:dyDescent="0.25">
      <c r="A81" s="13" t="s">
        <v>62</v>
      </c>
    </row>
    <row r="82" spans="1:1" ht="15.75" x14ac:dyDescent="0.25">
      <c r="A82" s="13" t="s">
        <v>111</v>
      </c>
    </row>
    <row r="83" spans="1:1" ht="15.75" x14ac:dyDescent="0.25">
      <c r="A83" s="13" t="s">
        <v>112</v>
      </c>
    </row>
    <row r="84" spans="1:1" ht="15.75" x14ac:dyDescent="0.25">
      <c r="A84" s="19" t="s">
        <v>65</v>
      </c>
    </row>
    <row r="85" spans="1:1" ht="15.75" x14ac:dyDescent="0.25">
      <c r="A85" s="13" t="s">
        <v>113</v>
      </c>
    </row>
    <row r="86" spans="1:1" ht="15.75" x14ac:dyDescent="0.25">
      <c r="A86" s="13" t="s">
        <v>114</v>
      </c>
    </row>
    <row r="87" spans="1:1" ht="15.75" x14ac:dyDescent="0.25">
      <c r="A87" s="13" t="s">
        <v>115</v>
      </c>
    </row>
    <row r="88" spans="1:1" ht="15.75" x14ac:dyDescent="0.25">
      <c r="A88" s="13" t="s">
        <v>66</v>
      </c>
    </row>
    <row r="89" spans="1:1" ht="15.75" x14ac:dyDescent="0.25">
      <c r="A89" s="13" t="s">
        <v>116</v>
      </c>
    </row>
    <row r="90" spans="1:1" ht="15.75" x14ac:dyDescent="0.25">
      <c r="A90" s="13" t="s">
        <v>69</v>
      </c>
    </row>
    <row r="91" spans="1:1" ht="15.75" x14ac:dyDescent="0.25">
      <c r="A91" s="13" t="s">
        <v>117</v>
      </c>
    </row>
    <row r="92" spans="1:1" ht="15.75" x14ac:dyDescent="0.25">
      <c r="A92" s="19" t="s">
        <v>118</v>
      </c>
    </row>
    <row r="93" spans="1:1" ht="15.75" x14ac:dyDescent="0.25">
      <c r="A93" s="13" t="s">
        <v>119</v>
      </c>
    </row>
    <row r="94" spans="1:1" ht="15.75" x14ac:dyDescent="0.25">
      <c r="A94" s="13" t="s">
        <v>120</v>
      </c>
    </row>
    <row r="95" spans="1:1" ht="15.75" x14ac:dyDescent="0.25">
      <c r="A95" s="13" t="s">
        <v>121</v>
      </c>
    </row>
    <row r="96" spans="1:1" ht="15.75" x14ac:dyDescent="0.25">
      <c r="A96" s="13" t="s">
        <v>122</v>
      </c>
    </row>
    <row r="97" spans="1:9" ht="15.75" x14ac:dyDescent="0.25">
      <c r="A97" s="13" t="s">
        <v>25</v>
      </c>
    </row>
    <row r="98" spans="1:9" ht="15.75" x14ac:dyDescent="0.25">
      <c r="A98" s="13" t="s">
        <v>123</v>
      </c>
    </row>
    <row r="99" spans="1:9" ht="15.75" x14ac:dyDescent="0.25">
      <c r="A99" s="13" t="s">
        <v>124</v>
      </c>
    </row>
    <row r="100" spans="1:9" ht="15.75" x14ac:dyDescent="0.25">
      <c r="A100" s="13" t="s">
        <v>125</v>
      </c>
    </row>
    <row r="101" spans="1:9" ht="15.75" x14ac:dyDescent="0.25">
      <c r="A101" s="108" t="s">
        <v>144</v>
      </c>
      <c r="B101" s="108"/>
      <c r="C101" s="108"/>
      <c r="D101" s="108"/>
      <c r="E101" s="108"/>
      <c r="F101" s="108"/>
      <c r="G101" s="108"/>
      <c r="H101" s="108"/>
      <c r="I101" s="108"/>
    </row>
    <row r="102" spans="1:9" ht="15.75" x14ac:dyDescent="0.25">
      <c r="A102" s="110" t="s">
        <v>126</v>
      </c>
      <c r="B102" s="110"/>
      <c r="C102" s="110"/>
      <c r="D102" s="110"/>
      <c r="E102" s="110"/>
      <c r="F102" s="110"/>
      <c r="G102" s="110"/>
      <c r="H102" s="110"/>
      <c r="I102" s="110"/>
    </row>
    <row r="103" spans="1:9" ht="15" customHeight="1" x14ac:dyDescent="0.25">
      <c r="A103" s="119" t="s">
        <v>262</v>
      </c>
      <c r="B103" s="119"/>
      <c r="C103" s="119"/>
      <c r="D103" s="119"/>
      <c r="E103" s="119"/>
      <c r="F103" s="119"/>
      <c r="G103" s="119"/>
      <c r="H103" s="119"/>
      <c r="I103" s="119"/>
    </row>
  </sheetData>
  <mergeCells count="9">
    <mergeCell ref="A101:I101"/>
    <mergeCell ref="A102:I102"/>
    <mergeCell ref="A103:I103"/>
    <mergeCell ref="A1:I1"/>
    <mergeCell ref="A2:I2"/>
    <mergeCell ref="A3:I3"/>
    <mergeCell ref="A4:I4"/>
    <mergeCell ref="A5:I5"/>
    <mergeCell ref="A6:I6"/>
  </mergeCells>
  <hyperlinks>
    <hyperlink ref="A103" r:id="rId1" location="copyright-and-creative-commons" display="© Commonwealth of Australia" xr:uid="{D668CD67-9B10-485C-AD8B-2A02590F9177}"/>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6201-157C-400D-A876-EDF23EFDCE57}">
  <dimension ref="A1:H39"/>
  <sheetViews>
    <sheetView zoomScaleNormal="100" workbookViewId="0">
      <selection sqref="A1:H1"/>
    </sheetView>
  </sheetViews>
  <sheetFormatPr defaultColWidth="0" defaultRowHeight="0" customHeight="1" zeroHeight="1" x14ac:dyDescent="0.25"/>
  <cols>
    <col min="1" max="8" width="28.28515625" style="28" customWidth="1"/>
    <col min="9" max="16384" width="8.85546875" style="28" hidden="1"/>
  </cols>
  <sheetData>
    <row r="1" spans="1:8" ht="0.95" customHeight="1" x14ac:dyDescent="0.25">
      <c r="A1" s="92" t="s">
        <v>155</v>
      </c>
      <c r="B1" s="92"/>
      <c r="C1" s="92"/>
      <c r="D1" s="92"/>
      <c r="E1" s="92"/>
      <c r="F1" s="92"/>
      <c r="G1" s="92"/>
      <c r="H1" s="92"/>
    </row>
    <row r="2" spans="1:8" s="29" customFormat="1" ht="60" customHeight="1" x14ac:dyDescent="0.25">
      <c r="A2" s="124" t="s">
        <v>8</v>
      </c>
      <c r="B2" s="124"/>
      <c r="C2" s="124"/>
      <c r="D2" s="124"/>
      <c r="E2" s="124"/>
      <c r="F2" s="124"/>
      <c r="G2" s="124"/>
      <c r="H2" s="124"/>
    </row>
    <row r="3" spans="1:8" s="30" customFormat="1" ht="36" customHeight="1" thickBot="1" x14ac:dyDescent="0.35">
      <c r="A3" s="120" t="s">
        <v>142</v>
      </c>
      <c r="B3" s="120"/>
      <c r="C3" s="120"/>
      <c r="D3" s="120"/>
      <c r="E3" s="120"/>
      <c r="F3" s="120"/>
      <c r="G3" s="120"/>
      <c r="H3" s="120"/>
    </row>
    <row r="4" spans="1:8" ht="30" customHeight="1" thickTop="1" x14ac:dyDescent="0.25">
      <c r="A4" s="127" t="s">
        <v>247</v>
      </c>
      <c r="B4" s="127"/>
      <c r="C4" s="127"/>
      <c r="D4" s="127"/>
      <c r="E4" s="127"/>
      <c r="F4" s="127"/>
      <c r="G4" s="127"/>
      <c r="H4" s="127"/>
    </row>
    <row r="5" spans="1:8" ht="30" customHeight="1" x14ac:dyDescent="0.25">
      <c r="A5" s="123" t="s">
        <v>248</v>
      </c>
      <c r="B5" s="123"/>
      <c r="C5" s="123"/>
      <c r="D5" s="123"/>
      <c r="E5" s="123"/>
      <c r="F5" s="123"/>
      <c r="G5" s="123"/>
      <c r="H5" s="123"/>
    </row>
    <row r="6" spans="1:8" ht="30" customHeight="1" x14ac:dyDescent="0.25">
      <c r="A6" s="123" t="s">
        <v>2618</v>
      </c>
      <c r="B6" s="123"/>
      <c r="C6" s="123"/>
      <c r="D6" s="123"/>
      <c r="E6" s="123"/>
      <c r="F6" s="123"/>
      <c r="G6" s="123"/>
      <c r="H6" s="123"/>
    </row>
    <row r="7" spans="1:8" ht="15" customHeight="1" x14ac:dyDescent="0.25">
      <c r="A7" s="123" t="s">
        <v>263</v>
      </c>
      <c r="B7" s="123"/>
      <c r="C7" s="123"/>
      <c r="D7" s="123"/>
      <c r="E7" s="123"/>
      <c r="F7" s="123"/>
      <c r="G7" s="123"/>
      <c r="H7" s="123"/>
    </row>
    <row r="8" spans="1:8" ht="15" customHeight="1" x14ac:dyDescent="0.25">
      <c r="A8" s="123" t="s">
        <v>254</v>
      </c>
      <c r="B8" s="123"/>
      <c r="C8" s="123"/>
      <c r="D8" s="123"/>
      <c r="E8" s="123"/>
      <c r="F8" s="123"/>
      <c r="G8" s="123"/>
      <c r="H8" s="123"/>
    </row>
    <row r="9" spans="1:8" ht="15" customHeight="1" x14ac:dyDescent="0.25">
      <c r="A9" s="123" t="s">
        <v>249</v>
      </c>
      <c r="B9" s="123"/>
      <c r="C9" s="123"/>
      <c r="D9" s="123"/>
      <c r="E9" s="123"/>
      <c r="F9" s="123"/>
      <c r="G9" s="123"/>
      <c r="H9" s="123"/>
    </row>
    <row r="10" spans="1:8" ht="31.5" customHeight="1" x14ac:dyDescent="0.25">
      <c r="A10" s="125" t="s">
        <v>138</v>
      </c>
      <c r="B10" s="125"/>
      <c r="C10" s="125"/>
      <c r="D10" s="125"/>
      <c r="E10" s="125"/>
      <c r="F10" s="125"/>
      <c r="G10" s="125"/>
      <c r="H10" s="125"/>
    </row>
    <row r="11" spans="1:8" ht="15" customHeight="1" x14ac:dyDescent="0.25">
      <c r="A11" s="126" t="s">
        <v>156</v>
      </c>
      <c r="B11" s="126"/>
      <c r="C11" s="126"/>
      <c r="D11" s="126"/>
      <c r="E11" s="126"/>
      <c r="F11" s="126"/>
      <c r="G11" s="126"/>
      <c r="H11" s="126"/>
    </row>
    <row r="12" spans="1:8" ht="15" customHeight="1" x14ac:dyDescent="0.25">
      <c r="A12" s="123" t="s">
        <v>250</v>
      </c>
      <c r="B12" s="123"/>
      <c r="C12" s="123"/>
      <c r="D12" s="123"/>
      <c r="E12" s="123"/>
      <c r="F12" s="123"/>
      <c r="G12" s="123"/>
      <c r="H12" s="123"/>
    </row>
    <row r="13" spans="1:8" ht="15" customHeight="1" x14ac:dyDescent="0.25">
      <c r="A13" s="129" t="s">
        <v>157</v>
      </c>
      <c r="B13" s="129"/>
      <c r="C13" s="129"/>
      <c r="D13" s="129"/>
      <c r="E13" s="129"/>
      <c r="F13" s="129"/>
      <c r="G13" s="129"/>
      <c r="H13" s="129"/>
    </row>
    <row r="14" spans="1:8" ht="15" customHeight="1" x14ac:dyDescent="0.25">
      <c r="A14" s="130" t="s">
        <v>158</v>
      </c>
      <c r="B14" s="130"/>
      <c r="C14" s="130"/>
      <c r="D14" s="130"/>
      <c r="E14" s="130"/>
      <c r="F14" s="130"/>
      <c r="G14" s="130"/>
      <c r="H14" s="130"/>
    </row>
    <row r="15" spans="1:8" ht="15" customHeight="1" x14ac:dyDescent="0.25">
      <c r="A15" s="131" t="s">
        <v>159</v>
      </c>
      <c r="B15" s="131"/>
      <c r="C15" s="131"/>
      <c r="D15" s="131"/>
      <c r="E15" s="131"/>
      <c r="F15" s="131"/>
      <c r="G15" s="131"/>
      <c r="H15" s="131"/>
    </row>
    <row r="16" spans="1:8" ht="31.5" customHeight="1" x14ac:dyDescent="0.25">
      <c r="A16" s="125" t="s">
        <v>139</v>
      </c>
      <c r="B16" s="125"/>
      <c r="C16" s="125"/>
      <c r="D16" s="125"/>
      <c r="E16" s="125"/>
      <c r="F16" s="125"/>
      <c r="G16" s="125"/>
      <c r="H16" s="125"/>
    </row>
    <row r="17" spans="1:8" ht="15" customHeight="1" x14ac:dyDescent="0.25">
      <c r="A17" s="126" t="s">
        <v>160</v>
      </c>
      <c r="B17" s="126"/>
      <c r="C17" s="126"/>
      <c r="D17" s="126"/>
      <c r="E17" s="126"/>
      <c r="F17" s="126"/>
      <c r="G17" s="126"/>
      <c r="H17" s="126"/>
    </row>
    <row r="18" spans="1:8" ht="15" customHeight="1" x14ac:dyDescent="0.25">
      <c r="A18" s="126" t="s">
        <v>161</v>
      </c>
      <c r="B18" s="126"/>
      <c r="C18" s="126"/>
      <c r="D18" s="126"/>
      <c r="E18" s="126"/>
      <c r="F18" s="126"/>
      <c r="G18" s="126"/>
      <c r="H18" s="126"/>
    </row>
    <row r="19" spans="1:8" ht="15" customHeight="1" x14ac:dyDescent="0.25">
      <c r="A19" s="126" t="s">
        <v>162</v>
      </c>
      <c r="B19" s="126"/>
      <c r="C19" s="126"/>
      <c r="D19" s="126"/>
      <c r="E19" s="126"/>
      <c r="F19" s="126"/>
      <c r="G19" s="126"/>
      <c r="H19" s="126"/>
    </row>
    <row r="20" spans="1:8" ht="15" customHeight="1" x14ac:dyDescent="0.25">
      <c r="A20" s="132" t="s">
        <v>163</v>
      </c>
      <c r="B20" s="132"/>
      <c r="C20" s="132"/>
      <c r="D20" s="132"/>
      <c r="E20" s="132"/>
      <c r="F20" s="132"/>
      <c r="G20" s="132"/>
      <c r="H20" s="132"/>
    </row>
    <row r="21" spans="1:8" ht="15" customHeight="1" x14ac:dyDescent="0.25">
      <c r="A21" s="133" t="s">
        <v>164</v>
      </c>
      <c r="B21" s="133"/>
      <c r="C21" s="133"/>
      <c r="D21" s="133"/>
      <c r="E21" s="133"/>
      <c r="F21" s="133"/>
      <c r="G21" s="133"/>
      <c r="H21" s="133"/>
    </row>
    <row r="22" spans="1:8" ht="15" customHeight="1" x14ac:dyDescent="0.25">
      <c r="A22" s="134" t="s">
        <v>165</v>
      </c>
      <c r="B22" s="134"/>
      <c r="C22" s="134"/>
      <c r="D22" s="134"/>
      <c r="E22" s="134"/>
      <c r="F22" s="134"/>
      <c r="G22" s="134"/>
      <c r="H22" s="134"/>
    </row>
    <row r="23" spans="1:8" ht="30" customHeight="1" x14ac:dyDescent="0.25">
      <c r="A23" s="135" t="s">
        <v>166</v>
      </c>
      <c r="B23" s="135"/>
      <c r="C23" s="135"/>
      <c r="D23" s="135"/>
      <c r="E23" s="135"/>
      <c r="F23" s="135"/>
      <c r="G23" s="135"/>
      <c r="H23" s="135"/>
    </row>
    <row r="24" spans="1:8" ht="30" customHeight="1" x14ac:dyDescent="0.25">
      <c r="A24" s="128" t="s">
        <v>167</v>
      </c>
      <c r="B24" s="128"/>
      <c r="C24" s="128"/>
      <c r="D24" s="128"/>
      <c r="E24" s="128"/>
      <c r="F24" s="128"/>
      <c r="G24" s="128"/>
      <c r="H24" s="128"/>
    </row>
    <row r="25" spans="1:8" ht="15" customHeight="1" x14ac:dyDescent="0.25">
      <c r="A25" s="126" t="s">
        <v>168</v>
      </c>
      <c r="B25" s="126"/>
      <c r="C25" s="126"/>
      <c r="D25" s="126"/>
      <c r="E25" s="126"/>
      <c r="F25" s="126"/>
      <c r="G25" s="126"/>
      <c r="H25" s="126"/>
    </row>
    <row r="26" spans="1:8" ht="31.5" customHeight="1" x14ac:dyDescent="0.25">
      <c r="A26" s="31"/>
      <c r="B26" s="137" t="s">
        <v>252</v>
      </c>
      <c r="C26" s="137"/>
      <c r="D26" s="137"/>
      <c r="E26" s="137"/>
      <c r="F26" s="138" t="s">
        <v>169</v>
      </c>
      <c r="G26" s="138"/>
      <c r="H26" s="138"/>
    </row>
    <row r="27" spans="1:8" s="35" customFormat="1" ht="45" customHeight="1" x14ac:dyDescent="0.25">
      <c r="A27" s="140" t="s">
        <v>177</v>
      </c>
      <c r="B27" s="80" t="s">
        <v>253</v>
      </c>
      <c r="C27" s="32" t="s">
        <v>7</v>
      </c>
      <c r="D27" s="32" t="s">
        <v>6</v>
      </c>
      <c r="E27" s="83" t="s">
        <v>4</v>
      </c>
      <c r="F27" s="82" t="s">
        <v>133</v>
      </c>
      <c r="G27" s="33" t="s">
        <v>170</v>
      </c>
      <c r="H27" s="34" t="s">
        <v>171</v>
      </c>
    </row>
    <row r="28" spans="1:8" s="35" customFormat="1" ht="15" customHeight="1" x14ac:dyDescent="0.25">
      <c r="A28" s="141"/>
      <c r="B28" s="81" t="s">
        <v>9</v>
      </c>
      <c r="C28" s="78" t="s">
        <v>2</v>
      </c>
      <c r="D28" s="78" t="s">
        <v>2</v>
      </c>
      <c r="E28" s="84" t="s">
        <v>9</v>
      </c>
      <c r="F28" s="79" t="s">
        <v>9</v>
      </c>
      <c r="G28" s="36" t="s">
        <v>9</v>
      </c>
      <c r="H28" s="37" t="s">
        <v>2</v>
      </c>
    </row>
    <row r="29" spans="1:8" s="35" customFormat="1" ht="15" customHeight="1" x14ac:dyDescent="0.25">
      <c r="A29" s="39">
        <v>120011383</v>
      </c>
      <c r="B29" s="85">
        <v>3245</v>
      </c>
      <c r="C29" s="41">
        <v>19.8</v>
      </c>
      <c r="D29" s="41">
        <v>17.399999999999999</v>
      </c>
      <c r="E29" s="40">
        <v>18597</v>
      </c>
      <c r="F29" s="43">
        <f>B29*B29*(C29/100)*(C29/100)</f>
        <v>412819.10010000004</v>
      </c>
      <c r="G29" s="77"/>
      <c r="H29" s="45"/>
    </row>
    <row r="30" spans="1:8" s="35" customFormat="1" ht="15" customHeight="1" x14ac:dyDescent="0.25">
      <c r="A30" s="39">
        <v>120011385</v>
      </c>
      <c r="B30" s="85">
        <v>2668</v>
      </c>
      <c r="C30" s="41">
        <v>20.100000000000001</v>
      </c>
      <c r="D30" s="41">
        <v>18.7</v>
      </c>
      <c r="E30" s="42">
        <v>14303</v>
      </c>
      <c r="F30" s="43">
        <f>B30*B30*(C30/100)*(C30/100)</f>
        <v>287583.36782400002</v>
      </c>
      <c r="G30" s="44"/>
      <c r="H30" s="45"/>
    </row>
    <row r="31" spans="1:8" s="35" customFormat="1" ht="15" customHeight="1" x14ac:dyDescent="0.25">
      <c r="A31" s="39">
        <v>120011386</v>
      </c>
      <c r="B31" s="85">
        <v>3038</v>
      </c>
      <c r="C31" s="41">
        <v>20.8</v>
      </c>
      <c r="D31" s="41">
        <v>18.399999999999999</v>
      </c>
      <c r="E31" s="42">
        <v>16524</v>
      </c>
      <c r="F31" s="43">
        <f>B31*B31*(C31/100)*(C31/100)</f>
        <v>399302.66521600005</v>
      </c>
      <c r="G31" s="44"/>
      <c r="H31" s="45"/>
    </row>
    <row r="32" spans="1:8" s="35" customFormat="1" ht="15" customHeight="1" x14ac:dyDescent="0.25">
      <c r="A32" s="39">
        <v>120011672</v>
      </c>
      <c r="B32" s="85">
        <v>1468</v>
      </c>
      <c r="C32" s="41">
        <v>19.8</v>
      </c>
      <c r="D32" s="41">
        <v>14.5</v>
      </c>
      <c r="E32" s="42">
        <v>10105</v>
      </c>
      <c r="F32" s="43">
        <f>B32*B32*(C32/100)*(C32/100)</f>
        <v>84485.56089600001</v>
      </c>
      <c r="G32" s="44"/>
      <c r="H32" s="45"/>
    </row>
    <row r="33" spans="1:8" s="35" customFormat="1" ht="15" customHeight="1" x14ac:dyDescent="0.25">
      <c r="A33" s="39">
        <v>120011673</v>
      </c>
      <c r="B33" s="85">
        <v>1480</v>
      </c>
      <c r="C33" s="41">
        <v>22.4</v>
      </c>
      <c r="D33" s="41">
        <v>14.5</v>
      </c>
      <c r="E33" s="42">
        <v>10218</v>
      </c>
      <c r="F33" s="43">
        <f>B33*B33*(C33/100)*(C33/100)</f>
        <v>109905.51039999998</v>
      </c>
      <c r="G33" s="44"/>
      <c r="H33" s="45"/>
    </row>
    <row r="34" spans="1:8" s="35" customFormat="1" ht="19.899999999999999" customHeight="1" x14ac:dyDescent="0.25">
      <c r="A34" s="26" t="s">
        <v>251</v>
      </c>
      <c r="B34" s="86">
        <f>SUM(B29:B33)</f>
        <v>11899</v>
      </c>
      <c r="C34" s="46"/>
      <c r="D34" s="47">
        <f>(B34/E34)*100</f>
        <v>17.060231981303854</v>
      </c>
      <c r="E34" s="48">
        <f>SUM(E29:E33)</f>
        <v>69747</v>
      </c>
      <c r="F34" s="49">
        <f>SUM(F29:F33)</f>
        <v>1294096.204436</v>
      </c>
      <c r="G34" s="50">
        <f>SQRT(F34)</f>
        <v>1137.5834933911444</v>
      </c>
      <c r="H34" s="51">
        <f>G34/B34*100</f>
        <v>9.5603285435006686</v>
      </c>
    </row>
    <row r="35" spans="1:8" ht="31.5" customHeight="1" x14ac:dyDescent="0.25">
      <c r="A35" s="139" t="s">
        <v>140</v>
      </c>
      <c r="B35" s="139"/>
      <c r="C35" s="139"/>
      <c r="D35" s="139"/>
      <c r="E35" s="139"/>
      <c r="F35" s="139"/>
      <c r="G35" s="139"/>
      <c r="H35" s="139"/>
    </row>
    <row r="36" spans="1:8" ht="15" customHeight="1" x14ac:dyDescent="0.25">
      <c r="A36" s="136" t="s">
        <v>255</v>
      </c>
      <c r="B36" s="136"/>
      <c r="C36" s="136"/>
      <c r="D36" s="136"/>
      <c r="E36" s="136"/>
      <c r="F36" s="136"/>
      <c r="G36" s="136"/>
      <c r="H36" s="136"/>
    </row>
    <row r="37" spans="1:8" ht="15" customHeight="1" x14ac:dyDescent="0.25">
      <c r="A37" s="136" t="s">
        <v>256</v>
      </c>
      <c r="B37" s="136"/>
      <c r="C37" s="136"/>
      <c r="D37" s="136"/>
      <c r="E37" s="136"/>
      <c r="F37" s="136"/>
      <c r="G37" s="136"/>
      <c r="H37" s="136"/>
    </row>
    <row r="38" spans="1:8" ht="15" customHeight="1" x14ac:dyDescent="0.25">
      <c r="A38" s="136" t="s">
        <v>257</v>
      </c>
      <c r="B38" s="136"/>
      <c r="C38" s="136"/>
      <c r="D38" s="136"/>
      <c r="E38" s="136"/>
      <c r="F38" s="136"/>
      <c r="G38" s="136"/>
      <c r="H38" s="136"/>
    </row>
    <row r="39" spans="1:8" ht="15" customHeight="1" x14ac:dyDescent="0.25">
      <c r="A39" s="119" t="s">
        <v>262</v>
      </c>
      <c r="B39" s="119"/>
      <c r="C39" s="119"/>
      <c r="D39" s="119"/>
      <c r="E39" s="119"/>
      <c r="F39" s="119"/>
      <c r="G39" s="119"/>
      <c r="H39" s="119"/>
    </row>
  </sheetData>
  <mergeCells count="33">
    <mergeCell ref="A38:H38"/>
    <mergeCell ref="A39:H39"/>
    <mergeCell ref="A25:H25"/>
    <mergeCell ref="B26:E26"/>
    <mergeCell ref="F26:H26"/>
    <mergeCell ref="A35:H35"/>
    <mergeCell ref="A36:H36"/>
    <mergeCell ref="A37:H37"/>
    <mergeCell ref="A27:A28"/>
    <mergeCell ref="A24:H24"/>
    <mergeCell ref="A13:H13"/>
    <mergeCell ref="A14:H14"/>
    <mergeCell ref="A15:H15"/>
    <mergeCell ref="A16:H16"/>
    <mergeCell ref="A17:H17"/>
    <mergeCell ref="A18:H18"/>
    <mergeCell ref="A19:H19"/>
    <mergeCell ref="A20:H20"/>
    <mergeCell ref="A21:H21"/>
    <mergeCell ref="A22:H22"/>
    <mergeCell ref="A23:H23"/>
    <mergeCell ref="A12:H12"/>
    <mergeCell ref="A1:H1"/>
    <mergeCell ref="A2:H2"/>
    <mergeCell ref="A5:H5"/>
    <mergeCell ref="A6:H6"/>
    <mergeCell ref="A7:H7"/>
    <mergeCell ref="A8:H8"/>
    <mergeCell ref="A9:H9"/>
    <mergeCell ref="A10:H10"/>
    <mergeCell ref="A11:H11"/>
    <mergeCell ref="A3:H3"/>
    <mergeCell ref="A4:H4"/>
  </mergeCells>
  <hyperlinks>
    <hyperlink ref="A39" r:id="rId1" location="copyright-and-creative-commons" display="© Commonwealth of Australia" xr:uid="{2E2E4243-ACA4-4536-A9C8-F17E0BC8D148}"/>
    <hyperlink ref="A39:H39" r:id="rId2" location="copyright-and-creative-commons" display="© Commonwealth of Australia 2026" xr:uid="{5F1FE8F1-6DC9-4C8E-AF65-8A247566E841}"/>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ADFCD-8811-4807-BBDF-984ADD26999A}">
  <dimension ref="A1:H22"/>
  <sheetViews>
    <sheetView workbookViewId="0">
      <selection sqref="A1:G1"/>
    </sheetView>
  </sheetViews>
  <sheetFormatPr defaultColWidth="0" defaultRowHeight="0" customHeight="1" zeroHeight="1" x14ac:dyDescent="0.25"/>
  <cols>
    <col min="1" max="7" width="32.28515625" style="28" customWidth="1"/>
    <col min="8" max="16384" width="8.85546875" style="28" hidden="1"/>
  </cols>
  <sheetData>
    <row r="1" spans="1:7" ht="0.95" customHeight="1" x14ac:dyDescent="0.25">
      <c r="A1" s="92" t="s">
        <v>258</v>
      </c>
      <c r="B1" s="92"/>
      <c r="C1" s="92"/>
      <c r="D1" s="92"/>
      <c r="E1" s="92"/>
      <c r="F1" s="92"/>
      <c r="G1" s="92"/>
    </row>
    <row r="2" spans="1:7" ht="60" customHeight="1" x14ac:dyDescent="0.25">
      <c r="A2" s="124" t="s">
        <v>8</v>
      </c>
      <c r="B2" s="124"/>
      <c r="C2" s="124"/>
      <c r="D2" s="124"/>
      <c r="E2" s="124"/>
      <c r="F2" s="124"/>
      <c r="G2" s="124"/>
    </row>
    <row r="3" spans="1:7" s="52" customFormat="1" ht="36" customHeight="1" thickBot="1" x14ac:dyDescent="0.35">
      <c r="A3" s="120" t="s">
        <v>136</v>
      </c>
      <c r="B3" s="120"/>
      <c r="C3" s="120"/>
      <c r="D3" s="120"/>
      <c r="E3" s="120"/>
      <c r="F3" s="120"/>
      <c r="G3" s="120"/>
    </row>
    <row r="4" spans="1:7" s="87" customFormat="1" ht="30" customHeight="1" thickTop="1" x14ac:dyDescent="0.25">
      <c r="A4" s="143" t="s">
        <v>127</v>
      </c>
      <c r="B4" s="143"/>
      <c r="C4" s="143"/>
      <c r="D4" s="143"/>
      <c r="E4" s="143"/>
      <c r="F4" s="143"/>
      <c r="G4" s="143"/>
    </row>
    <row r="5" spans="1:7" s="29" customFormat="1" ht="30" customHeight="1" x14ac:dyDescent="0.25">
      <c r="A5" s="123" t="s">
        <v>259</v>
      </c>
      <c r="B5" s="123"/>
      <c r="C5" s="123"/>
      <c r="D5" s="123"/>
      <c r="E5" s="123"/>
      <c r="F5" s="123"/>
      <c r="G5" s="123"/>
    </row>
    <row r="6" spans="1:7" ht="15" customHeight="1" x14ac:dyDescent="0.25">
      <c r="A6" s="142" t="s">
        <v>128</v>
      </c>
      <c r="B6" s="142"/>
      <c r="C6" s="142"/>
      <c r="D6" s="142"/>
      <c r="E6" s="142"/>
      <c r="F6" s="142"/>
      <c r="G6" s="142"/>
    </row>
    <row r="7" spans="1:7" ht="15" customHeight="1" x14ac:dyDescent="0.25">
      <c r="A7" s="142" t="s">
        <v>260</v>
      </c>
      <c r="B7" s="142"/>
      <c r="C7" s="142"/>
      <c r="D7" s="142"/>
      <c r="E7" s="142"/>
      <c r="F7" s="142"/>
      <c r="G7" s="142"/>
    </row>
    <row r="8" spans="1:7" ht="30" customHeight="1" x14ac:dyDescent="0.25">
      <c r="A8" s="129" t="s">
        <v>172</v>
      </c>
      <c r="B8" s="129"/>
      <c r="C8" s="129"/>
      <c r="D8" s="129"/>
      <c r="E8" s="129"/>
      <c r="F8" s="129"/>
      <c r="G8" s="129"/>
    </row>
    <row r="9" spans="1:7" ht="15" customHeight="1" x14ac:dyDescent="0.25">
      <c r="A9" s="146" t="s">
        <v>173</v>
      </c>
      <c r="B9" s="146"/>
      <c r="C9" s="146"/>
      <c r="D9" s="146"/>
      <c r="E9" s="146"/>
      <c r="F9" s="146"/>
      <c r="G9" s="146"/>
    </row>
    <row r="10" spans="1:7" ht="15" customHeight="1" x14ac:dyDescent="0.25">
      <c r="A10" s="147" t="s">
        <v>174</v>
      </c>
      <c r="B10" s="147"/>
      <c r="C10" s="147"/>
      <c r="D10" s="147"/>
      <c r="E10" s="147"/>
      <c r="F10" s="147"/>
      <c r="G10" s="147"/>
    </row>
    <row r="11" spans="1:7" ht="31.5" customHeight="1" x14ac:dyDescent="0.25">
      <c r="A11" s="25"/>
      <c r="B11" s="148" t="s">
        <v>252</v>
      </c>
      <c r="C11" s="148"/>
      <c r="D11" s="148"/>
      <c r="E11" s="149" t="s">
        <v>169</v>
      </c>
      <c r="F11" s="149"/>
      <c r="G11" s="149"/>
    </row>
    <row r="12" spans="1:7" ht="45" customHeight="1" x14ac:dyDescent="0.25">
      <c r="A12" s="140" t="s">
        <v>177</v>
      </c>
      <c r="B12" s="80" t="s">
        <v>253</v>
      </c>
      <c r="C12" s="32" t="s">
        <v>7</v>
      </c>
      <c r="D12" s="32" t="s">
        <v>6</v>
      </c>
      <c r="E12" s="53" t="s">
        <v>129</v>
      </c>
      <c r="F12" s="54" t="s">
        <v>130</v>
      </c>
      <c r="G12" s="55" t="s">
        <v>131</v>
      </c>
    </row>
    <row r="13" spans="1:7" ht="15" customHeight="1" x14ac:dyDescent="0.25">
      <c r="A13" s="141"/>
      <c r="B13" s="81" t="s">
        <v>9</v>
      </c>
      <c r="C13" s="78" t="s">
        <v>2</v>
      </c>
      <c r="D13" s="78" t="s">
        <v>2</v>
      </c>
      <c r="E13" s="56" t="s">
        <v>2</v>
      </c>
      <c r="F13" s="57" t="s">
        <v>2</v>
      </c>
      <c r="G13" s="58" t="s">
        <v>2</v>
      </c>
    </row>
    <row r="14" spans="1:7" ht="15" customHeight="1" x14ac:dyDescent="0.25">
      <c r="A14" s="38">
        <v>120011383</v>
      </c>
      <c r="B14" s="88">
        <v>3245</v>
      </c>
      <c r="C14" s="59">
        <v>19.8</v>
      </c>
      <c r="D14" s="59">
        <v>17.399999999999999</v>
      </c>
      <c r="E14" s="60"/>
      <c r="F14" s="59"/>
      <c r="G14" s="61"/>
    </row>
    <row r="15" spans="1:7" ht="15" customHeight="1" x14ac:dyDescent="0.25">
      <c r="A15" s="39">
        <v>120011385</v>
      </c>
      <c r="B15" s="89">
        <v>2668</v>
      </c>
      <c r="C15" s="62">
        <v>20.100000000000001</v>
      </c>
      <c r="D15" s="62">
        <v>18.7</v>
      </c>
      <c r="E15" s="63"/>
      <c r="F15" s="62"/>
      <c r="G15" s="64"/>
    </row>
    <row r="16" spans="1:7" ht="15" customHeight="1" x14ac:dyDescent="0.25">
      <c r="A16" s="39">
        <v>120011386</v>
      </c>
      <c r="B16" s="89">
        <v>3038</v>
      </c>
      <c r="C16" s="62">
        <v>20.8</v>
      </c>
      <c r="D16" s="62">
        <v>18.399999999999999</v>
      </c>
      <c r="E16" s="63"/>
      <c r="F16" s="62"/>
      <c r="G16" s="64"/>
    </row>
    <row r="17" spans="1:8" ht="15" customHeight="1" x14ac:dyDescent="0.25">
      <c r="A17" s="39">
        <v>120011672</v>
      </c>
      <c r="B17" s="89">
        <v>1468</v>
      </c>
      <c r="C17" s="62">
        <v>19.8</v>
      </c>
      <c r="D17" s="62">
        <v>14.5</v>
      </c>
      <c r="E17" s="63"/>
      <c r="F17" s="62"/>
      <c r="G17" s="64"/>
    </row>
    <row r="18" spans="1:8" ht="15" customHeight="1" x14ac:dyDescent="0.25">
      <c r="A18" s="39">
        <v>120011673</v>
      </c>
      <c r="B18" s="89">
        <v>1480</v>
      </c>
      <c r="C18" s="62">
        <v>22.4</v>
      </c>
      <c r="D18" s="62">
        <v>14.5</v>
      </c>
      <c r="E18" s="63"/>
      <c r="F18" s="62"/>
      <c r="G18" s="64"/>
    </row>
    <row r="19" spans="1:8" ht="20.100000000000001" customHeight="1" x14ac:dyDescent="0.25">
      <c r="A19" s="65" t="s">
        <v>251</v>
      </c>
      <c r="B19" s="90">
        <v>11899</v>
      </c>
      <c r="C19" s="66">
        <v>9.5603285435006686</v>
      </c>
      <c r="D19" s="67">
        <v>17.060231981303854</v>
      </c>
      <c r="E19" s="68">
        <f>D19*C19/100</f>
        <v>1.631014227696022</v>
      </c>
      <c r="F19" s="69">
        <f>D19-1.96*E19</f>
        <v>13.863444095019652</v>
      </c>
      <c r="G19" s="70">
        <f>D19+1.96*E19</f>
        <v>20.257019867588056</v>
      </c>
    </row>
    <row r="20" spans="1:8" ht="31.5" customHeight="1" x14ac:dyDescent="0.25">
      <c r="A20" s="144" t="s">
        <v>132</v>
      </c>
      <c r="B20" s="144"/>
      <c r="C20" s="144"/>
      <c r="D20" s="144"/>
      <c r="E20" s="144"/>
      <c r="F20" s="144"/>
      <c r="G20" s="144"/>
    </row>
    <row r="21" spans="1:8" ht="30" customHeight="1" x14ac:dyDescent="0.25">
      <c r="A21" s="145" t="s">
        <v>261</v>
      </c>
      <c r="B21" s="145"/>
      <c r="C21" s="145"/>
      <c r="D21" s="145"/>
      <c r="E21" s="145"/>
      <c r="F21" s="145"/>
      <c r="G21" s="145"/>
    </row>
    <row r="22" spans="1:8" ht="15" customHeight="1" x14ac:dyDescent="0.25">
      <c r="A22" s="119" t="s">
        <v>262</v>
      </c>
      <c r="B22" s="119"/>
      <c r="C22" s="119"/>
      <c r="D22" s="119"/>
      <c r="E22" s="119"/>
      <c r="F22" s="119"/>
      <c r="G22" s="119"/>
      <c r="H22" s="119"/>
    </row>
  </sheetData>
  <mergeCells count="16">
    <mergeCell ref="A20:G20"/>
    <mergeCell ref="A21:G21"/>
    <mergeCell ref="A22:H22"/>
    <mergeCell ref="A7:G7"/>
    <mergeCell ref="A8:G8"/>
    <mergeCell ref="A9:G9"/>
    <mergeCell ref="A10:G10"/>
    <mergeCell ref="B11:D11"/>
    <mergeCell ref="E11:G11"/>
    <mergeCell ref="A6:G6"/>
    <mergeCell ref="A4:G4"/>
    <mergeCell ref="A12:A13"/>
    <mergeCell ref="A1:G1"/>
    <mergeCell ref="A2:G2"/>
    <mergeCell ref="A3:G3"/>
    <mergeCell ref="A5:G5"/>
  </mergeCells>
  <hyperlinks>
    <hyperlink ref="A22" r:id="rId1" location="copyright-and-creative-commons" display="© Commonwealth of Australia" xr:uid="{631757CD-919B-4760-81BB-4A019CC4E73F}"/>
    <hyperlink ref="A22:H22" r:id="rId2" location="copyright-and-creative-commons" display="© Commonwealth of Australia 2026" xr:uid="{0470A0D9-23CA-41C2-BBB8-88173231DE07}"/>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Contents</vt:lpstr>
      <vt:lpstr>Persons</vt:lpstr>
      <vt:lpstr>SA2s excluded</vt:lpstr>
      <vt:lpstr>Predictor variables</vt:lpstr>
      <vt:lpstr>Calculating RRMSEs</vt:lpstr>
      <vt:lpstr>Calculating CIs</vt:lpstr>
      <vt:lpstr>Persons__living_in_private_dwellings__aged_16_85_years__Comorbidity_of_any_12_month_mental_disorder_and_a_physical_condition_a__–_Statistical_Areas_Level_2__SA2s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Comorbidity of 12-month mental disorders and physical conditions - modelled - SA2</dc:title>
  <dc:creator/>
  <cp:lastModifiedBy/>
  <dcterms:created xsi:type="dcterms:W3CDTF">2026-05-19T02:00:56Z</dcterms:created>
  <dcterms:modified xsi:type="dcterms:W3CDTF">2026-05-19T02:01:25Z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2026-05-19T02:01:25Z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9d86ebc5-ea5e-4ad4-8175-4580d2c103b9</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