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fileSharing readOnlyRecommended="1"/>
  <workbookPr filterPrivacy="1" updateLinks="never" checkCompatibility="1" defaultThemeVersion="124226"/>
  <xr:revisionPtr revIDLastSave="0" documentId="13_ncr:1_{E73A206C-66B4-4938-B659-28C6D4B86F57}" xr6:coauthVersionLast="45" xr6:coauthVersionMax="45" xr10:uidLastSave="{00000000-0000-0000-0000-000000000000}"/>
  <bookViews>
    <workbookView xWindow="1860" yWindow="1890" windowWidth="21600" windowHeight="10230" tabRatio="873" xr2:uid="{00000000-000D-0000-FFFF-FFFF00000000}"/>
  </bookViews>
  <sheets>
    <sheet name="Contents" sheetId="7" r:id="rId1"/>
    <sheet name="Table 4.1" sheetId="8" r:id="rId2"/>
    <sheet name="Table 4.2" sheetId="9" r:id="rId3"/>
    <sheet name="Table 4.3" sheetId="10" r:id="rId4"/>
    <sheet name="Table 4.4" sheetId="11" r:id="rId5"/>
    <sheet name="Table 4.5" sheetId="12" r:id="rId6"/>
  </sheets>
  <externalReferences>
    <externalReference r:id="rId7"/>
  </externalReferences>
  <definedNames>
    <definedName name="Full">#REF!</definedName>
    <definedName name="Glossary">#REF!</definedName>
    <definedName name="Introduction">#REF!</definedName>
    <definedName name="scope">#REF!</definedName>
    <definedName name="table1" localSheetId="4">[1]Contents!#REF!</definedName>
    <definedName name="table1" localSheetId="5">[1]Contents!#REF!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2" l="1"/>
  <c r="A2" i="12"/>
  <c r="A3" i="11"/>
  <c r="A2" i="11"/>
  <c r="A2" i="10" l="1"/>
  <c r="A2" i="9"/>
  <c r="A2" i="8"/>
  <c r="A3" i="10" l="1"/>
  <c r="A3" i="9"/>
  <c r="A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1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9" authorId="0" shapeId="0" xr:uid="{00000000-0006-0000-0100-000003000000}">
      <text>
        <r>
          <rPr>
            <sz val="8"/>
            <color indexed="81"/>
            <rFont val="Arial"/>
            <family val="2"/>
          </rPr>
          <t xml:space="preserve">Includes 'age not stated.' </t>
        </r>
        <r>
          <rPr>
            <sz val="9"/>
            <color indexed="81"/>
            <rFont val="Tahoma"/>
            <family val="2"/>
          </rPr>
          <t xml:space="preserve">
</t>
        </r>
      </text>
    </comment>
    <comment ref="A51" authorId="0" shapeId="0" xr:uid="{00000000-0006-0000-0100-000004000000}">
      <text>
        <r>
          <rPr>
            <sz val="8"/>
            <color indexed="81"/>
            <rFont val="Arial"/>
            <family val="2"/>
          </rPr>
          <t xml:space="preserve">Includes 'age not stated.' </t>
        </r>
        <r>
          <rPr>
            <sz val="9"/>
            <color indexed="81"/>
            <rFont val="Tahoma"/>
            <family val="2"/>
          </rPr>
          <t xml:space="preserve">
</t>
        </r>
      </text>
    </comment>
    <comment ref="A93" authorId="0" shapeId="0" xr:uid="{00000000-0006-0000-0100-000005000000}">
      <text>
        <r>
          <rPr>
            <sz val="8"/>
            <color indexed="81"/>
            <rFont val="Arial"/>
            <family val="2"/>
          </rPr>
          <t xml:space="preserve">Includes 'age not stated.'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2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
Cause of death information on the Medical Certificate of Cause of Death is coded to the International Classification of Diseases, 10th revision (ICD-10).</t>
        </r>
      </text>
    </comment>
    <comment ref="A8" authorId="0" shapeId="0" xr:uid="{00000000-0006-0000-0200-000003000000}">
      <text>
        <r>
          <rPr>
            <sz val="8"/>
            <color indexed="81"/>
            <rFont val="Arial"/>
            <family val="2"/>
          </rPr>
          <t>ICD 10 codes: J00-J99</t>
        </r>
      </text>
    </comment>
    <comment ref="A15" authorId="0" shapeId="0" xr:uid="{00000000-0006-0000-0200-000004000000}">
      <text>
        <r>
          <rPr>
            <sz val="8"/>
            <color indexed="81"/>
            <rFont val="Arial"/>
            <family val="2"/>
          </rPr>
          <t xml:space="preserve">ICD 10 codes: J09-J18
Influenza and pneumonia are a subset of total respiratory diseases. 
Data for 2020 is preliminary and subject to change. </t>
        </r>
      </text>
    </comment>
    <comment ref="A22" authorId="0" shapeId="0" xr:uid="{00000000-0006-0000-0200-000005000000}">
      <text>
        <r>
          <rPr>
            <sz val="8"/>
            <color indexed="81"/>
            <rFont val="Arial"/>
            <family val="2"/>
          </rPr>
          <t xml:space="preserve">ICD 10 codes: J12-J18
Pneumonia is a subset of total respiratory diseases. 
Data for 2020 is preliminary and subject to change. </t>
        </r>
      </text>
    </comment>
    <comment ref="A29" authorId="0" shapeId="0" xr:uid="{00000000-0006-0000-0200-000006000000}">
      <text>
        <r>
          <rPr>
            <sz val="8"/>
            <color indexed="81"/>
            <rFont val="Arial"/>
            <family val="2"/>
          </rPr>
          <t xml:space="preserve">ICD 10 codes: J40-J47
Chronic lower respiratory diseases are a subset of respiratory diseases. 
Data for 2020 is preliminary and subject to change. </t>
        </r>
      </text>
    </comment>
    <comment ref="A36" authorId="0" shapeId="0" xr:uid="{00000000-0006-0000-0200-000007000000}">
      <text>
        <r>
          <rPr>
            <sz val="8"/>
            <color indexed="81"/>
            <rFont val="Arial"/>
            <family val="2"/>
          </rPr>
          <t xml:space="preserve">ICD 10 codes: C00-C97,  D45, D46, D47.1, D47.3-D47.5
</t>
        </r>
      </text>
    </comment>
    <comment ref="A43" authorId="0" shapeId="0" xr:uid="{00000000-0006-0000-0200-000008000000}">
      <text>
        <r>
          <rPr>
            <sz val="8"/>
            <color indexed="81"/>
            <rFont val="Arial"/>
            <family val="2"/>
          </rPr>
          <t>ICD 10 codes: I20-I25</t>
        </r>
      </text>
    </comment>
    <comment ref="A50" authorId="0" shapeId="0" xr:uid="{00000000-0006-0000-0200-000009000000}">
      <text>
        <r>
          <rPr>
            <sz val="8"/>
            <color indexed="81"/>
            <rFont val="Arial"/>
            <family val="2"/>
          </rPr>
          <t>ICD 10 codes: I60-I69</t>
        </r>
      </text>
    </comment>
    <comment ref="A57" authorId="0" shapeId="0" xr:uid="{00000000-0006-0000-0200-00000A000000}">
      <text>
        <r>
          <rPr>
            <sz val="8"/>
            <color indexed="81"/>
            <rFont val="Arial"/>
            <family val="2"/>
          </rPr>
          <t>ICD 10 codes: F01, F03, G30</t>
        </r>
      </text>
    </comment>
    <comment ref="A64" authorId="0" shapeId="0" xr:uid="{00000000-0006-0000-0200-00000B000000}">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00000000-0006-0000-03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9AF8BF24-B554-4A3E-A270-F600ACC2981B}">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5E34BB2F-7D78-4904-8DEE-147310A0572C}">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
Cause of death information on the Medical Certificate of Cause of Death is coded to the International Classification of Diseases, 10th revision (ICD-10).</t>
        </r>
      </text>
    </comment>
    <comment ref="A8" authorId="0" shapeId="0" xr:uid="{5F148BFD-C740-4DF3-AA95-0233E5D734DA}">
      <text>
        <r>
          <rPr>
            <sz val="8"/>
            <color indexed="81"/>
            <rFont val="Arial"/>
            <family val="2"/>
          </rPr>
          <t>ICD 10 codes: J00-J99</t>
        </r>
      </text>
    </comment>
    <comment ref="A23" authorId="0" shapeId="0" xr:uid="{EF56032F-3FE4-4664-8195-D03F93D460A1}">
      <text>
        <r>
          <rPr>
            <sz val="8"/>
            <color indexed="81"/>
            <rFont val="Arial"/>
            <family val="2"/>
          </rPr>
          <t xml:space="preserve">ICD 10 codes: J09-J18
Influenza and pneumonia are a subset of total respiratory diseases. 
Data for 2020 is preliminary and subject to change. </t>
        </r>
      </text>
    </comment>
    <comment ref="A37" authorId="0" shapeId="0" xr:uid="{A68E3E5D-5AF6-4DA8-9745-B5C3C30CA1E6}">
      <text>
        <r>
          <rPr>
            <sz val="8"/>
            <color indexed="81"/>
            <rFont val="Arial"/>
            <family val="2"/>
          </rPr>
          <t xml:space="preserve">ICD 10 codes: J12-J18
Pneumonia is a subset of total respiratory diseases. 
Data for 2020 is preliminary and subject to change. </t>
        </r>
      </text>
    </comment>
    <comment ref="A51" authorId="0" shapeId="0" xr:uid="{263DFC98-4451-49BF-A238-8FED47901A1B}">
      <text>
        <r>
          <rPr>
            <sz val="8"/>
            <color indexed="81"/>
            <rFont val="Arial"/>
            <family val="2"/>
          </rPr>
          <t xml:space="preserve">ICD 10 codes: J40-J47
Chronic lower respiratory diseases are a subset of respiratory diseases. 
Data for 2020 is preliminary and subject to change. </t>
        </r>
      </text>
    </comment>
    <comment ref="A65" authorId="0" shapeId="0" xr:uid="{043DA377-8F04-48CE-9CC2-7A51D9523FA9}">
      <text>
        <r>
          <rPr>
            <sz val="8"/>
            <color indexed="81"/>
            <rFont val="Arial"/>
            <family val="2"/>
          </rPr>
          <t xml:space="preserve">ICD 10 codes: C00-C97,  D45, D46, D47.1, D47.3-D47.5
</t>
        </r>
      </text>
    </comment>
    <comment ref="A79" authorId="0" shapeId="0" xr:uid="{763F20F8-AD5B-44BD-8D99-21ADF28B7FA2}">
      <text>
        <r>
          <rPr>
            <sz val="8"/>
            <color indexed="81"/>
            <rFont val="Arial"/>
            <family val="2"/>
          </rPr>
          <t>ICD 10 codes: I20-I25</t>
        </r>
      </text>
    </comment>
    <comment ref="A93" authorId="0" shapeId="0" xr:uid="{5DD550D3-BD10-4CBA-8A4A-B958A7B554D3}">
      <text>
        <r>
          <rPr>
            <sz val="8"/>
            <color indexed="81"/>
            <rFont val="Arial"/>
            <family val="2"/>
          </rPr>
          <t>ICD 10 codes: I60-I69</t>
        </r>
      </text>
    </comment>
    <comment ref="A107" authorId="0" shapeId="0" xr:uid="{5A60C7AA-DDA7-434E-90F2-EE27D8C291FE}">
      <text>
        <r>
          <rPr>
            <sz val="8"/>
            <color indexed="81"/>
            <rFont val="Arial"/>
            <family val="2"/>
          </rPr>
          <t>ICD 10 codes: F01, F03, G30</t>
        </r>
      </text>
    </comment>
    <comment ref="A121" authorId="0" shapeId="0" xr:uid="{51EEA990-511D-46F8-8641-68F2C79AFDB6}">
      <text>
        <r>
          <rPr>
            <sz val="8"/>
            <color indexed="81"/>
            <rFont val="Arial"/>
            <family val="2"/>
          </rPr>
          <t>ICD 10 codes: E10-E14</t>
        </r>
      </text>
    </comment>
  </commentList>
</comments>
</file>

<file path=xl/sharedStrings.xml><?xml version="1.0" encoding="utf-8"?>
<sst xmlns="http://schemas.openxmlformats.org/spreadsheetml/2006/main" count="260" uniqueCount="88">
  <si>
    <t>Inquiries</t>
  </si>
  <si>
    <t>Contents</t>
  </si>
  <si>
    <t>Tables</t>
  </si>
  <si>
    <r>
      <t xml:space="preserve">More information available from the </t>
    </r>
    <r>
      <rPr>
        <b/>
        <u/>
        <sz val="12"/>
        <color indexed="12"/>
        <rFont val="Arial"/>
        <family val="2"/>
      </rPr>
      <t>ABS website</t>
    </r>
  </si>
  <si>
    <t>Further information about these and related statistics is available from the ABS website www.abs.gov.au, or contact the National Information and Referral Service on 1300 135 070.</t>
  </si>
  <si>
    <t xml:space="preserve">            Australian Bureau of Statistics</t>
  </si>
  <si>
    <t>no.</t>
  </si>
  <si>
    <t>New South Wales</t>
  </si>
  <si>
    <t>Victoria</t>
  </si>
  <si>
    <t>Queensland</t>
  </si>
  <si>
    <t>South Australia</t>
  </si>
  <si>
    <t>Western Australia</t>
  </si>
  <si>
    <t>Tasmania</t>
  </si>
  <si>
    <t>Respiratory diseases</t>
  </si>
  <si>
    <t>Influenza and pneumonia</t>
  </si>
  <si>
    <t>Chronic lower respiratory conditions</t>
  </si>
  <si>
    <t>Cancer</t>
  </si>
  <si>
    <t>Ischaemic heart diseases</t>
  </si>
  <si>
    <t>Dementia</t>
  </si>
  <si>
    <t>Diabetes</t>
  </si>
  <si>
    <t>Persons, all ages</t>
  </si>
  <si>
    <t>Persons, 0-44</t>
  </si>
  <si>
    <t>Persons, 45-64</t>
  </si>
  <si>
    <t>Persons, 65-74</t>
  </si>
  <si>
    <t>Persons, 75-84</t>
  </si>
  <si>
    <t>Persons, 85 and over</t>
  </si>
  <si>
    <t>Males, all ages</t>
  </si>
  <si>
    <t>Males, 0-44</t>
  </si>
  <si>
    <t>Males, 45-64</t>
  </si>
  <si>
    <t>Males, 65-74</t>
  </si>
  <si>
    <t>Males, 75-84</t>
  </si>
  <si>
    <t>Males, 85 and over</t>
  </si>
  <si>
    <t>Females, all ages</t>
  </si>
  <si>
    <t>Females, 0-44</t>
  </si>
  <si>
    <t>Females, 45-64</t>
  </si>
  <si>
    <t>Females, 65-74</t>
  </si>
  <si>
    <t>Females, 75-84</t>
  </si>
  <si>
    <t>Females, 85 and over</t>
  </si>
  <si>
    <t xml:space="preserve">This table only includes doctor certified deaths. </t>
  </si>
  <si>
    <t xml:space="preserve">This data is considered to be provisional and subject to change as additional data is received. </t>
  </si>
  <si>
    <t>Cerebrovascular disease</t>
  </si>
  <si>
    <t>Pneumonia</t>
  </si>
  <si>
    <t>Data in this table are not comparable to numbers of deaths published in 3302.0 Deaths, Australia and 3303.0 Causes of Death, Australia. For scope differences, please refer to explanatory notes on the methodology page of this publication.</t>
  </si>
  <si>
    <t xml:space="preserve">These data are considered to be provisional and subject to change as additional data is received. </t>
  </si>
  <si>
    <t xml:space="preserve">Data in this release are compiled by the state or territory of registration. </t>
  </si>
  <si>
    <t>Refer to the methodology of this publication for more information regarding the data in this table.</t>
  </si>
  <si>
    <t>..  Not applicable</t>
  </si>
  <si>
    <t>© Commonwealth of Australia 2021</t>
  </si>
  <si>
    <t>This table is compiled by the date on which the death occurred.</t>
  </si>
  <si>
    <t>Doctor certified deaths, Number of deaths, by age and sex, 2015-19 monthly data by date of occurrence</t>
  </si>
  <si>
    <t>Doctor certified deaths, Number of deaths, selected causes, 2015-19 monthly data by date of occurrence</t>
  </si>
  <si>
    <t>Doctor certified deaths, Number of deaths, by state of registration, 2015-19 monthly data by date of occurrence</t>
  </si>
  <si>
    <t>Table 4.1 Doctor certified deaths, Number of deaths, by age and sex, 2015-19 monthly data by date of occurrence</t>
  </si>
  <si>
    <t>Table 4.2 Doctor certified deaths, Number of deaths, selected causes, 2015-19 monthly data by date of occurrence</t>
  </si>
  <si>
    <t>Table 4.3 Doctor certified deaths, Number of deaths, by state of registration, 2015-19 monthly data by date of occurrence</t>
  </si>
  <si>
    <t>January</t>
  </si>
  <si>
    <t>February</t>
  </si>
  <si>
    <t>March</t>
  </si>
  <si>
    <t>April</t>
  </si>
  <si>
    <t>May</t>
  </si>
  <si>
    <t>June</t>
  </si>
  <si>
    <t>July</t>
  </si>
  <si>
    <t>August</t>
  </si>
  <si>
    <t>September</t>
  </si>
  <si>
    <t>October</t>
  </si>
  <si>
    <t>November</t>
  </si>
  <si>
    <t>December</t>
  </si>
  <si>
    <t>Northern Territory</t>
  </si>
  <si>
    <t>Australian Capital Territory</t>
  </si>
  <si>
    <t>Persons</t>
  </si>
  <si>
    <t>SDR</t>
  </si>
  <si>
    <t>Confidence interval (+/-)</t>
  </si>
  <si>
    <t>Males</t>
  </si>
  <si>
    <t>Females</t>
  </si>
  <si>
    <t>Data in this table are not comparable to numbers of deaths published in 3302.0 Deaths, Australia and 3303.0 Causes of Death, Australia. For scope differences, please refer to the methodology page of this publication.</t>
  </si>
  <si>
    <t>Some rates are unreliable due to small numbers of deaths over the reference period. This can result in greater volatility of rates. As such, age-standardised death rates based on a death count of fewer than 20 have not been published, and appear as 'np'. See the methodology of this publication for further information.</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</si>
  <si>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</si>
  <si>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np  Not publishable</t>
  </si>
  <si>
    <t>—  nil or rounded to zero</t>
  </si>
  <si>
    <t>This table is compiled by the date the death occurred.</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</si>
  <si>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of this publication for further information. </t>
  </si>
  <si>
    <t>Table 4.5 Doctor certified deaths, Age-standardised death rates, selected causes, 2015-19 monthly data by date of occurrence</t>
  </si>
  <si>
    <t>Table 4.4 Doctor certified deaths, Age-standardised death rates by sex, 2015-19 monthly data by date of occurrence</t>
  </si>
  <si>
    <t xml:space="preserve">Age-standardised death rates (SDRs) enable the comparison of death rates between populations with different age structures. The SDRs in this table are presented on a per 100,000 population basis, using quarterly population estimates published in 'National, state and territory population, September 2020', released on 18 March, 2021. See 'Revision status' in the Methodology section of the 18 March, 2021 release for details of the status of quarterly estimated resident population (ERP) used for calculating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 </t>
  </si>
  <si>
    <t>Doctor certified deaths, Age-standardised death rates by sex, 2015-19 monthly data by date of occurrence</t>
  </si>
  <si>
    <t>Doctor certified deaths, Age-standardised death rates, selected causes, 2015-19 monthly data by date of occurrence</t>
  </si>
  <si>
    <t>Provisional Mortality Statistics, Jan 2020 - Jul 2021</t>
  </si>
  <si>
    <t>Released at 11.30am (Canberra time) 28 October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</si>
</sst>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C09]#,##0.00;[Red]&quot;-&quot;[$$-C09]#,##0.00"/>
    <numFmt numFmtId="165" formatCode="_(* #,##0.00_);_(* \(#,##0.00\);_(* &quot;-&quot;??_);_(@_)"/>
    <numFmt numFmtId="166" formatCode="0.0"/>
    <numFmt numFmtId="167" formatCode="0.000"/>
  </numFmts>
  <fonts count="88">
    <font>
      <sz val="8"/>
      <name val="Arial"/>
    </font>
    <font>
      <sz val="11"/>
      <color theme="1"/>
      <name val="Calibri"/>
      <family val="2"/>
      <scheme val="minor"/>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9"/>
      <color indexed="81"/>
      <name val="Tahoma"/>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theme="1"/>
      <name val="Arial"/>
      <family val="2"/>
    </font>
  </fonts>
  <fills count="42">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133">
    <xf numFmtId="0" fontId="0" fillId="0" borderId="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164" fontId="16" fillId="3" borderId="0" applyNumberFormat="0" applyBorder="0" applyAlignment="0" applyProtection="0"/>
    <xf numFmtId="164" fontId="16" fillId="3"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164"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164" fontId="16" fillId="5" borderId="0" applyNumberFormat="0" applyBorder="0" applyAlignment="0" applyProtection="0"/>
    <xf numFmtId="164" fontId="16" fillId="5"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164"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164" fontId="16" fillId="7" borderId="0" applyNumberFormat="0" applyBorder="0" applyAlignment="0" applyProtection="0"/>
    <xf numFmtId="164" fontId="16" fillId="7"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164"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164"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164" fontId="16" fillId="10" borderId="0" applyNumberFormat="0" applyBorder="0" applyAlignment="0" applyProtection="0"/>
    <xf numFmtId="164" fontId="16" fillId="10"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164"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164"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6" fillId="4"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164"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164" fontId="16" fillId="12"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164"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164" fontId="16" fillId="14"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164"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164" fontId="16" fillId="8"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164"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4" fontId="16" fillId="15" borderId="0" applyNumberFormat="0" applyBorder="0" applyAlignment="0" applyProtection="0"/>
    <xf numFmtId="164" fontId="16" fillId="15"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164"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65" fillId="32"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65" fillId="13" borderId="0" applyNumberFormat="0" applyBorder="0" applyAlignment="0" applyProtection="0"/>
    <xf numFmtId="164"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5" fillId="18" borderId="0" applyNumberFormat="0" applyBorder="0" applyAlignment="0" applyProtection="0"/>
    <xf numFmtId="164"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33"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5" fillId="33"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65" fillId="4" borderId="0" applyNumberFormat="0" applyBorder="0" applyAlignment="0" applyProtection="0"/>
    <xf numFmtId="164"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4"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65" fillId="34"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65" fillId="5" borderId="0" applyNumberFormat="0" applyBorder="0" applyAlignment="0" applyProtection="0"/>
    <xf numFmtId="164"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5" fillId="24" borderId="0" applyNumberFormat="0" applyBorder="0" applyAlignment="0" applyProtection="0"/>
    <xf numFmtId="164"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3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5" fillId="35" borderId="0" applyNumberFormat="0" applyBorder="0" applyAlignment="0" applyProtection="0"/>
    <xf numFmtId="0" fontId="65" fillId="36"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65" fillId="36"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66" fillId="8" borderId="0" applyNumberFormat="0" applyBorder="0" applyAlignment="0" applyProtection="0"/>
    <xf numFmtId="164"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7" fillId="2" borderId="17" applyNumberFormat="0" applyAlignment="0" applyProtection="0"/>
    <xf numFmtId="0" fontId="67" fillId="2" borderId="17"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67" fillId="2" borderId="17" applyNumberFormat="0" applyAlignment="0" applyProtection="0"/>
    <xf numFmtId="164"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8" fillId="37" borderId="18" applyNumberFormat="0" applyAlignment="0" applyProtection="0"/>
    <xf numFmtId="0"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68" fillId="37" borderId="18" applyNumberFormat="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165" fontId="4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69"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69" fillId="0" borderId="0" applyNumberFormat="0" applyFill="0" applyBorder="0" applyAlignment="0" applyProtection="0"/>
    <xf numFmtId="0" fontId="70" fillId="38"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70" fillId="38" borderId="0" applyNumberFormat="0" applyBorder="0" applyAlignment="0" applyProtection="0"/>
    <xf numFmtId="0" fontId="71" fillId="0" borderId="0">
      <alignment horizontal="center"/>
    </xf>
    <xf numFmtId="0" fontId="54" fillId="0" borderId="3" applyNumberFormat="0" applyFill="0" applyAlignment="0" applyProtection="0"/>
    <xf numFmtId="0" fontId="72" fillId="0" borderId="3"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9" fillId="0" borderId="3" applyNumberFormat="0" applyFill="0" applyAlignment="0" applyProtection="0"/>
    <xf numFmtId="164" fontId="54" fillId="0" borderId="3" applyNumberFormat="0" applyFill="0" applyAlignment="0" applyProtection="0"/>
    <xf numFmtId="0" fontId="49"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5" fillId="0" borderId="3" applyNumberFormat="0" applyFill="0" applyAlignment="0" applyProtection="0"/>
    <xf numFmtId="0" fontId="73" fillId="0" borderId="3"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50" fillId="0" borderId="3" applyNumberFormat="0" applyFill="0" applyAlignment="0" applyProtection="0"/>
    <xf numFmtId="164" fontId="55" fillId="0" borderId="3" applyNumberFormat="0" applyFill="0" applyAlignment="0" applyProtection="0"/>
    <xf numFmtId="0" fontId="50"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50"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56" fillId="0" borderId="6" applyNumberFormat="0" applyFill="0" applyAlignment="0" applyProtection="0"/>
    <xf numFmtId="0" fontId="74" fillId="0" borderId="6"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51" fillId="0" borderId="6" applyNumberFormat="0" applyFill="0" applyAlignment="0" applyProtection="0"/>
    <xf numFmtId="164" fontId="56" fillId="0" borderId="6" applyNumberFormat="0" applyFill="0" applyAlignment="0" applyProtection="0"/>
    <xf numFmtId="0" fontId="51"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51"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56" fillId="0" borderId="0" applyNumberFormat="0" applyFill="0" applyBorder="0" applyAlignment="0" applyProtection="0"/>
    <xf numFmtId="0" fontId="74"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51" fillId="0" borderId="0" applyNumberFormat="0" applyFill="0" applyBorder="0" applyAlignment="0" applyProtection="0"/>
    <xf numFmtId="164" fontId="56" fillId="0" borderId="0" applyNumberFormat="0" applyFill="0" applyBorder="0" applyAlignment="0" applyProtection="0"/>
    <xf numFmtId="0" fontId="51"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75" fillId="0" borderId="0" applyNumberFormat="0" applyFill="0" applyBorder="0" applyProtection="0">
      <alignment horizontal="center"/>
    </xf>
    <xf numFmtId="164" fontId="75" fillId="0" borderId="0" applyNumberFormat="0" applyFill="0" applyBorder="0" applyProtection="0">
      <alignment horizontal="center"/>
    </xf>
    <xf numFmtId="164" fontId="71" fillId="0" borderId="0">
      <alignment horizontal="center"/>
    </xf>
    <xf numFmtId="0" fontId="71" fillId="0" borderId="0">
      <alignment horizontal="center" textRotation="90"/>
    </xf>
    <xf numFmtId="0" fontId="75" fillId="0" borderId="0" applyNumberFormat="0" applyFill="0" applyBorder="0" applyProtection="0">
      <alignment horizontal="center" textRotation="90"/>
    </xf>
    <xf numFmtId="164" fontId="75" fillId="0" borderId="0" applyNumberFormat="0" applyFill="0" applyBorder="0" applyProtection="0">
      <alignment horizontal="center" textRotation="90"/>
    </xf>
    <xf numFmtId="164" fontId="71" fillId="0" borderId="0">
      <alignment horizontal="center" textRotation="9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76" fillId="0" borderId="0" applyNumberFormat="0" applyFill="0" applyBorder="0" applyAlignment="0" applyProtection="0"/>
    <xf numFmtId="0" fontId="46" fillId="0" borderId="0" applyNumberFormat="0" applyFill="0" applyBorder="0" applyAlignment="0" applyProtection="0">
      <alignment vertical="top"/>
      <protection locked="0"/>
    </xf>
    <xf numFmtId="164" fontId="46" fillId="0" borderId="0" applyNumberFormat="0" applyFill="0" applyBorder="0" applyAlignment="0" applyProtection="0">
      <alignment vertical="top"/>
      <protection locked="0"/>
    </xf>
    <xf numFmtId="164" fontId="76" fillId="0" borderId="0" applyNumberFormat="0" applyFill="0" applyBorder="0" applyAlignment="0" applyProtection="0"/>
    <xf numFmtId="0" fontId="76" fillId="0" borderId="0" applyNumberFormat="0" applyFill="0" applyBorder="0" applyAlignment="0" applyProtection="0"/>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5" fillId="0" borderId="0" applyNumberFormat="0" applyFill="0" applyBorder="0" applyAlignment="0" applyProtection="0">
      <alignment vertical="top"/>
      <protection locked="0"/>
    </xf>
    <xf numFmtId="0" fontId="47" fillId="0" borderId="0"/>
    <xf numFmtId="0" fontId="47"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77" fillId="39" borderId="17" applyNumberFormat="0" applyAlignment="0" applyProtection="0"/>
    <xf numFmtId="0" fontId="26" fillId="4" borderId="1" applyNumberFormat="0" applyAlignment="0" applyProtection="0"/>
    <xf numFmtId="0" fontId="26" fillId="9"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77" fillId="39" borderId="17" applyNumberFormat="0" applyAlignment="0" applyProtection="0"/>
    <xf numFmtId="0" fontId="78" fillId="0" borderId="19"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164" fontId="78" fillId="0" borderId="19" applyNumberFormat="0" applyFill="0" applyAlignment="0" applyProtection="0"/>
    <xf numFmtId="0" fontId="79" fillId="40"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164" fontId="79" fillId="40" borderId="0" applyNumberFormat="0" applyBorder="0" applyAlignment="0" applyProtection="0"/>
    <xf numFmtId="0" fontId="39" fillId="0" borderId="0"/>
    <xf numFmtId="0" fontId="39" fillId="0" borderId="0"/>
    <xf numFmtId="0" fontId="39" fillId="0" borderId="0"/>
    <xf numFmtId="0" fontId="39" fillId="0" borderId="0"/>
    <xf numFmtId="164" fontId="9" fillId="0" borderId="0"/>
    <xf numFmtId="0" fontId="9" fillId="0" borderId="0"/>
    <xf numFmtId="0" fontId="39"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0" fontId="9" fillId="0" borderId="0"/>
    <xf numFmtId="0" fontId="39" fillId="0" borderId="0"/>
    <xf numFmtId="0" fontId="6" fillId="0" borderId="0"/>
    <xf numFmtId="0" fontId="39" fillId="0" borderId="0"/>
    <xf numFmtId="0" fontId="39" fillId="0" borderId="0"/>
    <xf numFmtId="0" fontId="39" fillId="0" borderId="0"/>
    <xf numFmtId="0" fontId="6" fillId="0" borderId="0"/>
    <xf numFmtId="0" fontId="9" fillId="0" borderId="0"/>
    <xf numFmtId="0" fontId="64" fillId="0" borderId="0"/>
    <xf numFmtId="0" fontId="9" fillId="0" borderId="0"/>
    <xf numFmtId="164" fontId="9"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 fillId="0" borderId="0"/>
    <xf numFmtId="164" fontId="6" fillId="0" borderId="0"/>
    <xf numFmtId="0" fontId="6" fillId="0" borderId="0"/>
    <xf numFmtId="164" fontId="6"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9" fillId="0" borderId="0"/>
    <xf numFmtId="0" fontId="64" fillId="0" borderId="0"/>
    <xf numFmtId="0" fontId="64" fillId="0" borderId="0"/>
    <xf numFmtId="0" fontId="9" fillId="0" borderId="0"/>
    <xf numFmtId="0" fontId="64" fillId="0" borderId="0"/>
    <xf numFmtId="164" fontId="64" fillId="0" borderId="0"/>
    <xf numFmtId="0" fontId="9" fillId="0" borderId="0"/>
    <xf numFmtId="0" fontId="9" fillId="0" borderId="0"/>
    <xf numFmtId="0" fontId="64" fillId="0" borderId="0"/>
    <xf numFmtId="0" fontId="6" fillId="0" borderId="0"/>
    <xf numFmtId="0" fontId="6" fillId="0" borderId="0"/>
    <xf numFmtId="164" fontId="6" fillId="0" borderId="0"/>
    <xf numFmtId="0" fontId="39" fillId="0" borderId="0"/>
    <xf numFmtId="0" fontId="39" fillId="0" borderId="0"/>
    <xf numFmtId="164"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9" fillId="0" borderId="0"/>
    <xf numFmtId="164" fontId="9" fillId="0" borderId="0"/>
    <xf numFmtId="0" fontId="9" fillId="0" borderId="0"/>
    <xf numFmtId="0" fontId="64" fillId="0" borderId="0"/>
    <xf numFmtId="0" fontId="64" fillId="0" borderId="0"/>
    <xf numFmtId="0" fontId="9" fillId="0" borderId="0"/>
    <xf numFmtId="164" fontId="9" fillId="0" borderId="0"/>
    <xf numFmtId="0" fontId="9"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9" fillId="0" borderId="0"/>
    <xf numFmtId="164" fontId="9" fillId="0" borderId="0"/>
    <xf numFmtId="0" fontId="9" fillId="0" borderId="0"/>
    <xf numFmtId="164" fontId="9" fillId="0" borderId="0"/>
    <xf numFmtId="0" fontId="9" fillId="0" borderId="0"/>
    <xf numFmtId="0" fontId="6" fillId="0" borderId="0"/>
    <xf numFmtId="0" fontId="6" fillId="0" borderId="0"/>
    <xf numFmtId="0" fontId="64" fillId="0" borderId="0"/>
    <xf numFmtId="0" fontId="6" fillId="0" borderId="0"/>
    <xf numFmtId="0" fontId="6" fillId="0" borderId="0"/>
    <xf numFmtId="164" fontId="64" fillId="0" borderId="0"/>
    <xf numFmtId="0" fontId="64" fillId="0" borderId="0"/>
    <xf numFmtId="0" fontId="6" fillId="0" borderId="0"/>
    <xf numFmtId="0" fontId="9" fillId="0" borderId="0"/>
    <xf numFmtId="0" fontId="9" fillId="0" borderId="0"/>
    <xf numFmtId="0" fontId="6" fillId="0" borderId="0"/>
    <xf numFmtId="0" fontId="6" fillId="0" borderId="0"/>
    <xf numFmtId="0" fontId="6" fillId="0" borderId="0"/>
    <xf numFmtId="0" fontId="6" fillId="0" borderId="0"/>
    <xf numFmtId="0" fontId="6" fillId="0" borderId="0"/>
    <xf numFmtId="0" fontId="64" fillId="0" borderId="0"/>
    <xf numFmtId="0" fontId="64" fillId="0" borderId="0"/>
    <xf numFmtId="0" fontId="64" fillId="0" borderId="0"/>
    <xf numFmtId="0" fontId="9" fillId="0" borderId="0"/>
    <xf numFmtId="0" fontId="6" fillId="0" borderId="0"/>
    <xf numFmtId="0" fontId="9" fillId="0" borderId="0"/>
    <xf numFmtId="164" fontId="9" fillId="0" borderId="0"/>
    <xf numFmtId="0" fontId="6" fillId="0" borderId="0"/>
    <xf numFmtId="0" fontId="9" fillId="0" borderId="0"/>
    <xf numFmtId="0" fontId="9" fillId="0" borderId="0"/>
    <xf numFmtId="164" fontId="9" fillId="0" borderId="0"/>
    <xf numFmtId="0" fontId="6" fillId="0" borderId="0"/>
    <xf numFmtId="0" fontId="6" fillId="0" borderId="0"/>
    <xf numFmtId="0" fontId="6" fillId="0" borderId="0"/>
    <xf numFmtId="0" fontId="6" fillId="0" borderId="0"/>
    <xf numFmtId="164" fontId="6" fillId="0" borderId="0"/>
    <xf numFmtId="0" fontId="6" fillId="0" borderId="0"/>
    <xf numFmtId="0" fontId="6" fillId="0" borderId="0"/>
    <xf numFmtId="164" fontId="6" fillId="0" borderId="0"/>
    <xf numFmtId="164" fontId="6" fillId="0" borderId="0"/>
    <xf numFmtId="0" fontId="6" fillId="0" borderId="0"/>
    <xf numFmtId="0" fontId="6" fillId="0" borderId="0"/>
    <xf numFmtId="164"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9" fillId="0" borderId="0"/>
    <xf numFmtId="164" fontId="9" fillId="0" borderId="0"/>
    <xf numFmtId="164" fontId="6" fillId="0" borderId="0"/>
    <xf numFmtId="0"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164" fontId="6" fillId="0" borderId="0"/>
    <xf numFmtId="0" fontId="6" fillId="0" borderId="0"/>
    <xf numFmtId="164" fontId="6" fillId="0" borderId="0"/>
    <xf numFmtId="0" fontId="6" fillId="0" borderId="0"/>
    <xf numFmtId="0" fontId="9" fillId="0" borderId="0"/>
    <xf numFmtId="0" fontId="9" fillId="0" borderId="0"/>
    <xf numFmtId="0" fontId="6" fillId="0" borderId="0"/>
    <xf numFmtId="0" fontId="64" fillId="0" borderId="0"/>
    <xf numFmtId="0" fontId="64" fillId="0" borderId="0"/>
    <xf numFmtId="0" fontId="64" fillId="0" borderId="0"/>
    <xf numFmtId="0" fontId="64" fillId="0" borderId="0"/>
    <xf numFmtId="0" fontId="64" fillId="0" borderId="0"/>
    <xf numFmtId="164" fontId="6" fillId="0" borderId="0"/>
    <xf numFmtId="0" fontId="64" fillId="0" borderId="0"/>
    <xf numFmtId="0" fontId="64" fillId="0" borderId="0"/>
    <xf numFmtId="0" fontId="64" fillId="0" borderId="0"/>
    <xf numFmtId="0" fontId="64" fillId="0" borderId="0"/>
    <xf numFmtId="0" fontId="64" fillId="0" borderId="0"/>
    <xf numFmtId="0" fontId="6" fillId="0" borderId="0"/>
    <xf numFmtId="0" fontId="64" fillId="0" borderId="0"/>
    <xf numFmtId="0" fontId="64" fillId="0" borderId="0"/>
    <xf numFmtId="0" fontId="9" fillId="0" borderId="0"/>
    <xf numFmtId="0" fontId="64" fillId="0" borderId="0"/>
    <xf numFmtId="164" fontId="9" fillId="0" borderId="0"/>
    <xf numFmtId="0" fontId="64" fillId="0" borderId="0"/>
    <xf numFmtId="0" fontId="64" fillId="0" borderId="0"/>
    <xf numFmtId="0" fontId="64" fillId="0" borderId="0"/>
    <xf numFmtId="0" fontId="9" fillId="0" borderId="0"/>
    <xf numFmtId="0" fontId="64" fillId="0" borderId="0"/>
    <xf numFmtId="0" fontId="64" fillId="0" borderId="0"/>
    <xf numFmtId="0" fontId="6" fillId="0" borderId="0"/>
    <xf numFmtId="0" fontId="6" fillId="0" borderId="0"/>
    <xf numFmtId="164" fontId="6" fillId="0" borderId="0"/>
    <xf numFmtId="0" fontId="6" fillId="0" borderId="0"/>
    <xf numFmtId="0" fontId="6" fillId="0" borderId="0"/>
    <xf numFmtId="0" fontId="6" fillId="0" borderId="0"/>
    <xf numFmtId="0" fontId="6" fillId="0" borderId="0"/>
    <xf numFmtId="0" fontId="64" fillId="0" borderId="0"/>
    <xf numFmtId="0" fontId="64" fillId="0" borderId="0"/>
    <xf numFmtId="0" fontId="39" fillId="0" borderId="0"/>
    <xf numFmtId="164" fontId="6" fillId="0" borderId="0"/>
    <xf numFmtId="0" fontId="39" fillId="0" borderId="0"/>
    <xf numFmtId="0" fontId="6" fillId="0" borderId="0"/>
    <xf numFmtId="0" fontId="6" fillId="0" borderId="0"/>
    <xf numFmtId="0" fontId="6" fillId="0" borderId="0"/>
    <xf numFmtId="0" fontId="6" fillId="0" borderId="0"/>
    <xf numFmtId="0" fontId="6" fillId="0" borderId="0"/>
    <xf numFmtId="0" fontId="39" fillId="0" borderId="0"/>
    <xf numFmtId="0" fontId="6" fillId="0" borderId="0"/>
    <xf numFmtId="0" fontId="64" fillId="0" borderId="0"/>
    <xf numFmtId="0" fontId="64" fillId="0" borderId="0"/>
    <xf numFmtId="0" fontId="9" fillId="0" borderId="0"/>
    <xf numFmtId="0" fontId="64" fillId="0" borderId="0"/>
    <xf numFmtId="164" fontId="6" fillId="0" borderId="0"/>
    <xf numFmtId="0" fontId="39" fillId="0" borderId="0"/>
    <xf numFmtId="0" fontId="39" fillId="0" borderId="0"/>
    <xf numFmtId="0" fontId="64" fillId="0" borderId="0"/>
    <xf numFmtId="0" fontId="39" fillId="0" borderId="0"/>
    <xf numFmtId="0" fontId="39" fillId="0" borderId="0"/>
    <xf numFmtId="0" fontId="9" fillId="0" borderId="0"/>
    <xf numFmtId="0" fontId="39" fillId="0" borderId="0"/>
    <xf numFmtId="0" fontId="6" fillId="0" borderId="0"/>
    <xf numFmtId="0" fontId="39" fillId="0" borderId="0"/>
    <xf numFmtId="0" fontId="39" fillId="0" borderId="0"/>
    <xf numFmtId="0" fontId="64" fillId="0" borderId="0"/>
    <xf numFmtId="0" fontId="6" fillId="0" borderId="0"/>
    <xf numFmtId="0" fontId="9" fillId="0" borderId="0"/>
    <xf numFmtId="0" fontId="6" fillId="0" borderId="0"/>
    <xf numFmtId="0" fontId="39" fillId="0" borderId="0"/>
    <xf numFmtId="164" fontId="6" fillId="0" borderId="0"/>
    <xf numFmtId="0" fontId="6" fillId="0" borderId="0"/>
    <xf numFmtId="0" fontId="9" fillId="0" borderId="0"/>
    <xf numFmtId="0" fontId="39" fillId="0" borderId="0"/>
    <xf numFmtId="0" fontId="39" fillId="0" borderId="0"/>
    <xf numFmtId="0" fontId="6" fillId="0" borderId="0"/>
    <xf numFmtId="0" fontId="39" fillId="0" borderId="0"/>
    <xf numFmtId="0" fontId="39" fillId="0" borderId="0"/>
    <xf numFmtId="0" fontId="39" fillId="0" borderId="0"/>
    <xf numFmtId="0" fontId="6" fillId="0" borderId="0"/>
    <xf numFmtId="0" fontId="39" fillId="0" borderId="0"/>
    <xf numFmtId="0" fontId="6" fillId="0" borderId="0"/>
    <xf numFmtId="0" fontId="6" fillId="0" borderId="0"/>
    <xf numFmtId="0" fontId="39" fillId="0" borderId="0"/>
    <xf numFmtId="0" fontId="39" fillId="0" borderId="0"/>
    <xf numFmtId="0" fontId="6" fillId="0" borderId="0"/>
    <xf numFmtId="0" fontId="9" fillId="0" borderId="0"/>
    <xf numFmtId="0" fontId="9" fillId="0" borderId="0"/>
    <xf numFmtId="0" fontId="64" fillId="0" borderId="0"/>
    <xf numFmtId="0" fontId="9" fillId="0" borderId="0"/>
    <xf numFmtId="0" fontId="9" fillId="0" borderId="0"/>
    <xf numFmtId="0" fontId="64" fillId="0" borderId="0"/>
    <xf numFmtId="0" fontId="64" fillId="0" borderId="0"/>
    <xf numFmtId="0" fontId="64" fillId="0" borderId="0"/>
    <xf numFmtId="164" fontId="64" fillId="0" borderId="0"/>
    <xf numFmtId="0" fontId="6" fillId="0" borderId="0"/>
    <xf numFmtId="0" fontId="6" fillId="0" borderId="0"/>
    <xf numFmtId="0" fontId="39" fillId="0" borderId="0"/>
    <xf numFmtId="164" fontId="6" fillId="0" borderId="0"/>
    <xf numFmtId="0" fontId="6" fillId="0" borderId="0"/>
    <xf numFmtId="0" fontId="39" fillId="0" borderId="0"/>
    <xf numFmtId="0" fontId="6" fillId="0" borderId="0"/>
    <xf numFmtId="0" fontId="6" fillId="0" borderId="0"/>
    <xf numFmtId="0" fontId="39" fillId="0" borderId="0"/>
    <xf numFmtId="0" fontId="39" fillId="0" borderId="0"/>
    <xf numFmtId="0" fontId="39" fillId="0" borderId="0"/>
    <xf numFmtId="0" fontId="6" fillId="0" borderId="0"/>
    <xf numFmtId="0" fontId="64" fillId="0" borderId="0"/>
    <xf numFmtId="0" fontId="6" fillId="0" borderId="0"/>
    <xf numFmtId="164" fontId="6" fillId="0" borderId="0"/>
    <xf numFmtId="0" fontId="6" fillId="0" borderId="0"/>
    <xf numFmtId="0" fontId="48" fillId="0" borderId="0"/>
    <xf numFmtId="0" fontId="64" fillId="0" borderId="0"/>
    <xf numFmtId="0" fontId="64" fillId="0" borderId="0"/>
    <xf numFmtId="0" fontId="6" fillId="0" borderId="0"/>
    <xf numFmtId="0" fontId="64" fillId="0" borderId="0"/>
    <xf numFmtId="0" fontId="48" fillId="0" borderId="0"/>
    <xf numFmtId="0" fontId="6" fillId="0" borderId="0"/>
    <xf numFmtId="164" fontId="6" fillId="0" borderId="0"/>
    <xf numFmtId="0" fontId="48" fillId="0" borderId="0"/>
    <xf numFmtId="0" fontId="6" fillId="0" borderId="0"/>
    <xf numFmtId="0" fontId="48" fillId="0" borderId="0"/>
    <xf numFmtId="0" fontId="6" fillId="0" borderId="0"/>
    <xf numFmtId="164" fontId="6" fillId="0" borderId="0"/>
    <xf numFmtId="0" fontId="64" fillId="0" borderId="0"/>
    <xf numFmtId="164" fontId="64" fillId="0" borderId="0"/>
    <xf numFmtId="0" fontId="64" fillId="0" borderId="0"/>
    <xf numFmtId="0" fontId="64" fillId="0" borderId="0"/>
    <xf numFmtId="0" fontId="9" fillId="0" borderId="0"/>
    <xf numFmtId="0" fontId="9" fillId="0" borderId="0"/>
    <xf numFmtId="0" fontId="64" fillId="0" borderId="0"/>
    <xf numFmtId="164" fontId="9" fillId="0" borderId="0"/>
    <xf numFmtId="0" fontId="64" fillId="0" borderId="0"/>
    <xf numFmtId="0" fontId="64" fillId="0" borderId="0"/>
    <xf numFmtId="0" fontId="64" fillId="0" borderId="0"/>
    <xf numFmtId="0" fontId="9"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164" fontId="9" fillId="0" borderId="0"/>
    <xf numFmtId="0" fontId="9" fillId="0" borderId="0"/>
    <xf numFmtId="0"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 fillId="0" borderId="0"/>
    <xf numFmtId="0" fontId="9" fillId="0" borderId="0"/>
    <xf numFmtId="0" fontId="9" fillId="0" borderId="0"/>
    <xf numFmtId="164" fontId="6" fillId="0" borderId="0"/>
    <xf numFmtId="0" fontId="48" fillId="0" borderId="0"/>
    <xf numFmtId="0" fontId="6" fillId="0" borderId="0"/>
    <xf numFmtId="0" fontId="48" fillId="0" borderId="0"/>
    <xf numFmtId="0" fontId="6" fillId="0" borderId="0"/>
    <xf numFmtId="164" fontId="6"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 fillId="0" borderId="0"/>
    <xf numFmtId="0" fontId="39" fillId="0" borderId="0"/>
    <xf numFmtId="0" fontId="64" fillId="0" borderId="0"/>
    <xf numFmtId="0" fontId="39" fillId="0" borderId="0"/>
    <xf numFmtId="0" fontId="64" fillId="0" borderId="0"/>
    <xf numFmtId="0" fontId="64" fillId="0" borderId="0"/>
    <xf numFmtId="0" fontId="64" fillId="0" borderId="0"/>
    <xf numFmtId="0" fontId="39" fillId="0" borderId="0"/>
    <xf numFmtId="0" fontId="64" fillId="0" borderId="0"/>
    <xf numFmtId="0" fontId="64" fillId="0" borderId="0"/>
    <xf numFmtId="0" fontId="64" fillId="0" borderId="0"/>
    <xf numFmtId="0" fontId="64" fillId="0" borderId="0"/>
    <xf numFmtId="0" fontId="39" fillId="0" borderId="0"/>
    <xf numFmtId="0" fontId="64" fillId="0" borderId="0"/>
    <xf numFmtId="0" fontId="64" fillId="0" borderId="0"/>
    <xf numFmtId="0" fontId="64" fillId="0" borderId="0"/>
    <xf numFmtId="0" fontId="80" fillId="0" borderId="0"/>
    <xf numFmtId="0" fontId="6" fillId="0" borderId="0"/>
    <xf numFmtId="164" fontId="6" fillId="0" borderId="0"/>
    <xf numFmtId="0" fontId="48" fillId="0" borderId="0"/>
    <xf numFmtId="0" fontId="6" fillId="0" borderId="0"/>
    <xf numFmtId="0" fontId="48" fillId="0" borderId="0"/>
    <xf numFmtId="0" fontId="6" fillId="0" borderId="0"/>
    <xf numFmtId="0" fontId="6" fillId="0" borderId="0"/>
    <xf numFmtId="164" fontId="6" fillId="0" borderId="0"/>
    <xf numFmtId="164" fontId="6" fillId="0" borderId="0"/>
    <xf numFmtId="0" fontId="9" fillId="0" borderId="0"/>
    <xf numFmtId="164" fontId="9" fillId="0" borderId="0"/>
    <xf numFmtId="0" fontId="6" fillId="0" borderId="0"/>
    <xf numFmtId="164" fontId="6" fillId="0" borderId="0"/>
    <xf numFmtId="0" fontId="64" fillId="0" borderId="0"/>
    <xf numFmtId="164" fontId="64" fillId="0" borderId="0"/>
    <xf numFmtId="0" fontId="64" fillId="0" borderId="0"/>
    <xf numFmtId="0" fontId="80" fillId="0" borderId="0"/>
    <xf numFmtId="0" fontId="64" fillId="0" borderId="0"/>
    <xf numFmtId="0" fontId="80" fillId="0" borderId="0"/>
    <xf numFmtId="0" fontId="6" fillId="0" borderId="0"/>
    <xf numFmtId="0" fontId="80" fillId="0" borderId="0"/>
    <xf numFmtId="0" fontId="16" fillId="0" borderId="0"/>
    <xf numFmtId="0" fontId="16" fillId="0" borderId="0"/>
    <xf numFmtId="164" fontId="16"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 fillId="0" borderId="0"/>
    <xf numFmtId="164" fontId="6" fillId="0" borderId="0"/>
    <xf numFmtId="0" fontId="80" fillId="0" borderId="0"/>
    <xf numFmtId="0" fontId="16" fillId="0" borderId="0"/>
    <xf numFmtId="0" fontId="80" fillId="0" borderId="0"/>
    <xf numFmtId="164" fontId="16" fillId="0" borderId="0"/>
    <xf numFmtId="0" fontId="16" fillId="0" borderId="0"/>
    <xf numFmtId="0" fontId="9" fillId="0" borderId="0"/>
    <xf numFmtId="0" fontId="6" fillId="0" borderId="0"/>
    <xf numFmtId="164" fontId="6" fillId="0" borderId="0"/>
    <xf numFmtId="164" fontId="9" fillId="0" borderId="0"/>
    <xf numFmtId="0" fontId="6" fillId="0" borderId="0"/>
    <xf numFmtId="0" fontId="6" fillId="0" borderId="0"/>
    <xf numFmtId="164" fontId="6" fillId="0" borderId="0"/>
    <xf numFmtId="0" fontId="9" fillId="0" borderId="0"/>
    <xf numFmtId="164" fontId="9" fillId="0" borderId="0"/>
    <xf numFmtId="164" fontId="6" fillId="0" borderId="0"/>
    <xf numFmtId="0" fontId="64" fillId="0" borderId="0"/>
    <xf numFmtId="0" fontId="9" fillId="0" borderId="0"/>
    <xf numFmtId="164" fontId="9"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9" fillId="0" borderId="0"/>
    <xf numFmtId="164" fontId="9" fillId="0" borderId="0"/>
    <xf numFmtId="0" fontId="6" fillId="0" borderId="0"/>
    <xf numFmtId="164" fontId="6" fillId="0" borderId="0"/>
    <xf numFmtId="0" fontId="80" fillId="0" borderId="0"/>
    <xf numFmtId="164" fontId="80" fillId="0" borderId="0"/>
    <xf numFmtId="0" fontId="80" fillId="0" borderId="0"/>
    <xf numFmtId="0" fontId="48" fillId="0" borderId="0"/>
    <xf numFmtId="0" fontId="80" fillId="0" borderId="0"/>
    <xf numFmtId="0" fontId="48" fillId="0" borderId="0"/>
    <xf numFmtId="0" fontId="6" fillId="0" borderId="0"/>
    <xf numFmtId="0" fontId="6" fillId="0" borderId="0"/>
    <xf numFmtId="0" fontId="6" fillId="0" borderId="0"/>
    <xf numFmtId="164" fontId="6" fillId="0" borderId="0"/>
    <xf numFmtId="0" fontId="48" fillId="0" borderId="0"/>
    <xf numFmtId="0" fontId="6" fillId="0" borderId="0"/>
    <xf numFmtId="0" fontId="48" fillId="0" borderId="0"/>
    <xf numFmtId="0" fontId="6" fillId="0" borderId="0"/>
    <xf numFmtId="164" fontId="6" fillId="0" borderId="0"/>
    <xf numFmtId="164" fontId="6" fillId="0" borderId="0"/>
    <xf numFmtId="0" fontId="64" fillId="0" borderId="0"/>
    <xf numFmtId="0" fontId="6" fillId="0" borderId="0"/>
    <xf numFmtId="164" fontId="6" fillId="0" borderId="0"/>
    <xf numFmtId="0" fontId="9" fillId="0" borderId="0"/>
    <xf numFmtId="164" fontId="9" fillId="0" borderId="0"/>
    <xf numFmtId="0" fontId="9" fillId="0" borderId="0"/>
    <xf numFmtId="0" fontId="48" fillId="0" borderId="0"/>
    <xf numFmtId="0" fontId="64" fillId="0" borderId="0"/>
    <xf numFmtId="0" fontId="64" fillId="0" borderId="0"/>
    <xf numFmtId="0" fontId="6" fillId="0" borderId="0"/>
    <xf numFmtId="0" fontId="64" fillId="0" borderId="0"/>
    <xf numFmtId="0" fontId="48" fillId="0" borderId="0"/>
    <xf numFmtId="0" fontId="6" fillId="0" borderId="0"/>
    <xf numFmtId="0" fontId="6" fillId="0" borderId="0"/>
    <xf numFmtId="0" fontId="6" fillId="0" borderId="0"/>
    <xf numFmtId="164" fontId="6" fillId="0" borderId="0"/>
    <xf numFmtId="0" fontId="64" fillId="0" borderId="0"/>
    <xf numFmtId="0" fontId="6" fillId="0" borderId="0"/>
    <xf numFmtId="0" fontId="6" fillId="0" borderId="0"/>
    <xf numFmtId="164" fontId="6" fillId="0" borderId="0"/>
    <xf numFmtId="0" fontId="45" fillId="0" borderId="0"/>
    <xf numFmtId="164" fontId="45" fillId="0" borderId="0"/>
    <xf numFmtId="164" fontId="6" fillId="0" borderId="0"/>
    <xf numFmtId="0" fontId="64" fillId="0" borderId="0"/>
    <xf numFmtId="0" fontId="64" fillId="0" borderId="0"/>
    <xf numFmtId="164" fontId="64" fillId="0" borderId="0"/>
    <xf numFmtId="0" fontId="6" fillId="0" borderId="0"/>
    <xf numFmtId="164" fontId="6" fillId="0" borderId="0"/>
    <xf numFmtId="0" fontId="64" fillId="0" borderId="0"/>
    <xf numFmtId="0" fontId="6" fillId="0" borderId="0"/>
    <xf numFmtId="0" fontId="64" fillId="0" borderId="0"/>
    <xf numFmtId="0" fontId="6" fillId="0" borderId="0"/>
    <xf numFmtId="0" fontId="6" fillId="0" borderId="0"/>
    <xf numFmtId="0" fontId="64" fillId="0" borderId="0"/>
    <xf numFmtId="0"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164" fontId="6" fillId="0" borderId="0"/>
    <xf numFmtId="0" fontId="9" fillId="0" borderId="0"/>
    <xf numFmtId="0" fontId="6" fillId="0" borderId="0"/>
    <xf numFmtId="0" fontId="9" fillId="0" borderId="0"/>
    <xf numFmtId="0" fontId="6" fillId="0" borderId="0"/>
    <xf numFmtId="0" fontId="6" fillId="0" borderId="0"/>
    <xf numFmtId="164" fontId="6" fillId="0" borderId="0"/>
    <xf numFmtId="0" fontId="9" fillId="0" borderId="0"/>
    <xf numFmtId="0" fontId="9" fillId="0" borderId="0"/>
    <xf numFmtId="0" fontId="9" fillId="0" borderId="0"/>
    <xf numFmtId="0" fontId="6"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6" fillId="0" borderId="0"/>
    <xf numFmtId="0"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6" fillId="0" borderId="0"/>
    <xf numFmtId="0" fontId="9" fillId="0" borderId="0"/>
    <xf numFmtId="0"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0" fontId="6" fillId="0" borderId="0"/>
    <xf numFmtId="0" fontId="9" fillId="0" borderId="0"/>
    <xf numFmtId="0" fontId="6" fillId="0" borderId="0"/>
    <xf numFmtId="0" fontId="39" fillId="0" borderId="0"/>
    <xf numFmtId="0" fontId="9" fillId="0" borderId="0"/>
    <xf numFmtId="164" fontId="9" fillId="0" borderId="0"/>
    <xf numFmtId="0" fontId="9" fillId="0" borderId="0"/>
    <xf numFmtId="0" fontId="39" fillId="0" borderId="0"/>
    <xf numFmtId="0" fontId="6" fillId="0" borderId="0"/>
    <xf numFmtId="164" fontId="6" fillId="0" borderId="0"/>
    <xf numFmtId="0" fontId="6" fillId="0" borderId="0"/>
    <xf numFmtId="0" fontId="39" fillId="0" borderId="0"/>
    <xf numFmtId="0" fontId="39" fillId="0" borderId="0"/>
    <xf numFmtId="0" fontId="39" fillId="0" borderId="0"/>
    <xf numFmtId="0" fontId="64" fillId="0" borderId="0"/>
    <xf numFmtId="0" fontId="64" fillId="0" borderId="0"/>
    <xf numFmtId="0" fontId="39" fillId="0" borderId="0"/>
    <xf numFmtId="0" fontId="64" fillId="0" borderId="0"/>
    <xf numFmtId="0" fontId="39" fillId="0" borderId="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8"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58"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81" fillId="2" borderId="20" applyNumberFormat="0" applyAlignment="0" applyProtection="0"/>
    <xf numFmtId="0" fontId="81" fillId="2" borderId="20" applyNumberFormat="0" applyAlignment="0" applyProtection="0"/>
    <xf numFmtId="0"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81" fillId="2" borderId="20" applyNumberFormat="0" applyAlignment="0" applyProtection="0"/>
    <xf numFmtId="164"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82" fillId="0" borderId="0"/>
    <xf numFmtId="0" fontId="83" fillId="0" borderId="0" applyNumberFormat="0" applyFill="0" applyBorder="0" applyAlignment="0" applyProtection="0"/>
    <xf numFmtId="164" fontId="83" fillId="0" borderId="0" applyNumberFormat="0" applyFill="0" applyBorder="0" applyAlignment="0" applyProtection="0"/>
    <xf numFmtId="164" fontId="82" fillId="0" borderId="0"/>
    <xf numFmtId="164" fontId="82" fillId="0" borderId="0"/>
    <xf numFmtId="164" fontId="83" fillId="0" borderId="0" applyFill="0" applyBorder="0" applyAlignment="0" applyProtection="0"/>
    <xf numFmtId="0" fontId="83" fillId="0" borderId="0" applyFill="0" applyBorder="0" applyAlignment="0" applyProtection="0"/>
    <xf numFmtId="0" fontId="82" fillId="0" borderId="0"/>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0" fillId="0" borderId="0">
      <alignment horizontal="left"/>
    </xf>
    <xf numFmtId="0" fontId="11" fillId="0" borderId="0">
      <alignment horizontal="left"/>
    </xf>
    <xf numFmtId="0" fontId="10" fillId="0" borderId="0">
      <alignment horizontal="left"/>
    </xf>
    <xf numFmtId="0" fontId="10" fillId="0" borderId="0">
      <alignment horizontal="center"/>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63" fillId="0" borderId="0">
      <alignment horizontal="center"/>
    </xf>
    <xf numFmtId="0" fontId="9" fillId="0" borderId="0">
      <alignment horizontal="right"/>
    </xf>
    <xf numFmtId="0" fontId="40" fillId="0" borderId="0">
      <alignment horizontal="left" vertical="center" wrapText="1"/>
    </xf>
    <xf numFmtId="0" fontId="9"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9" fillId="0" borderId="0">
      <alignment horizontal="left"/>
    </xf>
    <xf numFmtId="0" fontId="40" fillId="0" borderId="0">
      <alignment horizontal="left"/>
    </xf>
    <xf numFmtId="0" fontId="40" fillId="0" borderId="0">
      <alignment horizontal="left" vertical="center" wrapText="1"/>
    </xf>
    <xf numFmtId="0" fontId="9" fillId="0" borderId="0">
      <alignment horizontal="left"/>
    </xf>
    <xf numFmtId="0" fontId="40" fillId="0" borderId="0">
      <alignment horizontal="left"/>
    </xf>
    <xf numFmtId="0" fontId="40" fillId="0" borderId="0">
      <alignment horizontal="left" vertical="center" wrapText="1"/>
    </xf>
    <xf numFmtId="0" fontId="10" fillId="0" borderId="0">
      <alignment horizontal="left" vertical="center" wrapText="1"/>
    </xf>
    <xf numFmtId="0" fontId="40" fillId="0" borderId="0">
      <alignment horizontal="left" vertical="center" wrapText="1"/>
    </xf>
    <xf numFmtId="0" fontId="11" fillId="0" borderId="0">
      <alignment horizontal="center"/>
    </xf>
    <xf numFmtId="0" fontId="11" fillId="0" borderId="0">
      <alignment horizontal="center"/>
    </xf>
    <xf numFmtId="0" fontId="40" fillId="0" borderId="0">
      <alignment horizontal="left"/>
    </xf>
    <xf numFmtId="0" fontId="40" fillId="0" borderId="0">
      <alignment horizontal="left"/>
    </xf>
    <xf numFmtId="0" fontId="40" fillId="0" borderId="0">
      <alignment horizontal="left"/>
    </xf>
    <xf numFmtId="0" fontId="10" fillId="0" borderId="0">
      <alignment horizontal="center"/>
    </xf>
    <xf numFmtId="0" fontId="40" fillId="0" borderId="0">
      <alignment horizontal="left"/>
    </xf>
    <xf numFmtId="0" fontId="10" fillId="0" borderId="0">
      <alignment horizontal="center"/>
    </xf>
    <xf numFmtId="0" fontId="10" fillId="0" borderId="0">
      <alignment horizontal="center"/>
    </xf>
    <xf numFmtId="0" fontId="40" fillId="0" borderId="0">
      <alignment horizontal="left" vertical="center" wrapText="1"/>
    </xf>
    <xf numFmtId="0" fontId="40" fillId="0" borderId="0">
      <alignment horizontal="left" vertical="center" wrapText="1"/>
    </xf>
    <xf numFmtId="0" fontId="40" fillId="0" borderId="0">
      <alignment horizontal="left"/>
    </xf>
    <xf numFmtId="0" fontId="11" fillId="0" borderId="0">
      <alignment horizontal="center"/>
    </xf>
    <xf numFmtId="0" fontId="11" fillId="0" borderId="0">
      <alignment horizontal="center"/>
    </xf>
    <xf numFmtId="0" fontId="10" fillId="0" borderId="0">
      <alignment horizontal="center"/>
    </xf>
    <xf numFmtId="0" fontId="40" fillId="0" borderId="0">
      <alignment horizontal="left"/>
    </xf>
    <xf numFmtId="0" fontId="11" fillId="0" borderId="0">
      <alignment horizontal="center"/>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9" fillId="0" borderId="0">
      <alignment horizontal="left"/>
    </xf>
    <xf numFmtId="0" fontId="40" fillId="0" borderId="0">
      <alignment horizontal="left" vertical="center" wrapText="1"/>
    </xf>
    <xf numFmtId="0" fontId="10" fillId="0" borderId="0">
      <alignment horizontal="center"/>
    </xf>
    <xf numFmtId="0" fontId="40" fillId="0" borderId="0">
      <alignment horizontal="left" vertical="center" wrapText="1"/>
    </xf>
    <xf numFmtId="0" fontId="9" fillId="0" borderId="0">
      <alignment horizontal="left"/>
    </xf>
    <xf numFmtId="0" fontId="40" fillId="0" borderId="0">
      <alignment horizontal="right"/>
    </xf>
    <xf numFmtId="0" fontId="36" fillId="0" borderId="0">
      <alignment horizontal="center" vertical="center" wrapText="1"/>
    </xf>
    <xf numFmtId="0" fontId="36" fillId="0" borderId="0">
      <alignment horizontal="center" vertical="center" wrapText="1"/>
    </xf>
    <xf numFmtId="0" fontId="36" fillId="0" borderId="0">
      <alignment horizontal="center" vertical="center" wrapText="1"/>
    </xf>
    <xf numFmtId="0" fontId="35" fillId="0" borderId="0">
      <alignment horizontal="center" vertical="center" wrapText="1"/>
    </xf>
    <xf numFmtId="0" fontId="40" fillId="0" borderId="0">
      <alignment horizontal="right"/>
    </xf>
    <xf numFmtId="0" fontId="40" fillId="0" borderId="0">
      <alignment horizontal="right"/>
    </xf>
    <xf numFmtId="0" fontId="40" fillId="0" borderId="0">
      <alignment horizontal="right"/>
    </xf>
    <xf numFmtId="0" fontId="9" fillId="0" borderId="0">
      <alignment horizontal="center"/>
    </xf>
    <xf numFmtId="0" fontId="40" fillId="0" borderId="0">
      <alignment horizontal="center"/>
    </xf>
    <xf numFmtId="0" fontId="40" fillId="0" borderId="0">
      <alignment horizontal="right"/>
    </xf>
    <xf numFmtId="0" fontId="9" fillId="0" borderId="0">
      <alignment horizontal="center"/>
    </xf>
    <xf numFmtId="0" fontId="35" fillId="0" borderId="0">
      <alignment horizontal="center" vertical="center" wrapText="1"/>
    </xf>
    <xf numFmtId="0" fontId="40" fillId="0" borderId="0">
      <alignment horizontal="right"/>
    </xf>
    <xf numFmtId="0" fontId="35" fillId="0" borderId="0">
      <alignment horizontal="center" vertical="center" wrapText="1"/>
    </xf>
    <xf numFmtId="0" fontId="40" fillId="0" borderId="0">
      <alignment horizontal="left" vertical="center" wrapText="1"/>
    </xf>
    <xf numFmtId="0" fontId="40" fillId="0" borderId="0">
      <alignment horizontal="right"/>
    </xf>
    <xf numFmtId="0" fontId="9" fillId="0" borderId="0">
      <alignment horizontal="left"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40" fillId="0" borderId="0">
      <alignment horizontal="center"/>
    </xf>
    <xf numFmtId="0" fontId="36"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40" fillId="0" borderId="0">
      <alignment horizontal="right"/>
    </xf>
    <xf numFmtId="0" fontId="40" fillId="0" borderId="0">
      <alignment horizontal="right"/>
    </xf>
    <xf numFmtId="0" fontId="40" fillId="0" borderId="0">
      <alignment horizontal="center"/>
    </xf>
    <xf numFmtId="0" fontId="40" fillId="0" borderId="0">
      <alignment horizontal="center" vertical="center" wrapText="1"/>
    </xf>
    <xf numFmtId="0" fontId="9" fillId="0" borderId="0">
      <alignment horizontal="left"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9" fillId="0" borderId="0">
      <alignment horizontal="left" vertical="center" wrapText="1"/>
    </xf>
    <xf numFmtId="0" fontId="40" fillId="0" borderId="0">
      <alignment horizontal="center" vertical="center" wrapText="1"/>
    </xf>
    <xf numFmtId="0" fontId="40" fillId="0" borderId="0">
      <alignment horizontal="left" vertical="center" wrapText="1"/>
    </xf>
    <xf numFmtId="0" fontId="40" fillId="0" borderId="0">
      <alignment horizontal="left" vertical="center" wrapText="1"/>
    </xf>
    <xf numFmtId="0" fontId="40" fillId="0" borderId="0">
      <alignment horizontal="center"/>
    </xf>
    <xf numFmtId="0" fontId="10" fillId="0" borderId="0">
      <alignment horizontal="left" vertical="center" wrapText="1"/>
    </xf>
    <xf numFmtId="0" fontId="40"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35" fillId="0" borderId="0">
      <alignment horizontal="center" vertical="center" wrapText="1"/>
    </xf>
    <xf numFmtId="0" fontId="4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36" fillId="0" borderId="0">
      <alignment horizontal="center" vertical="center" wrapText="1"/>
    </xf>
    <xf numFmtId="0" fontId="35" fillId="0" borderId="0">
      <alignment horizontal="center" vertical="center" wrapText="1"/>
    </xf>
    <xf numFmtId="0" fontId="1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9" fillId="0" borderId="0">
      <alignment horizontal="center" vertical="center" wrapText="1"/>
    </xf>
    <xf numFmtId="0" fontId="10" fillId="0" borderId="0">
      <alignment horizontal="left" vertical="center" wrapText="1"/>
    </xf>
    <xf numFmtId="0" fontId="9" fillId="0" borderId="0">
      <alignment horizontal="center" vertical="center" wrapText="1"/>
    </xf>
    <xf numFmtId="0" fontId="9" fillId="0" borderId="0">
      <alignment horizontal="center" vertical="center" wrapText="1"/>
    </xf>
    <xf numFmtId="0" fontId="40" fillId="0" borderId="0">
      <alignment horizontal="right"/>
    </xf>
    <xf numFmtId="0" fontId="10" fillId="0" borderId="0">
      <alignment horizontal="center" vertical="center" wrapText="1"/>
    </xf>
    <xf numFmtId="0" fontId="63" fillId="0" borderId="0">
      <alignment horizontal="left"/>
    </xf>
    <xf numFmtId="0" fontId="9"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40"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left" vertical="center" wrapText="1"/>
    </xf>
    <xf numFmtId="0" fontId="40" fillId="0" borderId="0">
      <alignment horizontal="center"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vertical="center" wrapText="1"/>
    </xf>
    <xf numFmtId="0" fontId="40" fillId="0" borderId="0">
      <alignment horizontal="center" vertical="center" wrapText="1"/>
    </xf>
    <xf numFmtId="0" fontId="9" fillId="0" borderId="0">
      <alignment horizontal="left" vertical="center" wrapText="1"/>
    </xf>
    <xf numFmtId="0" fontId="9" fillId="0" borderId="0">
      <alignment horizontal="left" vertical="center" wrapText="1"/>
    </xf>
    <xf numFmtId="0" fontId="40" fillId="0" borderId="0">
      <alignment horizontal="left" vertical="center" wrapText="1"/>
    </xf>
    <xf numFmtId="0" fontId="10" fillId="0" borderId="0">
      <alignment horizontal="left" vertical="center" wrapText="1"/>
    </xf>
    <xf numFmtId="0" fontId="9" fillId="0" borderId="0">
      <alignment horizontal="left" vertical="center" wrapText="1"/>
    </xf>
    <xf numFmtId="0" fontId="10"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35" fillId="0" borderId="0">
      <alignment horizontal="left" vertical="center" wrapText="1"/>
    </xf>
    <xf numFmtId="0" fontId="9" fillId="0" borderId="0">
      <alignment horizontal="left" vertical="center" wrapText="1"/>
    </xf>
    <xf numFmtId="0" fontId="9" fillId="0" borderId="0">
      <alignment horizontal="left" vertical="center" wrapText="1"/>
    </xf>
    <xf numFmtId="0" fontId="40" fillId="0" borderId="0">
      <alignment horizontal="left" vertical="center" wrapText="1"/>
    </xf>
    <xf numFmtId="0" fontId="10" fillId="0" borderId="0">
      <alignment horizontal="center" vertical="center" wrapText="1"/>
    </xf>
    <xf numFmtId="0" fontId="40"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10" fillId="0" borderId="0">
      <alignment horizontal="center" vertical="center" wrapText="1"/>
    </xf>
    <xf numFmtId="0" fontId="9" fillId="0" borderId="0">
      <alignment horizontal="left" vertical="center" wrapText="1"/>
    </xf>
    <xf numFmtId="0" fontId="40"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9" fillId="0" borderId="0">
      <alignment horizontal="right"/>
    </xf>
    <xf numFmtId="0" fontId="9" fillId="0" borderId="0"/>
    <xf numFmtId="0" fontId="9" fillId="0" borderId="0"/>
    <xf numFmtId="0" fontId="40" fillId="0" borderId="0"/>
    <xf numFmtId="0" fontId="40" fillId="0" borderId="0">
      <alignment horizontal="right"/>
    </xf>
    <xf numFmtId="0" fontId="9" fillId="0" borderId="0">
      <alignment horizontal="right"/>
    </xf>
    <xf numFmtId="0" fontId="40" fillId="0" borderId="0">
      <alignment horizontal="right"/>
    </xf>
    <xf numFmtId="0" fontId="9" fillId="0" borderId="0">
      <alignment horizontal="center" vertical="center" wrapText="1"/>
    </xf>
    <xf numFmtId="0" fontId="40" fillId="0" borderId="0"/>
    <xf numFmtId="0" fontId="9" fillId="0" borderId="0">
      <alignment horizontal="center" vertical="center" wrapText="1"/>
    </xf>
    <xf numFmtId="0" fontId="9" fillId="0" borderId="0">
      <alignment horizontal="right"/>
    </xf>
    <xf numFmtId="0" fontId="40" fillId="0" borderId="0"/>
    <xf numFmtId="0" fontId="40" fillId="0" borderId="0"/>
    <xf numFmtId="0" fontId="40" fillId="0" borderId="0"/>
    <xf numFmtId="0" fontId="36"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40" fillId="0" borderId="0">
      <alignment horizontal="center" vertical="center" wrapText="1"/>
    </xf>
    <xf numFmtId="0" fontId="36" fillId="0" borderId="0">
      <alignment horizontal="center" vertical="center" wrapText="1"/>
    </xf>
    <xf numFmtId="0" fontId="9" fillId="0" borderId="0">
      <alignment horizontal="right"/>
    </xf>
    <xf numFmtId="0" fontId="36" fillId="0" borderId="0">
      <alignment horizontal="center" vertical="center" wrapText="1"/>
    </xf>
    <xf numFmtId="0" fontId="36" fillId="0" borderId="0">
      <alignment horizontal="center" vertical="center" wrapText="1"/>
    </xf>
    <xf numFmtId="0" fontId="40" fillId="0" borderId="0">
      <alignment horizontal="right"/>
    </xf>
    <xf numFmtId="0" fontId="10" fillId="0" borderId="0">
      <alignment horizontal="left" vertical="center" wrapText="1"/>
    </xf>
    <xf numFmtId="0" fontId="36" fillId="0" borderId="0">
      <alignment horizontal="center" vertical="center" wrapText="1"/>
    </xf>
    <xf numFmtId="0" fontId="35" fillId="0" borderId="0">
      <alignment horizontal="left" vertical="center" wrapText="1"/>
    </xf>
    <xf numFmtId="0" fontId="40" fillId="0" borderId="0">
      <alignment horizontal="right"/>
    </xf>
    <xf numFmtId="0" fontId="9" fillId="0" borderId="0">
      <alignment horizontal="right"/>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9" fillId="0" borderId="0">
      <alignment horizontal="right"/>
    </xf>
    <xf numFmtId="0" fontId="40" fillId="0" borderId="0"/>
    <xf numFmtId="0" fontId="35" fillId="0" borderId="0">
      <alignment horizontal="left" vertical="center" wrapText="1"/>
    </xf>
    <xf numFmtId="0" fontId="40" fillId="0" borderId="0">
      <alignment horizontal="right"/>
    </xf>
    <xf numFmtId="0" fontId="10" fillId="0" borderId="0">
      <alignment horizontal="left"/>
    </xf>
    <xf numFmtId="0" fontId="40" fillId="0" borderId="0">
      <alignment horizontal="right"/>
    </xf>
    <xf numFmtId="0" fontId="9" fillId="0" borderId="0">
      <alignment horizontal="right"/>
    </xf>
    <xf numFmtId="0" fontId="35" fillId="0" borderId="0">
      <alignment horizontal="left" vertical="center" wrapText="1"/>
    </xf>
    <xf numFmtId="0" fontId="9" fillId="0" borderId="0">
      <alignment horizontal="right"/>
    </xf>
    <xf numFmtId="0" fontId="9" fillId="0" borderId="0">
      <alignment horizontal="left" vertical="center" wrapText="1"/>
    </xf>
    <xf numFmtId="0" fontId="9" fillId="0" borderId="0">
      <alignment horizontal="left" vertical="center" wrapText="1"/>
    </xf>
    <xf numFmtId="0" fontId="9" fillId="0" borderId="0">
      <alignment horizontal="right"/>
    </xf>
    <xf numFmtId="0" fontId="35" fillId="0" borderId="0">
      <alignment horizontal="left" vertical="center" wrapText="1"/>
    </xf>
    <xf numFmtId="0" fontId="10" fillId="0" borderId="0">
      <alignment horizontal="left" vertical="center" wrapText="1"/>
    </xf>
    <xf numFmtId="0" fontId="9" fillId="0" borderId="0">
      <alignment horizontal="right"/>
    </xf>
    <xf numFmtId="0" fontId="10" fillId="0" borderId="0">
      <alignment horizontal="left"/>
    </xf>
    <xf numFmtId="0" fontId="35" fillId="0" borderId="0">
      <alignment horizontal="left" vertical="center" wrapText="1"/>
    </xf>
    <xf numFmtId="0" fontId="40" fillId="0" borderId="0">
      <alignment horizontal="left" vertical="center" wrapText="1"/>
    </xf>
    <xf numFmtId="0" fontId="10"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40" fillId="0" borderId="0">
      <alignment horizontal="center" vertical="center" wrapText="1"/>
    </xf>
    <xf numFmtId="0" fontId="40" fillId="0" borderId="0">
      <alignment horizontal="right"/>
    </xf>
    <xf numFmtId="0" fontId="40" fillId="0" borderId="0">
      <alignment horizontal="center" vertical="center" wrapText="1"/>
    </xf>
    <xf numFmtId="0" fontId="40" fillId="0" borderId="0">
      <alignment horizontal="right"/>
    </xf>
    <xf numFmtId="0" fontId="10" fillId="0" borderId="0">
      <alignment horizontal="left" vertical="center" wrapText="1"/>
    </xf>
    <xf numFmtId="0" fontId="63" fillId="0" borderId="0">
      <alignment horizontal="left"/>
    </xf>
    <xf numFmtId="0" fontId="40" fillId="0" borderId="0">
      <alignment horizontal="right"/>
    </xf>
    <xf numFmtId="0" fontId="40" fillId="0" borderId="0">
      <alignment horizontal="right"/>
    </xf>
    <xf numFmtId="0" fontId="35" fillId="0" borderId="0">
      <alignment vertical="center" wrapText="1"/>
    </xf>
    <xf numFmtId="0" fontId="9" fillId="0" borderId="0">
      <alignment horizontal="right"/>
    </xf>
    <xf numFmtId="0" fontId="9" fillId="0" borderId="0">
      <alignment horizontal="right"/>
    </xf>
    <xf numFmtId="0" fontId="40" fillId="0" borderId="0">
      <alignment horizontal="right"/>
    </xf>
    <xf numFmtId="0" fontId="40" fillId="0" borderId="0">
      <alignment vertical="center" wrapText="1"/>
    </xf>
    <xf numFmtId="0" fontId="40" fillId="0" borderId="0">
      <alignment vertical="center" wrapText="1"/>
    </xf>
    <xf numFmtId="0" fontId="40" fillId="0" borderId="0">
      <alignment vertical="center" wrapText="1"/>
    </xf>
    <xf numFmtId="0" fontId="40" fillId="0" borderId="0">
      <alignment vertical="center" wrapText="1"/>
    </xf>
    <xf numFmtId="0" fontId="40" fillId="0" borderId="0"/>
    <xf numFmtId="0" fontId="40" fillId="0" borderId="0"/>
    <xf numFmtId="0" fontId="35" fillId="0" borderId="0">
      <alignment vertical="center" wrapText="1"/>
    </xf>
    <xf numFmtId="0" fontId="35" fillId="0" borderId="0">
      <alignment vertical="center" wrapText="1"/>
    </xf>
    <xf numFmtId="0" fontId="35" fillId="0" borderId="0">
      <alignment vertical="center" wrapText="1"/>
    </xf>
    <xf numFmtId="0" fontId="35" fillId="0" borderId="0">
      <alignment vertical="center" wrapText="1"/>
    </xf>
    <xf numFmtId="0" fontId="40" fillId="0" borderId="0">
      <alignment horizontal="right"/>
    </xf>
    <xf numFmtId="0" fontId="35" fillId="0" borderId="0">
      <alignment vertical="center" wrapText="1"/>
    </xf>
    <xf numFmtId="0" fontId="35" fillId="0" borderId="0">
      <alignment horizontal="left" vertical="center" wrapText="1"/>
    </xf>
    <xf numFmtId="0" fontId="10" fillId="0" borderId="0">
      <alignment horizontal="left"/>
    </xf>
    <xf numFmtId="0" fontId="63" fillId="0" borderId="0">
      <alignment horizontal="left"/>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63" fillId="0" borderId="0">
      <alignment horizontal="left"/>
    </xf>
    <xf numFmtId="0" fontId="10" fillId="0" borderId="0">
      <alignment horizontal="lef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10" fillId="0" borderId="0">
      <alignment horizontal="left"/>
    </xf>
    <xf numFmtId="0" fontId="9" fillId="0" borderId="0">
      <alignment horizontal="right"/>
    </xf>
    <xf numFmtId="0" fontId="57" fillId="0" borderId="0" applyNumberFormat="0" applyFill="0" applyBorder="0" applyAlignment="0" applyProtection="0"/>
    <xf numFmtId="0" fontId="8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52" fillId="0" borderId="0" applyNumberFormat="0" applyFill="0" applyBorder="0" applyAlignment="0" applyProtection="0"/>
    <xf numFmtId="164" fontId="57" fillId="0" borderId="0" applyNumberFormat="0" applyFill="0" applyBorder="0" applyAlignment="0" applyProtection="0"/>
    <xf numFmtId="0" fontId="52"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52"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85" fillId="0" borderId="12" applyNumberFormat="0" applyFill="0" applyAlignment="0" applyProtection="0"/>
    <xf numFmtId="0" fontId="85" fillId="0" borderId="12"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85" fillId="0" borderId="12" applyNumberFormat="0" applyFill="0" applyAlignment="0" applyProtection="0"/>
    <xf numFmtId="164"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6"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86" fillId="0" borderId="0" applyNumberFormat="0" applyFill="0" applyBorder="0" applyAlignment="0" applyProtection="0"/>
    <xf numFmtId="0" fontId="1" fillId="0" borderId="0"/>
  </cellStyleXfs>
  <cellXfs count="134">
    <xf numFmtId="0" fontId="0" fillId="0" borderId="0" xfId="0"/>
    <xf numFmtId="0" fontId="3" fillId="0" borderId="0" xfId="0" applyFont="1"/>
    <xf numFmtId="0" fontId="0" fillId="0" borderId="0" xfId="0" applyAlignment="1"/>
    <xf numFmtId="0" fontId="0" fillId="0" borderId="0" xfId="0" applyFill="1" applyAlignment="1">
      <alignment wrapText="1"/>
    </xf>
    <xf numFmtId="0" fontId="0" fillId="0" borderId="0" xfId="0" applyFill="1"/>
    <xf numFmtId="0" fontId="4" fillId="0" borderId="0" xfId="0" applyFont="1" applyAlignment="1">
      <alignment wrapText="1"/>
    </xf>
    <xf numFmtId="0" fontId="5" fillId="0" borderId="0" xfId="1729" applyAlignment="1" applyProtection="1"/>
    <xf numFmtId="0" fontId="7" fillId="0" borderId="0" xfId="0" applyFont="1" applyAlignment="1">
      <alignment horizontal="center"/>
    </xf>
    <xf numFmtId="0" fontId="5" fillId="0" borderId="0" xfId="1729" applyAlignment="1" applyProtection="1">
      <alignment horizontal="center"/>
    </xf>
    <xf numFmtId="0" fontId="0" fillId="26" borderId="0" xfId="0" applyFill="1"/>
    <xf numFmtId="0" fontId="0" fillId="0" borderId="0" xfId="0" applyBorder="1"/>
    <xf numFmtId="0" fontId="9" fillId="0" borderId="0" xfId="0" applyFont="1" applyAlignment="1">
      <alignment horizontal="left"/>
    </xf>
    <xf numFmtId="0" fontId="8" fillId="0" borderId="0" xfId="0" applyFont="1"/>
    <xf numFmtId="0" fontId="11" fillId="0" borderId="0" xfId="0" applyFont="1"/>
    <xf numFmtId="0" fontId="9" fillId="0" borderId="0" xfId="0" applyFont="1"/>
    <xf numFmtId="0" fontId="0" fillId="0" borderId="0" xfId="0" applyAlignment="1">
      <alignment wrapText="1"/>
    </xf>
    <xf numFmtId="0" fontId="0" fillId="0" borderId="0" xfId="0" applyBorder="1" applyAlignment="1">
      <alignment wrapText="1"/>
    </xf>
    <xf numFmtId="0" fontId="5" fillId="0" borderId="0" xfId="1729" applyAlignment="1" applyProtection="1">
      <alignment wrapText="1"/>
    </xf>
    <xf numFmtId="0" fontId="13" fillId="0" borderId="0" xfId="1729" applyFont="1" applyAlignment="1" applyProtection="1"/>
    <xf numFmtId="0" fontId="8" fillId="0" borderId="0" xfId="0" applyFont="1" applyFill="1"/>
    <xf numFmtId="0" fontId="9" fillId="0" borderId="0" xfId="0" applyFont="1" applyBorder="1" applyAlignment="1">
      <alignment horizontal="left"/>
    </xf>
    <xf numFmtId="0" fontId="8" fillId="0" borderId="0" xfId="0" applyFont="1" applyBorder="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0" fillId="0" borderId="0" xfId="0" applyFill="1" applyBorder="1"/>
    <xf numFmtId="0" fontId="6" fillId="0" borderId="0" xfId="0" applyFont="1" applyFill="1" applyBorder="1"/>
    <xf numFmtId="0" fontId="12" fillId="0" borderId="0" xfId="0" applyFont="1" applyFill="1" applyBorder="1"/>
    <xf numFmtId="0" fontId="8" fillId="0" borderId="0" xfId="1729" applyFont="1" applyAlignment="1" applyProtection="1"/>
    <xf numFmtId="0" fontId="15" fillId="0" borderId="0" xfId="0" applyFont="1" applyBorder="1"/>
    <xf numFmtId="0" fontId="0" fillId="27" borderId="0" xfId="0" applyFill="1"/>
    <xf numFmtId="0" fontId="9" fillId="0" borderId="0" xfId="0" applyFont="1" applyAlignment="1">
      <alignment horizontal="left" wrapText="1" indent="3"/>
    </xf>
    <xf numFmtId="0" fontId="34" fillId="27" borderId="0" xfId="0" applyFont="1" applyFill="1" applyAlignment="1">
      <alignment horizontal="left" vertical="center"/>
    </xf>
    <xf numFmtId="0" fontId="9" fillId="0" borderId="0" xfId="1795" applyFont="1"/>
    <xf numFmtId="0" fontId="9" fillId="0" borderId="0" xfId="0" applyFont="1" applyAlignment="1">
      <alignment horizontal="left" indent="1"/>
    </xf>
    <xf numFmtId="0" fontId="3" fillId="0" borderId="0" xfId="0" applyFont="1" applyFill="1"/>
    <xf numFmtId="0" fontId="9" fillId="0" borderId="0" xfId="0" applyFont="1" applyFill="1" applyBorder="1" applyAlignment="1">
      <alignment horizontal="right"/>
    </xf>
    <xf numFmtId="0" fontId="11" fillId="0" borderId="0" xfId="0" applyFont="1" applyAlignment="1">
      <alignment horizontal="left" indent="1"/>
    </xf>
    <xf numFmtId="0" fontId="9" fillId="0" borderId="0" xfId="0" applyFont="1" applyAlignment="1">
      <alignment horizontal="left" wrapText="1"/>
    </xf>
    <xf numFmtId="0" fontId="9" fillId="0" borderId="0" xfId="0" applyFont="1" applyBorder="1" applyAlignment="1"/>
    <xf numFmtId="0" fontId="9" fillId="0" borderId="0" xfId="0" applyFont="1" applyFill="1" applyBorder="1"/>
    <xf numFmtId="0" fontId="11" fillId="0" borderId="0" xfId="0" applyFont="1" applyFill="1"/>
    <xf numFmtId="0" fontId="11" fillId="0" borderId="0" xfId="0" applyFont="1" applyBorder="1" applyAlignment="1">
      <alignment horizontal="center"/>
    </xf>
    <xf numFmtId="17" fontId="9" fillId="0" borderId="0" xfId="0" quotePrefix="1" applyNumberFormat="1" applyFont="1" applyAlignment="1">
      <alignment horizontal="left" indent="1"/>
    </xf>
    <xf numFmtId="0" fontId="0" fillId="27" borderId="0" xfId="0" applyFill="1" applyAlignment="1"/>
    <xf numFmtId="0" fontId="0" fillId="0" borderId="0" xfId="0" applyFill="1" applyAlignment="1"/>
    <xf numFmtId="0" fontId="0" fillId="0" borderId="0" xfId="0" applyFill="1" applyBorder="1" applyAlignment="1"/>
    <xf numFmtId="0" fontId="12" fillId="0" borderId="0" xfId="0" applyFont="1" applyFill="1" applyBorder="1" applyAlignment="1"/>
    <xf numFmtId="3" fontId="9" fillId="0" borderId="0" xfId="2963" applyNumberFormat="1" applyFont="1" applyAlignment="1">
      <alignment horizontal="right"/>
    </xf>
    <xf numFmtId="3" fontId="11" fillId="0" borderId="0" xfId="0" applyNumberFormat="1" applyFont="1" applyBorder="1" applyAlignment="1"/>
    <xf numFmtId="0" fontId="9" fillId="0" borderId="15" xfId="0" applyFont="1" applyBorder="1" applyAlignment="1">
      <alignment horizontal="right"/>
    </xf>
    <xf numFmtId="0" fontId="8" fillId="0" borderId="0" xfId="0" applyFont="1" applyFill="1" applyBorder="1"/>
    <xf numFmtId="0" fontId="11" fillId="0" borderId="16" xfId="0" applyFont="1" applyBorder="1"/>
    <xf numFmtId="0" fontId="11" fillId="0" borderId="16" xfId="0" applyFont="1" applyBorder="1" applyAlignment="1">
      <alignment horizontal="center"/>
    </xf>
    <xf numFmtId="0" fontId="9" fillId="0" borderId="0" xfId="0" applyFont="1" applyBorder="1" applyAlignment="1">
      <alignment horizontal="right"/>
    </xf>
    <xf numFmtId="0" fontId="9" fillId="0" borderId="0" xfId="0" applyFont="1" applyAlignment="1">
      <alignment horizontal="right" indent="1"/>
    </xf>
    <xf numFmtId="0" fontId="9" fillId="0" borderId="15" xfId="0" applyFont="1" applyBorder="1" applyAlignment="1">
      <alignment horizontal="right" indent="1"/>
    </xf>
    <xf numFmtId="0" fontId="9" fillId="0" borderId="0" xfId="0" applyFont="1" applyAlignment="1">
      <alignment horizontal="right"/>
    </xf>
    <xf numFmtId="0" fontId="11" fillId="0" borderId="0" xfId="0" applyFont="1" applyAlignment="1">
      <alignment horizontal="left"/>
    </xf>
    <xf numFmtId="0" fontId="8" fillId="0" borderId="0" xfId="0" applyFont="1" applyFill="1" applyAlignment="1">
      <alignment horizontal="left"/>
    </xf>
    <xf numFmtId="0" fontId="13" fillId="0" borderId="0" xfId="1729" applyFont="1" applyAlignment="1" applyProtection="1">
      <alignment horizontal="right"/>
    </xf>
    <xf numFmtId="3" fontId="9" fillId="0" borderId="0" xfId="0" applyNumberFormat="1" applyFont="1" applyBorder="1" applyAlignment="1">
      <alignment horizontal="right"/>
    </xf>
    <xf numFmtId="3" fontId="9" fillId="0" borderId="15" xfId="0" applyNumberFormat="1" applyFont="1" applyBorder="1" applyAlignment="1">
      <alignment horizontal="right"/>
    </xf>
    <xf numFmtId="0" fontId="9" fillId="0" borderId="0" xfId="0" applyFont="1" applyAlignment="1">
      <alignment horizontal="left" indent="2"/>
    </xf>
    <xf numFmtId="0" fontId="0" fillId="0" borderId="15" xfId="0" applyBorder="1"/>
    <xf numFmtId="0" fontId="0" fillId="0" borderId="0" xfId="0" applyAlignment="1">
      <alignment horizontal="right"/>
    </xf>
    <xf numFmtId="0" fontId="2" fillId="0" borderId="0" xfId="0" applyFont="1" applyFill="1" applyBorder="1"/>
    <xf numFmtId="0" fontId="9" fillId="0" borderId="0" xfId="0" applyFont="1" applyAlignment="1">
      <alignment horizontal="left" wrapText="1"/>
    </xf>
    <xf numFmtId="0" fontId="11" fillId="0" borderId="0" xfId="0" applyFont="1" applyAlignment="1">
      <alignment horizontal="left" wrapText="1"/>
    </xf>
    <xf numFmtId="0" fontId="9" fillId="0" borderId="0" xfId="0" applyFont="1" applyBorder="1" applyAlignment="1">
      <alignment horizontal="right" indent="1"/>
    </xf>
    <xf numFmtId="0" fontId="13" fillId="0" borderId="0" xfId="1729" applyFont="1" applyAlignment="1" applyProtection="1"/>
    <xf numFmtId="0" fontId="34" fillId="27" borderId="0" xfId="1795" applyFont="1" applyFill="1" applyAlignment="1">
      <alignment horizontal="left" vertical="center"/>
    </xf>
    <xf numFmtId="0" fontId="9" fillId="27" borderId="0" xfId="1795" applyFill="1" applyAlignment="1"/>
    <xf numFmtId="0" fontId="9" fillId="27" borderId="0" xfId="1795" applyFill="1"/>
    <xf numFmtId="0" fontId="9" fillId="26" borderId="0" xfId="1795" applyFill="1"/>
    <xf numFmtId="0" fontId="8" fillId="0" borderId="0" xfId="1795" applyFont="1" applyFill="1"/>
    <xf numFmtId="0" fontId="9" fillId="0" borderId="0" xfId="1795" applyFill="1" applyAlignment="1"/>
    <xf numFmtId="0" fontId="9" fillId="0" borderId="0" xfId="1795" applyFill="1"/>
    <xf numFmtId="0" fontId="2" fillId="0" borderId="0" xfId="1795" applyFont="1" applyFill="1" applyBorder="1"/>
    <xf numFmtId="0" fontId="9" fillId="0" borderId="0" xfId="1795" applyFill="1" applyBorder="1" applyAlignment="1"/>
    <xf numFmtId="0" fontId="9" fillId="0" borderId="0" xfId="1795" applyFill="1" applyBorder="1"/>
    <xf numFmtId="0" fontId="3" fillId="0" borderId="0" xfId="1795" applyFont="1" applyFill="1"/>
    <xf numFmtId="0" fontId="12" fillId="0" borderId="0" xfId="1795" applyFont="1" applyFill="1" applyBorder="1" applyAlignment="1"/>
    <xf numFmtId="0" fontId="12" fillId="0" borderId="0" xfId="1795" applyFont="1" applyFill="1" applyBorder="1"/>
    <xf numFmtId="0" fontId="11" fillId="0" borderId="0" xfId="1795" applyFont="1" applyFill="1"/>
    <xf numFmtId="0" fontId="11" fillId="0" borderId="0" xfId="1795" applyFont="1" applyBorder="1" applyAlignment="1">
      <alignment horizontal="center"/>
    </xf>
    <xf numFmtId="0" fontId="9" fillId="0" borderId="0" xfId="1795" applyFont="1" applyFill="1" applyBorder="1"/>
    <xf numFmtId="0" fontId="11" fillId="0" borderId="16" xfId="1795" applyFont="1" applyBorder="1"/>
    <xf numFmtId="0" fontId="8" fillId="0" borderId="0" xfId="1795" applyFont="1" applyFill="1" applyBorder="1"/>
    <xf numFmtId="0" fontId="9" fillId="0" borderId="0" xfId="1795"/>
    <xf numFmtId="0" fontId="9" fillId="0" borderId="15" xfId="1795" applyFont="1" applyBorder="1" applyAlignment="1">
      <alignment horizontal="right"/>
    </xf>
    <xf numFmtId="0" fontId="11" fillId="0" borderId="0" xfId="1795" applyFont="1" applyAlignment="1">
      <alignment horizontal="left"/>
    </xf>
    <xf numFmtId="0" fontId="9" fillId="0" borderId="0" xfId="1795" applyFont="1" applyBorder="1" applyAlignment="1">
      <alignment horizontal="right"/>
    </xf>
    <xf numFmtId="0" fontId="9" fillId="0" borderId="0" xfId="1795" applyFont="1" applyFill="1" applyBorder="1" applyAlignment="1">
      <alignment horizontal="right"/>
    </xf>
    <xf numFmtId="0" fontId="9" fillId="0" borderId="0" xfId="1795" applyAlignment="1"/>
    <xf numFmtId="0" fontId="11" fillId="0" borderId="0" xfId="1795" applyFont="1" applyAlignment="1">
      <alignment horizontal="left" indent="1"/>
    </xf>
    <xf numFmtId="3" fontId="9" fillId="0" borderId="0" xfId="1795" applyNumberFormat="1" applyFont="1" applyBorder="1" applyAlignment="1">
      <alignment horizontal="right"/>
    </xf>
    <xf numFmtId="3" fontId="9" fillId="0" borderId="0" xfId="1795" applyNumberFormat="1" applyFont="1" applyFill="1" applyBorder="1" applyAlignment="1">
      <alignment horizontal="right"/>
    </xf>
    <xf numFmtId="0" fontId="9" fillId="0" borderId="0" xfId="1795" applyFont="1" applyAlignment="1">
      <alignment horizontal="left" indent="2"/>
    </xf>
    <xf numFmtId="166" fontId="9" fillId="0" borderId="0" xfId="1795" applyNumberFormat="1"/>
    <xf numFmtId="0" fontId="9" fillId="0" borderId="15" xfId="1795" applyFont="1" applyBorder="1" applyAlignment="1">
      <alignment horizontal="left" indent="2"/>
    </xf>
    <xf numFmtId="0" fontId="9" fillId="0" borderId="15" xfId="1795" applyBorder="1"/>
    <xf numFmtId="0" fontId="9" fillId="0" borderId="0" xfId="1795" applyFont="1" applyBorder="1" applyAlignment="1">
      <alignment horizontal="left"/>
    </xf>
    <xf numFmtId="0" fontId="9" fillId="0" borderId="0" xfId="1795" applyBorder="1"/>
    <xf numFmtId="0" fontId="9" fillId="0" borderId="0" xfId="1795" applyFont="1" applyBorder="1" applyAlignment="1"/>
    <xf numFmtId="0" fontId="9" fillId="0" borderId="0" xfId="1795" applyFont="1" applyAlignment="1">
      <alignment horizontal="left"/>
    </xf>
    <xf numFmtId="0" fontId="9" fillId="0" borderId="0" xfId="1795" applyFont="1" applyAlignment="1">
      <alignment horizontal="left" wrapText="1"/>
    </xf>
    <xf numFmtId="0" fontId="9" fillId="0" borderId="0" xfId="1795" applyFont="1" applyAlignment="1">
      <alignment horizontal="left" wrapText="1" indent="3"/>
    </xf>
    <xf numFmtId="0" fontId="9" fillId="0" borderId="0" xfId="1795" applyFont="1" applyAlignment="1">
      <alignment horizontal="left" indent="1"/>
    </xf>
    <xf numFmtId="0" fontId="11" fillId="0" borderId="0" xfId="1795" applyFont="1" applyAlignment="1">
      <alignment horizontal="left" indent="2"/>
    </xf>
    <xf numFmtId="0" fontId="9" fillId="0" borderId="0" xfId="1795" applyBorder="1" applyAlignment="1">
      <alignment horizontal="right"/>
    </xf>
    <xf numFmtId="3" fontId="0" fillId="0" borderId="0" xfId="0" applyNumberFormat="1"/>
    <xf numFmtId="3" fontId="0" fillId="0" borderId="15" xfId="0" applyNumberFormat="1" applyBorder="1"/>
    <xf numFmtId="166" fontId="9" fillId="0" borderId="0" xfId="1795" applyNumberFormat="1" applyFont="1" applyFill="1" applyBorder="1" applyAlignment="1">
      <alignment horizontal="right"/>
    </xf>
    <xf numFmtId="166" fontId="9" fillId="0" borderId="0" xfId="1795" applyNumberFormat="1" applyFill="1"/>
    <xf numFmtId="166" fontId="9" fillId="0" borderId="0" xfId="1795" applyNumberFormat="1" applyFill="1" applyAlignment="1" applyProtection="1">
      <alignment horizontal="right"/>
    </xf>
    <xf numFmtId="0" fontId="9" fillId="0" borderId="0" xfId="1795" applyFill="1" applyAlignment="1">
      <alignment horizontal="right"/>
    </xf>
    <xf numFmtId="0" fontId="87" fillId="0" borderId="0" xfId="3132" applyFont="1" applyFill="1" applyAlignment="1">
      <alignment horizontal="right"/>
    </xf>
    <xf numFmtId="1" fontId="9" fillId="0" borderId="0" xfId="1795" applyNumberFormat="1" applyFill="1" applyBorder="1" applyAlignment="1" applyProtection="1">
      <alignment horizontal="right"/>
    </xf>
    <xf numFmtId="166" fontId="9" fillId="0" borderId="0" xfId="1795" applyNumberFormat="1" applyFill="1" applyBorder="1" applyAlignment="1" applyProtection="1">
      <alignment horizontal="right"/>
    </xf>
    <xf numFmtId="167" fontId="0" fillId="0" borderId="0" xfId="0" applyNumberFormat="1"/>
    <xf numFmtId="167" fontId="0" fillId="0" borderId="15" xfId="0" applyNumberFormat="1" applyBorder="1"/>
    <xf numFmtId="0" fontId="2" fillId="0" borderId="0" xfId="0" applyFont="1" applyAlignment="1">
      <alignment vertical="center" wrapText="1"/>
    </xf>
    <xf numFmtId="0" fontId="13" fillId="0" borderId="0" xfId="1729" applyFont="1" applyAlignment="1" applyProtection="1"/>
    <xf numFmtId="0" fontId="34" fillId="27" borderId="0" xfId="0" applyFont="1" applyFill="1" applyAlignment="1">
      <alignment horizontal="left" vertical="center"/>
    </xf>
    <xf numFmtId="0" fontId="9" fillId="0" borderId="0" xfId="0" applyFont="1" applyAlignment="1">
      <alignment horizontal="left" wrapText="1"/>
    </xf>
    <xf numFmtId="0" fontId="9" fillId="0" borderId="0" xfId="0" applyFont="1" applyBorder="1" applyAlignment="1">
      <alignment horizontal="left" wrapText="1"/>
    </xf>
    <xf numFmtId="0" fontId="0" fillId="0" borderId="0" xfId="0" applyAlignment="1"/>
    <xf numFmtId="0" fontId="87" fillId="0" borderId="0" xfId="1931" applyFont="1" applyFill="1" applyAlignment="1">
      <alignment horizontal="left" wrapText="1"/>
    </xf>
    <xf numFmtId="0" fontId="0" fillId="0" borderId="0" xfId="0" applyAlignment="1">
      <alignment wrapText="1"/>
    </xf>
    <xf numFmtId="0" fontId="9" fillId="0" borderId="0" xfId="1795" applyFont="1" applyAlignment="1">
      <alignment horizontal="left" wrapText="1"/>
    </xf>
    <xf numFmtId="0" fontId="9" fillId="0" borderId="0" xfId="1795" applyFont="1" applyBorder="1" applyAlignment="1">
      <alignment horizontal="left" wrapText="1"/>
    </xf>
    <xf numFmtId="0" fontId="9" fillId="0" borderId="0" xfId="1795" applyAlignment="1"/>
    <xf numFmtId="0" fontId="9" fillId="0" borderId="0" xfId="1795" applyFont="1" applyAlignment="1"/>
    <xf numFmtId="0" fontId="9" fillId="0" borderId="0" xfId="1931" applyFont="1" applyFill="1" applyAlignment="1">
      <alignment horizontal="left" wrapText="1"/>
    </xf>
  </cellXfs>
  <cellStyles count="3133">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2 6" xfId="15" xr:uid="{00000000-0005-0000-0000-00000E000000}"/>
    <cellStyle name="20% - Accent1 3 3" xfId="16" xr:uid="{00000000-0005-0000-0000-00000F000000}"/>
    <cellStyle name="20% - Accent1 3 3 2" xfId="17" xr:uid="{00000000-0005-0000-0000-000010000000}"/>
    <cellStyle name="20% - Accent1 3 3 3"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4" xfId="28" xr:uid="{00000000-0005-0000-0000-00001B000000}"/>
    <cellStyle name="20% - Accent1 4 3" xfId="29" xr:uid="{00000000-0005-0000-0000-00001C000000}"/>
    <cellStyle name="20% - Accent1 4 3 2" xfId="30" xr:uid="{00000000-0005-0000-0000-00001D000000}"/>
    <cellStyle name="20% - Accent1 4 4" xfId="31" xr:uid="{00000000-0005-0000-0000-00001E000000}"/>
    <cellStyle name="20% - Accent1 4 5" xfId="32" xr:uid="{00000000-0005-0000-0000-00001F000000}"/>
    <cellStyle name="20% - Accent1 4 6" xfId="33" xr:uid="{00000000-0005-0000-0000-000020000000}"/>
    <cellStyle name="20% - Accent1 5" xfId="34" xr:uid="{00000000-0005-0000-0000-000021000000}"/>
    <cellStyle name="20% - Accent1 5 2" xfId="35" xr:uid="{00000000-0005-0000-0000-000022000000}"/>
    <cellStyle name="20% - Accent1 5 2 2" xfId="36" xr:uid="{00000000-0005-0000-0000-000023000000}"/>
    <cellStyle name="20% - Accent1 5 2 3" xfId="37" xr:uid="{00000000-0005-0000-0000-000024000000}"/>
    <cellStyle name="20% - Accent1 5 3" xfId="38" xr:uid="{00000000-0005-0000-0000-000025000000}"/>
    <cellStyle name="20% - Accent1 5 4" xfId="39" xr:uid="{00000000-0005-0000-0000-000026000000}"/>
    <cellStyle name="20% - Accent1 6" xfId="40" xr:uid="{00000000-0005-0000-0000-000027000000}"/>
    <cellStyle name="20% - Accent1 6 2" xfId="41" xr:uid="{00000000-0005-0000-0000-000028000000}"/>
    <cellStyle name="20% - Accent1 6 2 2"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3" xfId="57" xr:uid="{00000000-0005-0000-0000-000038000000}"/>
    <cellStyle name="20% - Accent2 3 2 3 2" xfId="58" xr:uid="{00000000-0005-0000-0000-000039000000}"/>
    <cellStyle name="20% - Accent2 3 2 4" xfId="59" xr:uid="{00000000-0005-0000-0000-00003A000000}"/>
    <cellStyle name="20% - Accent2 3 2 5" xfId="60" xr:uid="{00000000-0005-0000-0000-00003B000000}"/>
    <cellStyle name="20% - Accent2 3 2 6" xfId="61" xr:uid="{00000000-0005-0000-0000-00003C000000}"/>
    <cellStyle name="20% - Accent2 3 3" xfId="62" xr:uid="{00000000-0005-0000-0000-00003D000000}"/>
    <cellStyle name="20% - Accent2 3 3 2" xfId="63" xr:uid="{00000000-0005-0000-0000-00003E000000}"/>
    <cellStyle name="20% - Accent2 3 3 3"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4" xfId="74" xr:uid="{00000000-0005-0000-0000-000049000000}"/>
    <cellStyle name="20% - Accent2 4 3" xfId="75" xr:uid="{00000000-0005-0000-0000-00004A000000}"/>
    <cellStyle name="20% - Accent2 4 3 2" xfId="76" xr:uid="{00000000-0005-0000-0000-00004B000000}"/>
    <cellStyle name="20% - Accent2 4 4" xfId="77" xr:uid="{00000000-0005-0000-0000-00004C000000}"/>
    <cellStyle name="20% - Accent2 4 5" xfId="78" xr:uid="{00000000-0005-0000-0000-00004D000000}"/>
    <cellStyle name="20% - Accent2 4 6" xfId="79" xr:uid="{00000000-0005-0000-0000-00004E000000}"/>
    <cellStyle name="20% - Accent2 5" xfId="80" xr:uid="{00000000-0005-0000-0000-00004F000000}"/>
    <cellStyle name="20% - Accent2 5 2" xfId="81" xr:uid="{00000000-0005-0000-0000-000050000000}"/>
    <cellStyle name="20% - Accent2 5 2 2" xfId="82" xr:uid="{00000000-0005-0000-0000-000051000000}"/>
    <cellStyle name="20% - Accent2 5 2 3" xfId="83" xr:uid="{00000000-0005-0000-0000-000052000000}"/>
    <cellStyle name="20% - Accent2 5 3" xfId="84" xr:uid="{00000000-0005-0000-0000-000053000000}"/>
    <cellStyle name="20% - Accent2 5 4" xfId="85" xr:uid="{00000000-0005-0000-0000-000054000000}"/>
    <cellStyle name="20% - Accent2 6" xfId="86" xr:uid="{00000000-0005-0000-0000-000055000000}"/>
    <cellStyle name="20% - Accent2 6 2" xfId="87" xr:uid="{00000000-0005-0000-0000-000056000000}"/>
    <cellStyle name="20% - Accent2 6 2 2"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3" xfId="103" xr:uid="{00000000-0005-0000-0000-000066000000}"/>
    <cellStyle name="20% - Accent3 3 2 3 2" xfId="104" xr:uid="{00000000-0005-0000-0000-000067000000}"/>
    <cellStyle name="20% - Accent3 3 2 4" xfId="105" xr:uid="{00000000-0005-0000-0000-000068000000}"/>
    <cellStyle name="20% - Accent3 3 2 5" xfId="106" xr:uid="{00000000-0005-0000-0000-000069000000}"/>
    <cellStyle name="20% - Accent3 3 2 6" xfId="107" xr:uid="{00000000-0005-0000-0000-00006A000000}"/>
    <cellStyle name="20% - Accent3 3 3" xfId="108" xr:uid="{00000000-0005-0000-0000-00006B000000}"/>
    <cellStyle name="20% - Accent3 3 3 2" xfId="109" xr:uid="{00000000-0005-0000-0000-00006C000000}"/>
    <cellStyle name="20% - Accent3 3 3 3"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4" xfId="120" xr:uid="{00000000-0005-0000-0000-000077000000}"/>
    <cellStyle name="20% - Accent3 4 3" xfId="121" xr:uid="{00000000-0005-0000-0000-000078000000}"/>
    <cellStyle name="20% - Accent3 4 3 2" xfId="122" xr:uid="{00000000-0005-0000-0000-000079000000}"/>
    <cellStyle name="20% - Accent3 4 4" xfId="123" xr:uid="{00000000-0005-0000-0000-00007A000000}"/>
    <cellStyle name="20% - Accent3 4 5" xfId="124" xr:uid="{00000000-0005-0000-0000-00007B000000}"/>
    <cellStyle name="20% - Accent3 4 6" xfId="125" xr:uid="{00000000-0005-0000-0000-00007C000000}"/>
    <cellStyle name="20% - Accent3 5" xfId="126" xr:uid="{00000000-0005-0000-0000-00007D000000}"/>
    <cellStyle name="20% - Accent3 5 2" xfId="127" xr:uid="{00000000-0005-0000-0000-00007E000000}"/>
    <cellStyle name="20% - Accent3 5 2 2" xfId="128" xr:uid="{00000000-0005-0000-0000-00007F000000}"/>
    <cellStyle name="20% - Accent3 5 2 3" xfId="129" xr:uid="{00000000-0005-0000-0000-000080000000}"/>
    <cellStyle name="20% - Accent3 5 3" xfId="130" xr:uid="{00000000-0005-0000-0000-000081000000}"/>
    <cellStyle name="20% - Accent3 5 4" xfId="131" xr:uid="{00000000-0005-0000-0000-000082000000}"/>
    <cellStyle name="20% - Accent3 6" xfId="132" xr:uid="{00000000-0005-0000-0000-000083000000}"/>
    <cellStyle name="20% - Accent3 6 2" xfId="133" xr:uid="{00000000-0005-0000-0000-000084000000}"/>
    <cellStyle name="20% - Accent3 6 2 2"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3" xfId="146" xr:uid="{00000000-0005-0000-0000-000091000000}"/>
    <cellStyle name="20% - Accent4 2 2 2 3 2" xfId="147" xr:uid="{00000000-0005-0000-0000-000092000000}"/>
    <cellStyle name="20% - Accent4 2 2 2 4" xfId="148" xr:uid="{00000000-0005-0000-0000-000093000000}"/>
    <cellStyle name="20% - Accent4 2 2 2 5" xfId="149" xr:uid="{00000000-0005-0000-0000-000094000000}"/>
    <cellStyle name="20% - Accent4 2 2 2 6" xfId="150" xr:uid="{00000000-0005-0000-0000-000095000000}"/>
    <cellStyle name="20% - Accent4 2 2 3" xfId="151" xr:uid="{00000000-0005-0000-0000-000096000000}"/>
    <cellStyle name="20% - Accent4 2 2 3 2" xfId="152" xr:uid="{00000000-0005-0000-0000-000097000000}"/>
    <cellStyle name="20% - Accent4 2 2 3 3"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2 6" xfId="183" xr:uid="{00000000-0005-0000-0000-0000B6000000}"/>
    <cellStyle name="20% - Accent4 4 3" xfId="184" xr:uid="{00000000-0005-0000-0000-0000B7000000}"/>
    <cellStyle name="20% - Accent4 4 3 2" xfId="185" xr:uid="{00000000-0005-0000-0000-0000B8000000}"/>
    <cellStyle name="20% - Accent4 4 3 3" xfId="186" xr:uid="{00000000-0005-0000-0000-0000B9000000}"/>
    <cellStyle name="20% - Accent4 4 4" xfId="187" xr:uid="{00000000-0005-0000-0000-0000BA000000}"/>
    <cellStyle name="20% - Accent4 4 4 2" xfId="188" xr:uid="{00000000-0005-0000-0000-0000BB000000}"/>
    <cellStyle name="20% - Accent4 4 5" xfId="189" xr:uid="{00000000-0005-0000-0000-0000BC000000}"/>
    <cellStyle name="20% - Accent4 4 6" xfId="190" xr:uid="{00000000-0005-0000-0000-0000BD000000}"/>
    <cellStyle name="20% - Accent4 4 7" xfId="191" xr:uid="{00000000-0005-0000-0000-0000BE000000}"/>
    <cellStyle name="20% - Accent4 5" xfId="192" xr:uid="{00000000-0005-0000-0000-0000BF000000}"/>
    <cellStyle name="20% - Accent4 5 2" xfId="193" xr:uid="{00000000-0005-0000-0000-0000C0000000}"/>
    <cellStyle name="20% - Accent4 5 2 2" xfId="194" xr:uid="{00000000-0005-0000-0000-0000C1000000}"/>
    <cellStyle name="20% - Accent4 5 2 3" xfId="195" xr:uid="{00000000-0005-0000-0000-0000C2000000}"/>
    <cellStyle name="20% - Accent4 5 3" xfId="196" xr:uid="{00000000-0005-0000-0000-0000C3000000}"/>
    <cellStyle name="20% - Accent4 5 3 2" xfId="197" xr:uid="{00000000-0005-0000-0000-0000C4000000}"/>
    <cellStyle name="20% - Accent4 5 3 3" xfId="198" xr:uid="{00000000-0005-0000-0000-0000C5000000}"/>
    <cellStyle name="20% - Accent4 5 4" xfId="199" xr:uid="{00000000-0005-0000-0000-0000C6000000}"/>
    <cellStyle name="20% - Accent4 5 4 2" xfId="200" xr:uid="{00000000-0005-0000-0000-0000C7000000}"/>
    <cellStyle name="20% - Accent4 5 5" xfId="201" xr:uid="{00000000-0005-0000-0000-0000C8000000}"/>
    <cellStyle name="20% - Accent4 5 6" xfId="202" xr:uid="{00000000-0005-0000-0000-0000C9000000}"/>
    <cellStyle name="20% - Accent4 5 7" xfId="203" xr:uid="{00000000-0005-0000-0000-0000CA000000}"/>
    <cellStyle name="20% - Accent4 6" xfId="204" xr:uid="{00000000-0005-0000-0000-0000CB000000}"/>
    <cellStyle name="20% - Accent4 6 2" xfId="205" xr:uid="{00000000-0005-0000-0000-0000CC000000}"/>
    <cellStyle name="20% - Accent4 6 2 2" xfId="206" xr:uid="{00000000-0005-0000-0000-0000CD000000}"/>
    <cellStyle name="20% - Accent4 7" xfId="207" xr:uid="{00000000-0005-0000-0000-0000CE000000}"/>
    <cellStyle name="20% - Accent4 7 2" xfId="208" xr:uid="{00000000-0005-0000-0000-0000CF000000}"/>
    <cellStyle name="20% - Accent4 7 3" xfId="209" xr:uid="{00000000-0005-0000-0000-0000D0000000}"/>
    <cellStyle name="20% - Accent4 7 4" xfId="210" xr:uid="{00000000-0005-0000-0000-0000D1000000}"/>
    <cellStyle name="20% - Accent4 8" xfId="211" xr:uid="{00000000-0005-0000-0000-0000D2000000}"/>
    <cellStyle name="20% - Accent4 8 2" xfId="212" xr:uid="{00000000-0005-0000-0000-0000D3000000}"/>
    <cellStyle name="20% - Accent4 9" xfId="213" xr:uid="{00000000-0005-0000-0000-0000D4000000}"/>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3" xfId="223" xr:uid="{00000000-0005-0000-0000-0000DE000000}"/>
    <cellStyle name="20% - Accent5 3 2 3 2" xfId="224" xr:uid="{00000000-0005-0000-0000-0000DF000000}"/>
    <cellStyle name="20% - Accent5 3 2 4" xfId="225" xr:uid="{00000000-0005-0000-0000-0000E0000000}"/>
    <cellStyle name="20% - Accent5 3 2 5" xfId="226" xr:uid="{00000000-0005-0000-0000-0000E1000000}"/>
    <cellStyle name="20% - Accent5 3 3" xfId="227" xr:uid="{00000000-0005-0000-0000-0000E2000000}"/>
    <cellStyle name="20% - Accent5 3 3 2" xfId="228" xr:uid="{00000000-0005-0000-0000-0000E3000000}"/>
    <cellStyle name="20% - Accent5 3 4" xfId="229" xr:uid="{00000000-0005-0000-0000-0000E4000000}"/>
    <cellStyle name="20% - Accent5 3 4 2" xfId="230" xr:uid="{00000000-0005-0000-0000-0000E5000000}"/>
    <cellStyle name="20% - Accent5 3 5" xfId="231" xr:uid="{00000000-0005-0000-0000-0000E6000000}"/>
    <cellStyle name="20% - Accent5 3 6" xfId="232" xr:uid="{00000000-0005-0000-0000-0000E7000000}"/>
    <cellStyle name="20% - Accent5 3 7" xfId="233" xr:uid="{00000000-0005-0000-0000-0000E8000000}"/>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3" xfId="238" xr:uid="{00000000-0005-0000-0000-0000ED000000}"/>
    <cellStyle name="20% - Accent5 4 3 2" xfId="239" xr:uid="{00000000-0005-0000-0000-0000EE000000}"/>
    <cellStyle name="20% - Accent5 4 4" xfId="240" xr:uid="{00000000-0005-0000-0000-0000EF000000}"/>
    <cellStyle name="20% - Accent5 4 5" xfId="241" xr:uid="{00000000-0005-0000-0000-0000F0000000}"/>
    <cellStyle name="20% - Accent5 4 6" xfId="242" xr:uid="{00000000-0005-0000-0000-0000F1000000}"/>
    <cellStyle name="20% - Accent5 5" xfId="243" xr:uid="{00000000-0005-0000-0000-0000F2000000}"/>
    <cellStyle name="20% - Accent5 5 2" xfId="244" xr:uid="{00000000-0005-0000-0000-0000F3000000}"/>
    <cellStyle name="20% - Accent5 5 3" xfId="245" xr:uid="{00000000-0005-0000-0000-0000F4000000}"/>
    <cellStyle name="20% - Accent5 6" xfId="246" xr:uid="{00000000-0005-0000-0000-0000F5000000}"/>
    <cellStyle name="20% - Accent5 6 2" xfId="247" xr:uid="{00000000-0005-0000-0000-0000F6000000}"/>
    <cellStyle name="20% - Accent5 7" xfId="248" xr:uid="{00000000-0005-0000-0000-0000F7000000}"/>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3" xfId="263" xr:uid="{00000000-0005-0000-0000-000006010000}"/>
    <cellStyle name="20% - Accent6 3 2 3 2" xfId="264" xr:uid="{00000000-0005-0000-0000-000007010000}"/>
    <cellStyle name="20% - Accent6 3 2 4" xfId="265" xr:uid="{00000000-0005-0000-0000-000008010000}"/>
    <cellStyle name="20% - Accent6 3 2 5" xfId="266" xr:uid="{00000000-0005-0000-0000-000009010000}"/>
    <cellStyle name="20% - Accent6 3 2 6" xfId="267" xr:uid="{00000000-0005-0000-0000-00000A010000}"/>
    <cellStyle name="20% - Accent6 3 3" xfId="268" xr:uid="{00000000-0005-0000-0000-00000B010000}"/>
    <cellStyle name="20% - Accent6 3 3 2" xfId="269" xr:uid="{00000000-0005-0000-0000-00000C010000}"/>
    <cellStyle name="20% - Accent6 3 3 3" xfId="270" xr:uid="{00000000-0005-0000-0000-00000D010000}"/>
    <cellStyle name="20% - Accent6 3 4" xfId="271" xr:uid="{00000000-0005-0000-0000-00000E010000}"/>
    <cellStyle name="20% - Accent6 3 4 2" xfId="272" xr:uid="{00000000-0005-0000-0000-00000F010000}"/>
    <cellStyle name="20% - Accent6 3 5" xfId="273" xr:uid="{00000000-0005-0000-0000-000010010000}"/>
    <cellStyle name="20% - Accent6 3 6" xfId="274" xr:uid="{00000000-0005-0000-0000-000011010000}"/>
    <cellStyle name="20% - Accent6 3 7" xfId="275" xr:uid="{00000000-0005-0000-0000-000012010000}"/>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5" xfId="281" xr:uid="{00000000-0005-0000-0000-000018010000}"/>
    <cellStyle name="20% - Accent6 4 3" xfId="282" xr:uid="{00000000-0005-0000-0000-000019010000}"/>
    <cellStyle name="20% - Accent6 4 3 2" xfId="283" xr:uid="{00000000-0005-0000-0000-00001A010000}"/>
    <cellStyle name="20% - Accent6 4 3 3" xfId="284" xr:uid="{00000000-0005-0000-0000-00001B010000}"/>
    <cellStyle name="20% - Accent6 4 4" xfId="285" xr:uid="{00000000-0005-0000-0000-00001C010000}"/>
    <cellStyle name="20% - Accent6 4 5" xfId="286" xr:uid="{00000000-0005-0000-0000-00001D010000}"/>
    <cellStyle name="20% - Accent6 4 6" xfId="287" xr:uid="{00000000-0005-0000-0000-00001E010000}"/>
    <cellStyle name="20% - Accent6 5" xfId="288" xr:uid="{00000000-0005-0000-0000-00001F010000}"/>
    <cellStyle name="20% - Accent6 5 2" xfId="289" xr:uid="{00000000-0005-0000-0000-000020010000}"/>
    <cellStyle name="20% - Accent6 5 3" xfId="290" xr:uid="{00000000-0005-0000-0000-000021010000}"/>
    <cellStyle name="20% - Accent6 6" xfId="291" xr:uid="{00000000-0005-0000-0000-000022010000}"/>
    <cellStyle name="20% - Accent6 6 2" xfId="292" xr:uid="{00000000-0005-0000-0000-000023010000}"/>
    <cellStyle name="20% - Accent6 7" xfId="293" xr:uid="{00000000-0005-0000-0000-000024010000}"/>
    <cellStyle name="40% - Accent1" xfId="294" builtinId="31" customBuiltin="1"/>
    <cellStyle name="40% - Accent1 10"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2 6" xfId="308" xr:uid="{00000000-0005-0000-0000-000033010000}"/>
    <cellStyle name="40% - Accent1 3 3" xfId="309" xr:uid="{00000000-0005-0000-0000-000034010000}"/>
    <cellStyle name="40% - Accent1 3 3 2" xfId="310" xr:uid="{00000000-0005-0000-0000-000035010000}"/>
    <cellStyle name="40% - Accent1 3 3 3" xfId="311" xr:uid="{00000000-0005-0000-0000-000036010000}"/>
    <cellStyle name="40% - Accent1 3 4" xfId="312" xr:uid="{00000000-0005-0000-0000-000037010000}"/>
    <cellStyle name="40% - Accent1 3 4 2" xfId="313" xr:uid="{00000000-0005-0000-0000-000038010000}"/>
    <cellStyle name="40% - Accent1 3 5" xfId="314" xr:uid="{00000000-0005-0000-0000-000039010000}"/>
    <cellStyle name="40% - Accent1 3 6" xfId="315" xr:uid="{00000000-0005-0000-0000-00003A010000}"/>
    <cellStyle name="40% - Accent1 3 7" xfId="316" xr:uid="{00000000-0005-0000-0000-00003B010000}"/>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4" xfId="321" xr:uid="{00000000-0005-0000-0000-000040010000}"/>
    <cellStyle name="40% - Accent1 4 3" xfId="322" xr:uid="{00000000-0005-0000-0000-000041010000}"/>
    <cellStyle name="40% - Accent1 4 3 2" xfId="323" xr:uid="{00000000-0005-0000-0000-000042010000}"/>
    <cellStyle name="40% - Accent1 4 4" xfId="324" xr:uid="{00000000-0005-0000-0000-000043010000}"/>
    <cellStyle name="40% - Accent1 4 5" xfId="325" xr:uid="{00000000-0005-0000-0000-000044010000}"/>
    <cellStyle name="40% - Accent1 4 6" xfId="326" xr:uid="{00000000-0005-0000-0000-000045010000}"/>
    <cellStyle name="40% - Accent1 5" xfId="327" xr:uid="{00000000-0005-0000-0000-000046010000}"/>
    <cellStyle name="40% - Accent1 5 2" xfId="328" xr:uid="{00000000-0005-0000-0000-000047010000}"/>
    <cellStyle name="40% - Accent1 5 2 2" xfId="329" xr:uid="{00000000-0005-0000-0000-000048010000}"/>
    <cellStyle name="40% - Accent1 5 2 3" xfId="330" xr:uid="{00000000-0005-0000-0000-000049010000}"/>
    <cellStyle name="40% - Accent1 5 3" xfId="331" xr:uid="{00000000-0005-0000-0000-00004A010000}"/>
    <cellStyle name="40% - Accent1 5 4" xfId="332" xr:uid="{00000000-0005-0000-0000-00004B010000}"/>
    <cellStyle name="40% - Accent1 6" xfId="333" xr:uid="{00000000-0005-0000-0000-00004C010000}"/>
    <cellStyle name="40% - Accent1 6 2" xfId="334" xr:uid="{00000000-0005-0000-0000-00004D010000}"/>
    <cellStyle name="40% - Accent1 6 2 2" xfId="335" xr:uid="{00000000-0005-0000-0000-00004E010000}"/>
    <cellStyle name="40% - Accent1 7" xfId="336" xr:uid="{00000000-0005-0000-0000-00004F010000}"/>
    <cellStyle name="40% - Accent1 8" xfId="337" xr:uid="{00000000-0005-0000-0000-000050010000}"/>
    <cellStyle name="40% - Accent1 8 2" xfId="338" xr:uid="{00000000-0005-0000-0000-000051010000}"/>
    <cellStyle name="40% - Accent1 9" xfId="339" xr:uid="{00000000-0005-0000-0000-000052010000}"/>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3" xfId="349" xr:uid="{00000000-0005-0000-0000-00005C010000}"/>
    <cellStyle name="40% - Accent2 3 2 3 2" xfId="350" xr:uid="{00000000-0005-0000-0000-00005D010000}"/>
    <cellStyle name="40% - Accent2 3 2 4" xfId="351" xr:uid="{00000000-0005-0000-0000-00005E010000}"/>
    <cellStyle name="40% - Accent2 3 2 5" xfId="352" xr:uid="{00000000-0005-0000-0000-00005F010000}"/>
    <cellStyle name="40% - Accent2 3 3" xfId="353" xr:uid="{00000000-0005-0000-0000-000060010000}"/>
    <cellStyle name="40% - Accent2 3 3 2" xfId="354" xr:uid="{00000000-0005-0000-0000-000061010000}"/>
    <cellStyle name="40% - Accent2 3 4" xfId="355" xr:uid="{00000000-0005-0000-0000-000062010000}"/>
    <cellStyle name="40% - Accent2 3 4 2" xfId="356" xr:uid="{00000000-0005-0000-0000-000063010000}"/>
    <cellStyle name="40% - Accent2 3 5" xfId="357" xr:uid="{00000000-0005-0000-0000-000064010000}"/>
    <cellStyle name="40% - Accent2 3 6" xfId="358" xr:uid="{00000000-0005-0000-0000-000065010000}"/>
    <cellStyle name="40% - Accent2 3 7" xfId="359" xr:uid="{00000000-0005-0000-0000-000066010000}"/>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3" xfId="364" xr:uid="{00000000-0005-0000-0000-00006B010000}"/>
    <cellStyle name="40% - Accent2 4 3 2" xfId="365" xr:uid="{00000000-0005-0000-0000-00006C010000}"/>
    <cellStyle name="40% - Accent2 4 4" xfId="366" xr:uid="{00000000-0005-0000-0000-00006D010000}"/>
    <cellStyle name="40% - Accent2 4 5" xfId="367" xr:uid="{00000000-0005-0000-0000-00006E010000}"/>
    <cellStyle name="40% - Accent2 4 6" xfId="368" xr:uid="{00000000-0005-0000-0000-00006F010000}"/>
    <cellStyle name="40% - Accent2 5" xfId="369" xr:uid="{00000000-0005-0000-0000-000070010000}"/>
    <cellStyle name="40% - Accent2 5 2" xfId="370" xr:uid="{00000000-0005-0000-0000-000071010000}"/>
    <cellStyle name="40% - Accent2 5 3" xfId="371" xr:uid="{00000000-0005-0000-0000-000072010000}"/>
    <cellStyle name="40% - Accent2 6" xfId="372" xr:uid="{00000000-0005-0000-0000-000073010000}"/>
    <cellStyle name="40% - Accent2 6 2" xfId="373" xr:uid="{00000000-0005-0000-0000-000074010000}"/>
    <cellStyle name="40% - Accent2 7" xfId="374" xr:uid="{00000000-0005-0000-0000-000075010000}"/>
    <cellStyle name="40% - Accent3" xfId="375" builtinId="39" customBuiltin="1"/>
    <cellStyle name="40% - Accent3 10"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2 6" xfId="389" xr:uid="{00000000-0005-0000-0000-000084010000}"/>
    <cellStyle name="40% - Accent3 3 3" xfId="390" xr:uid="{00000000-0005-0000-0000-000085010000}"/>
    <cellStyle name="40% - Accent3 3 3 2" xfId="391" xr:uid="{00000000-0005-0000-0000-000086010000}"/>
    <cellStyle name="40% - Accent3 3 3 3" xfId="392" xr:uid="{00000000-0005-0000-0000-000087010000}"/>
    <cellStyle name="40% - Accent3 3 4" xfId="393" xr:uid="{00000000-0005-0000-0000-000088010000}"/>
    <cellStyle name="40% - Accent3 3 4 2" xfId="394" xr:uid="{00000000-0005-0000-0000-000089010000}"/>
    <cellStyle name="40% - Accent3 3 5" xfId="395" xr:uid="{00000000-0005-0000-0000-00008A010000}"/>
    <cellStyle name="40% - Accent3 3 6" xfId="396" xr:uid="{00000000-0005-0000-0000-00008B010000}"/>
    <cellStyle name="40% - Accent3 3 7" xfId="397" xr:uid="{00000000-0005-0000-0000-00008C010000}"/>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4" xfId="402" xr:uid="{00000000-0005-0000-0000-000091010000}"/>
    <cellStyle name="40% - Accent3 4 3" xfId="403" xr:uid="{00000000-0005-0000-0000-000092010000}"/>
    <cellStyle name="40% - Accent3 4 3 2" xfId="404" xr:uid="{00000000-0005-0000-0000-000093010000}"/>
    <cellStyle name="40% - Accent3 4 4" xfId="405" xr:uid="{00000000-0005-0000-0000-000094010000}"/>
    <cellStyle name="40% - Accent3 4 5" xfId="406" xr:uid="{00000000-0005-0000-0000-000095010000}"/>
    <cellStyle name="40% - Accent3 4 6" xfId="407" xr:uid="{00000000-0005-0000-0000-000096010000}"/>
    <cellStyle name="40% - Accent3 5" xfId="408" xr:uid="{00000000-0005-0000-0000-000097010000}"/>
    <cellStyle name="40% - Accent3 5 2" xfId="409" xr:uid="{00000000-0005-0000-0000-000098010000}"/>
    <cellStyle name="40% - Accent3 5 2 2" xfId="410" xr:uid="{00000000-0005-0000-0000-000099010000}"/>
    <cellStyle name="40% - Accent3 5 2 3" xfId="411" xr:uid="{00000000-0005-0000-0000-00009A010000}"/>
    <cellStyle name="40% - Accent3 5 3" xfId="412" xr:uid="{00000000-0005-0000-0000-00009B010000}"/>
    <cellStyle name="40% - Accent3 5 4" xfId="413" xr:uid="{00000000-0005-0000-0000-00009C010000}"/>
    <cellStyle name="40% - Accent3 6" xfId="414" xr:uid="{00000000-0005-0000-0000-00009D010000}"/>
    <cellStyle name="40% - Accent3 6 2" xfId="415" xr:uid="{00000000-0005-0000-0000-00009E010000}"/>
    <cellStyle name="40% - Accent3 6 2 2" xfId="416" xr:uid="{00000000-0005-0000-0000-00009F010000}"/>
    <cellStyle name="40% - Accent3 7" xfId="417" xr:uid="{00000000-0005-0000-0000-0000A0010000}"/>
    <cellStyle name="40% - Accent3 8" xfId="418" xr:uid="{00000000-0005-0000-0000-0000A1010000}"/>
    <cellStyle name="40% - Accent3 8 2" xfId="419" xr:uid="{00000000-0005-0000-0000-0000A2010000}"/>
    <cellStyle name="40% - Accent3 9" xfId="420" xr:uid="{00000000-0005-0000-0000-0000A3010000}"/>
    <cellStyle name="40% - Accent4" xfId="421" builtinId="43" customBuiltin="1"/>
    <cellStyle name="40% - Accent4 10"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2 6" xfId="435" xr:uid="{00000000-0005-0000-0000-0000B2010000}"/>
    <cellStyle name="40% - Accent4 3 3" xfId="436" xr:uid="{00000000-0005-0000-0000-0000B3010000}"/>
    <cellStyle name="40% - Accent4 3 3 2" xfId="437" xr:uid="{00000000-0005-0000-0000-0000B4010000}"/>
    <cellStyle name="40% - Accent4 3 3 3" xfId="438" xr:uid="{00000000-0005-0000-0000-0000B5010000}"/>
    <cellStyle name="40% - Accent4 3 4" xfId="439" xr:uid="{00000000-0005-0000-0000-0000B6010000}"/>
    <cellStyle name="40% - Accent4 3 4 2" xfId="440" xr:uid="{00000000-0005-0000-0000-0000B7010000}"/>
    <cellStyle name="40% - Accent4 3 5" xfId="441" xr:uid="{00000000-0005-0000-0000-0000B8010000}"/>
    <cellStyle name="40% - Accent4 3 6" xfId="442" xr:uid="{00000000-0005-0000-0000-0000B9010000}"/>
    <cellStyle name="40% - Accent4 3 7" xfId="443" xr:uid="{00000000-0005-0000-0000-0000BA010000}"/>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4" xfId="448" xr:uid="{00000000-0005-0000-0000-0000BF010000}"/>
    <cellStyle name="40% - Accent4 4 3" xfId="449" xr:uid="{00000000-0005-0000-0000-0000C0010000}"/>
    <cellStyle name="40% - Accent4 4 3 2" xfId="450" xr:uid="{00000000-0005-0000-0000-0000C1010000}"/>
    <cellStyle name="40% - Accent4 4 4" xfId="451" xr:uid="{00000000-0005-0000-0000-0000C2010000}"/>
    <cellStyle name="40% - Accent4 4 5" xfId="452" xr:uid="{00000000-0005-0000-0000-0000C3010000}"/>
    <cellStyle name="40% - Accent4 4 6" xfId="453" xr:uid="{00000000-0005-0000-0000-0000C4010000}"/>
    <cellStyle name="40% - Accent4 5" xfId="454" xr:uid="{00000000-0005-0000-0000-0000C5010000}"/>
    <cellStyle name="40% - Accent4 5 2" xfId="455" xr:uid="{00000000-0005-0000-0000-0000C6010000}"/>
    <cellStyle name="40% - Accent4 5 2 2" xfId="456" xr:uid="{00000000-0005-0000-0000-0000C7010000}"/>
    <cellStyle name="40% - Accent4 5 2 3" xfId="457" xr:uid="{00000000-0005-0000-0000-0000C8010000}"/>
    <cellStyle name="40% - Accent4 5 3" xfId="458" xr:uid="{00000000-0005-0000-0000-0000C9010000}"/>
    <cellStyle name="40% - Accent4 5 4" xfId="459" xr:uid="{00000000-0005-0000-0000-0000CA010000}"/>
    <cellStyle name="40% - Accent4 6" xfId="460" xr:uid="{00000000-0005-0000-0000-0000CB010000}"/>
    <cellStyle name="40% - Accent4 6 2" xfId="461" xr:uid="{00000000-0005-0000-0000-0000CC010000}"/>
    <cellStyle name="40% - Accent4 6 2 2" xfId="462" xr:uid="{00000000-0005-0000-0000-0000CD010000}"/>
    <cellStyle name="40% - Accent4 7" xfId="463" xr:uid="{00000000-0005-0000-0000-0000CE010000}"/>
    <cellStyle name="40% - Accent4 8" xfId="464" xr:uid="{00000000-0005-0000-0000-0000CF010000}"/>
    <cellStyle name="40% - Accent4 8 2" xfId="465" xr:uid="{00000000-0005-0000-0000-0000D0010000}"/>
    <cellStyle name="40% - Accent4 9" xfId="466" xr:uid="{00000000-0005-0000-0000-0000D1010000}"/>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3" xfId="476" xr:uid="{00000000-0005-0000-0000-0000DB010000}"/>
    <cellStyle name="40% - Accent5 3 2 3 2" xfId="477" xr:uid="{00000000-0005-0000-0000-0000DC010000}"/>
    <cellStyle name="40% - Accent5 3 2 4" xfId="478" xr:uid="{00000000-0005-0000-0000-0000DD010000}"/>
    <cellStyle name="40% - Accent5 3 2 5" xfId="479" xr:uid="{00000000-0005-0000-0000-0000DE010000}"/>
    <cellStyle name="40% - Accent5 3 3" xfId="480" xr:uid="{00000000-0005-0000-0000-0000DF010000}"/>
    <cellStyle name="40% - Accent5 3 3 2" xfId="481" xr:uid="{00000000-0005-0000-0000-0000E0010000}"/>
    <cellStyle name="40% - Accent5 3 4" xfId="482" xr:uid="{00000000-0005-0000-0000-0000E1010000}"/>
    <cellStyle name="40% - Accent5 3 4 2" xfId="483" xr:uid="{00000000-0005-0000-0000-0000E2010000}"/>
    <cellStyle name="40% - Accent5 3 5" xfId="484" xr:uid="{00000000-0005-0000-0000-0000E3010000}"/>
    <cellStyle name="40% - Accent5 3 6" xfId="485" xr:uid="{00000000-0005-0000-0000-0000E4010000}"/>
    <cellStyle name="40% - Accent5 3 7" xfId="486" xr:uid="{00000000-0005-0000-0000-0000E501000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3" xfId="491" xr:uid="{00000000-0005-0000-0000-0000EA010000}"/>
    <cellStyle name="40% - Accent5 4 3 2" xfId="492" xr:uid="{00000000-0005-0000-0000-0000EB010000}"/>
    <cellStyle name="40% - Accent5 4 4" xfId="493" xr:uid="{00000000-0005-0000-0000-0000EC010000}"/>
    <cellStyle name="40% - Accent5 4 5" xfId="494" xr:uid="{00000000-0005-0000-0000-0000ED010000}"/>
    <cellStyle name="40% - Accent5 4 6" xfId="495" xr:uid="{00000000-0005-0000-0000-0000EE010000}"/>
    <cellStyle name="40% - Accent5 5" xfId="496" xr:uid="{00000000-0005-0000-0000-0000EF010000}"/>
    <cellStyle name="40% - Accent5 5 2" xfId="497" xr:uid="{00000000-0005-0000-0000-0000F0010000}"/>
    <cellStyle name="40% - Accent5 5 3" xfId="498" xr:uid="{00000000-0005-0000-0000-0000F1010000}"/>
    <cellStyle name="40% - Accent5 6" xfId="499" xr:uid="{00000000-0005-0000-0000-0000F2010000}"/>
    <cellStyle name="40% - Accent5 6 2" xfId="500" xr:uid="{00000000-0005-0000-0000-0000F3010000}"/>
    <cellStyle name="40% - Accent5 7" xfId="501" xr:uid="{00000000-0005-0000-0000-0000F4010000}"/>
    <cellStyle name="40% - Accent6" xfId="502" builtinId="51" customBuiltin="1"/>
    <cellStyle name="40% - Accent6 10"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2 6" xfId="516" xr:uid="{00000000-0005-0000-0000-000003020000}"/>
    <cellStyle name="40% - Accent6 3 3" xfId="517" xr:uid="{00000000-0005-0000-0000-000004020000}"/>
    <cellStyle name="40% - Accent6 3 3 2" xfId="518" xr:uid="{00000000-0005-0000-0000-000005020000}"/>
    <cellStyle name="40% - Accent6 3 3 3" xfId="519" xr:uid="{00000000-0005-0000-0000-000006020000}"/>
    <cellStyle name="40% - Accent6 3 4" xfId="520" xr:uid="{00000000-0005-0000-0000-000007020000}"/>
    <cellStyle name="40% - Accent6 3 4 2" xfId="521" xr:uid="{00000000-0005-0000-0000-000008020000}"/>
    <cellStyle name="40% - Accent6 3 5" xfId="522" xr:uid="{00000000-0005-0000-0000-000009020000}"/>
    <cellStyle name="40% - Accent6 3 6" xfId="523" xr:uid="{00000000-0005-0000-0000-00000A020000}"/>
    <cellStyle name="40% - Accent6 3 7" xfId="524" xr:uid="{00000000-0005-0000-0000-00000B020000}"/>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4" xfId="529" xr:uid="{00000000-0005-0000-0000-000010020000}"/>
    <cellStyle name="40% - Accent6 4 3" xfId="530" xr:uid="{00000000-0005-0000-0000-000011020000}"/>
    <cellStyle name="40% - Accent6 4 3 2" xfId="531" xr:uid="{00000000-0005-0000-0000-000012020000}"/>
    <cellStyle name="40% - Accent6 4 4" xfId="532" xr:uid="{00000000-0005-0000-0000-000013020000}"/>
    <cellStyle name="40% - Accent6 4 5" xfId="533" xr:uid="{00000000-0005-0000-0000-000014020000}"/>
    <cellStyle name="40% - Accent6 4 6" xfId="534" xr:uid="{00000000-0005-0000-0000-000015020000}"/>
    <cellStyle name="40% - Accent6 5" xfId="535" xr:uid="{00000000-0005-0000-0000-000016020000}"/>
    <cellStyle name="40% - Accent6 5 2" xfId="536" xr:uid="{00000000-0005-0000-0000-000017020000}"/>
    <cellStyle name="40% - Accent6 5 2 2" xfId="537" xr:uid="{00000000-0005-0000-0000-000018020000}"/>
    <cellStyle name="40% - Accent6 5 2 3" xfId="538" xr:uid="{00000000-0005-0000-0000-000019020000}"/>
    <cellStyle name="40% - Accent6 5 3" xfId="539" xr:uid="{00000000-0005-0000-0000-00001A020000}"/>
    <cellStyle name="40% - Accent6 5 4" xfId="540" xr:uid="{00000000-0005-0000-0000-00001B020000}"/>
    <cellStyle name="40% - Accent6 6" xfId="541" xr:uid="{00000000-0005-0000-0000-00001C020000}"/>
    <cellStyle name="40% - Accent6 6 2" xfId="542" xr:uid="{00000000-0005-0000-0000-00001D020000}"/>
    <cellStyle name="40% - Accent6 6 2 2" xfId="543" xr:uid="{00000000-0005-0000-0000-00001E020000}"/>
    <cellStyle name="40% - Accent6 7" xfId="544" xr:uid="{00000000-0005-0000-0000-00001F020000}"/>
    <cellStyle name="40% - Accent6 8" xfId="545" xr:uid="{00000000-0005-0000-0000-000020020000}"/>
    <cellStyle name="40% - Accent6 8 2" xfId="546" xr:uid="{00000000-0005-0000-0000-000021020000}"/>
    <cellStyle name="40% - Accent6 9" xfId="547" xr:uid="{00000000-0005-0000-0000-000022020000}"/>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7" xfId="563" xr:uid="{00000000-0005-0000-0000-000032020000}"/>
    <cellStyle name="60% - Accent1 8" xfId="564" xr:uid="{00000000-0005-0000-0000-000033020000}"/>
    <cellStyle name="60% - Accent1 8 2" xfId="565" xr:uid="{00000000-0005-0000-0000-000034020000}"/>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7" xfId="592" xr:uid="{00000000-0005-0000-0000-00004F020000}"/>
    <cellStyle name="60% - Accent3 8" xfId="593" xr:uid="{00000000-0005-0000-0000-000050020000}"/>
    <cellStyle name="60% - Accent3 8 2" xfId="594" xr:uid="{00000000-0005-0000-0000-000051020000}"/>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7" xfId="611" xr:uid="{00000000-0005-0000-0000-000062020000}"/>
    <cellStyle name="60% - Accent4 8" xfId="612" xr:uid="{00000000-0005-0000-0000-000063020000}"/>
    <cellStyle name="60% - Accent4 8 2" xfId="613" xr:uid="{00000000-0005-0000-0000-000064020000}"/>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7" xfId="640" xr:uid="{00000000-0005-0000-0000-00007F020000}"/>
    <cellStyle name="60% - Accent6 8" xfId="641" xr:uid="{00000000-0005-0000-0000-000080020000}"/>
    <cellStyle name="60% - Accent6 8 2" xfId="642" xr:uid="{00000000-0005-0000-0000-000081020000}"/>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7" xfId="659" xr:uid="{00000000-0005-0000-0000-000092020000}"/>
    <cellStyle name="Accent1 8" xfId="660" xr:uid="{00000000-0005-0000-0000-000093020000}"/>
    <cellStyle name="Accent1 8 2"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7" xfId="688" xr:uid="{00000000-0005-0000-0000-0000AF020000}"/>
    <cellStyle name="Accent3 8" xfId="689" xr:uid="{00000000-0005-0000-0000-0000B0020000}"/>
    <cellStyle name="Accent3 8 2" xfId="690" xr:uid="{00000000-0005-0000-0000-0000B1020000}"/>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7" xfId="707" xr:uid="{00000000-0005-0000-0000-0000C2020000}"/>
    <cellStyle name="Accent4 8" xfId="708" xr:uid="{00000000-0005-0000-0000-0000C3020000}"/>
    <cellStyle name="Accent4 8 2" xfId="709" xr:uid="{00000000-0005-0000-0000-0000C4020000}"/>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7" xfId="746" xr:uid="{00000000-0005-0000-0000-0000E9020000}"/>
    <cellStyle name="Bad 8" xfId="747" xr:uid="{00000000-0005-0000-0000-0000EA020000}"/>
    <cellStyle name="Bad 8 2" xfId="748" xr:uid="{00000000-0005-0000-0000-0000EB020000}"/>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7" xfId="763" xr:uid="{00000000-0005-0000-0000-0000FA020000}"/>
    <cellStyle name="Calculation 8" xfId="764" xr:uid="{00000000-0005-0000-0000-0000FB020000}"/>
    <cellStyle name="Calculation 8 2" xfId="765" xr:uid="{00000000-0005-0000-0000-0000FC020000}"/>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3" xfId="781" xr:uid="{00000000-0005-0000-0000-00000C030000}"/>
    <cellStyle name="Comma 2 2 2 3 2" xfId="782" xr:uid="{00000000-0005-0000-0000-00000D030000}"/>
    <cellStyle name="Comma 2 2 2 4" xfId="783" xr:uid="{00000000-0005-0000-0000-00000E030000}"/>
    <cellStyle name="Comma 2 2 2 4 2" xfId="784" xr:uid="{00000000-0005-0000-0000-00000F030000}"/>
    <cellStyle name="Comma 2 2 3" xfId="785" xr:uid="{00000000-0005-0000-0000-000010030000}"/>
    <cellStyle name="Comma 2 2 3 10" xfId="786" xr:uid="{00000000-0005-0000-0000-000011030000}"/>
    <cellStyle name="Comma 2 2 3 2" xfId="787" xr:uid="{00000000-0005-0000-0000-000012030000}"/>
    <cellStyle name="Comma 2 2 3 2 2" xfId="788" xr:uid="{00000000-0005-0000-0000-000013030000}"/>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3" xfId="794" xr:uid="{00000000-0005-0000-0000-000019030000}"/>
    <cellStyle name="Comma 2 2 3 2 3 2 3 2" xfId="795" xr:uid="{00000000-0005-0000-0000-00001A030000}"/>
    <cellStyle name="Comma 2 2 3 2 3 3" xfId="796" xr:uid="{00000000-0005-0000-0000-00001B030000}"/>
    <cellStyle name="Comma 2 2 3 2 3 3 2" xfId="797" xr:uid="{00000000-0005-0000-0000-00001C030000}"/>
    <cellStyle name="Comma 2 2 3 2 3 3 2 2" xfId="798" xr:uid="{00000000-0005-0000-0000-00001D030000}"/>
    <cellStyle name="Comma 2 2 3 2 3 3 3" xfId="799" xr:uid="{00000000-0005-0000-0000-00001E030000}"/>
    <cellStyle name="Comma 2 2 3 2 3 3 4" xfId="800" xr:uid="{00000000-0005-0000-0000-00001F030000}"/>
    <cellStyle name="Comma 2 2 3 2 3 4" xfId="801" xr:uid="{00000000-0005-0000-0000-000020030000}"/>
    <cellStyle name="Comma 2 2 3 2 3 5" xfId="802" xr:uid="{00000000-0005-0000-0000-000021030000}"/>
    <cellStyle name="Comma 2 2 3 2 3 6" xfId="803" xr:uid="{00000000-0005-0000-0000-000022030000}"/>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3" xfId="809" xr:uid="{00000000-0005-0000-0000-000028030000}"/>
    <cellStyle name="Comma 2 2 3 2 4 2 3 2" xfId="810" xr:uid="{00000000-0005-0000-0000-000029030000}"/>
    <cellStyle name="Comma 2 2 3 2 4 3" xfId="811" xr:uid="{00000000-0005-0000-0000-00002A030000}"/>
    <cellStyle name="Comma 2 2 3 2 4 3 2" xfId="812" xr:uid="{00000000-0005-0000-0000-00002B030000}"/>
    <cellStyle name="Comma 2 2 3 2 4 3 2 2" xfId="813" xr:uid="{00000000-0005-0000-0000-00002C030000}"/>
    <cellStyle name="Comma 2 2 3 2 4 3 3" xfId="814" xr:uid="{00000000-0005-0000-0000-00002D030000}"/>
    <cellStyle name="Comma 2 2 3 2 4 3 4" xfId="815" xr:uid="{00000000-0005-0000-0000-00002E030000}"/>
    <cellStyle name="Comma 2 2 3 2 4 4" xfId="816" xr:uid="{00000000-0005-0000-0000-00002F030000}"/>
    <cellStyle name="Comma 2 2 3 2 4 5" xfId="817" xr:uid="{00000000-0005-0000-0000-000030030000}"/>
    <cellStyle name="Comma 2 2 3 2 4 6" xfId="818" xr:uid="{00000000-0005-0000-0000-000031030000}"/>
    <cellStyle name="Comma 2 2 3 2 5" xfId="819" xr:uid="{00000000-0005-0000-0000-000032030000}"/>
    <cellStyle name="Comma 2 2 3 2 5 2" xfId="820" xr:uid="{00000000-0005-0000-0000-000033030000}"/>
    <cellStyle name="Comma 2 2 3 2 5 3" xfId="821" xr:uid="{00000000-0005-0000-0000-000034030000}"/>
    <cellStyle name="Comma 2 2 3 2 5 3 2" xfId="822" xr:uid="{00000000-0005-0000-0000-000035030000}"/>
    <cellStyle name="Comma 2 2 3 2 6" xfId="823" xr:uid="{00000000-0005-0000-0000-000036030000}"/>
    <cellStyle name="Comma 2 2 3 2 6 2" xfId="824" xr:uid="{00000000-0005-0000-0000-000037030000}"/>
    <cellStyle name="Comma 2 2 3 2 6 3" xfId="825" xr:uid="{00000000-0005-0000-0000-000038030000}"/>
    <cellStyle name="Comma 2 2 3 2 6 4" xfId="826" xr:uid="{00000000-0005-0000-0000-000039030000}"/>
    <cellStyle name="Comma 2 2 3 2 6 5" xfId="827" xr:uid="{00000000-0005-0000-0000-00003A030000}"/>
    <cellStyle name="Comma 2 2 3 2 7" xfId="828" xr:uid="{00000000-0005-0000-0000-00003B030000}"/>
    <cellStyle name="Comma 2 2 3 2 8" xfId="829" xr:uid="{00000000-0005-0000-0000-00003C030000}"/>
    <cellStyle name="Comma 2 2 3 3" xfId="830" xr:uid="{00000000-0005-0000-0000-00003D030000}"/>
    <cellStyle name="Comma 2 2 3 4" xfId="831" xr:uid="{00000000-0005-0000-0000-00003E030000}"/>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3" xfId="837" xr:uid="{00000000-0005-0000-0000-000044030000}"/>
    <cellStyle name="Comma 2 2 3 4 2 2 3 2" xfId="838" xr:uid="{00000000-0005-0000-0000-000045030000}"/>
    <cellStyle name="Comma 2 2 3 4 2 3" xfId="839" xr:uid="{00000000-0005-0000-0000-000046030000}"/>
    <cellStyle name="Comma 2 2 3 4 2 3 2" xfId="840" xr:uid="{00000000-0005-0000-0000-000047030000}"/>
    <cellStyle name="Comma 2 2 3 4 2 3 2 2" xfId="841" xr:uid="{00000000-0005-0000-0000-000048030000}"/>
    <cellStyle name="Comma 2 2 3 4 2 3 3" xfId="842" xr:uid="{00000000-0005-0000-0000-000049030000}"/>
    <cellStyle name="Comma 2 2 3 4 2 3 4" xfId="843" xr:uid="{00000000-0005-0000-0000-00004A030000}"/>
    <cellStyle name="Comma 2 2 3 4 2 4" xfId="844" xr:uid="{00000000-0005-0000-0000-00004B030000}"/>
    <cellStyle name="Comma 2 2 3 4 2 5" xfId="845" xr:uid="{00000000-0005-0000-0000-00004C030000}"/>
    <cellStyle name="Comma 2 2 3 4 2 6" xfId="846" xr:uid="{00000000-0005-0000-0000-00004D030000}"/>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3" xfId="852" xr:uid="{00000000-0005-0000-0000-000053030000}"/>
    <cellStyle name="Comma 2 2 3 4 3 2 3 2" xfId="853" xr:uid="{00000000-0005-0000-0000-000054030000}"/>
    <cellStyle name="Comma 2 2 3 4 3 3" xfId="854" xr:uid="{00000000-0005-0000-0000-000055030000}"/>
    <cellStyle name="Comma 2 2 3 4 3 3 2" xfId="855" xr:uid="{00000000-0005-0000-0000-000056030000}"/>
    <cellStyle name="Comma 2 2 3 4 3 3 2 2" xfId="856" xr:uid="{00000000-0005-0000-0000-000057030000}"/>
    <cellStyle name="Comma 2 2 3 4 3 3 3" xfId="857" xr:uid="{00000000-0005-0000-0000-000058030000}"/>
    <cellStyle name="Comma 2 2 3 4 3 3 4" xfId="858" xr:uid="{00000000-0005-0000-0000-000059030000}"/>
    <cellStyle name="Comma 2 2 3 4 3 4" xfId="859" xr:uid="{00000000-0005-0000-0000-00005A030000}"/>
    <cellStyle name="Comma 2 2 3 4 3 5" xfId="860" xr:uid="{00000000-0005-0000-0000-00005B030000}"/>
    <cellStyle name="Comma 2 2 3 4 3 6" xfId="861" xr:uid="{00000000-0005-0000-0000-00005C030000}"/>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3" xfId="866" xr:uid="{00000000-0005-0000-0000-000061030000}"/>
    <cellStyle name="Comma 2 2 3 4 4 3 2" xfId="867" xr:uid="{00000000-0005-0000-0000-000062030000}"/>
    <cellStyle name="Comma 2 2 3 4 5" xfId="868" xr:uid="{00000000-0005-0000-0000-000063030000}"/>
    <cellStyle name="Comma 2 2 3 4 5 2" xfId="869" xr:uid="{00000000-0005-0000-0000-000064030000}"/>
    <cellStyle name="Comma 2 2 3 4 5 2 2" xfId="870" xr:uid="{00000000-0005-0000-0000-000065030000}"/>
    <cellStyle name="Comma 2 2 3 4 5 3" xfId="871" xr:uid="{00000000-0005-0000-0000-000066030000}"/>
    <cellStyle name="Comma 2 2 3 4 5 4" xfId="872" xr:uid="{00000000-0005-0000-0000-000067030000}"/>
    <cellStyle name="Comma 2 2 3 4 6" xfId="873" xr:uid="{00000000-0005-0000-0000-000068030000}"/>
    <cellStyle name="Comma 2 2 3 4 7" xfId="874" xr:uid="{00000000-0005-0000-0000-000069030000}"/>
    <cellStyle name="Comma 2 2 3 4 8" xfId="875" xr:uid="{00000000-0005-0000-0000-00006A030000}"/>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3" xfId="881" xr:uid="{00000000-0005-0000-0000-000070030000}"/>
    <cellStyle name="Comma 2 2 3 5 2 3 2" xfId="882" xr:uid="{00000000-0005-0000-0000-000071030000}"/>
    <cellStyle name="Comma 2 2 3 5 3" xfId="883" xr:uid="{00000000-0005-0000-0000-000072030000}"/>
    <cellStyle name="Comma 2 2 3 5 3 2" xfId="884" xr:uid="{00000000-0005-0000-0000-000073030000}"/>
    <cellStyle name="Comma 2 2 3 5 3 2 2" xfId="885" xr:uid="{00000000-0005-0000-0000-000074030000}"/>
    <cellStyle name="Comma 2 2 3 5 3 3" xfId="886" xr:uid="{00000000-0005-0000-0000-000075030000}"/>
    <cellStyle name="Comma 2 2 3 5 3 4" xfId="887" xr:uid="{00000000-0005-0000-0000-000076030000}"/>
    <cellStyle name="Comma 2 2 3 5 4" xfId="888" xr:uid="{00000000-0005-0000-0000-000077030000}"/>
    <cellStyle name="Comma 2 2 3 5 5" xfId="889" xr:uid="{00000000-0005-0000-0000-000078030000}"/>
    <cellStyle name="Comma 2 2 3 5 6" xfId="890" xr:uid="{00000000-0005-0000-0000-000079030000}"/>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3" xfId="896" xr:uid="{00000000-0005-0000-0000-00007F030000}"/>
    <cellStyle name="Comma 2 2 3 6 2 3 2" xfId="897" xr:uid="{00000000-0005-0000-0000-000080030000}"/>
    <cellStyle name="Comma 2 2 3 6 3" xfId="898" xr:uid="{00000000-0005-0000-0000-000081030000}"/>
    <cellStyle name="Comma 2 2 3 6 3 2" xfId="899" xr:uid="{00000000-0005-0000-0000-000082030000}"/>
    <cellStyle name="Comma 2 2 3 6 3 2 2" xfId="900" xr:uid="{00000000-0005-0000-0000-000083030000}"/>
    <cellStyle name="Comma 2 2 3 6 3 3" xfId="901" xr:uid="{00000000-0005-0000-0000-000084030000}"/>
    <cellStyle name="Comma 2 2 3 6 3 4" xfId="902" xr:uid="{00000000-0005-0000-0000-000085030000}"/>
    <cellStyle name="Comma 2 2 3 6 4" xfId="903" xr:uid="{00000000-0005-0000-0000-000086030000}"/>
    <cellStyle name="Comma 2 2 3 6 5" xfId="904" xr:uid="{00000000-0005-0000-0000-000087030000}"/>
    <cellStyle name="Comma 2 2 3 6 6" xfId="905" xr:uid="{00000000-0005-0000-0000-000088030000}"/>
    <cellStyle name="Comma 2 2 3 7" xfId="906" xr:uid="{00000000-0005-0000-0000-000089030000}"/>
    <cellStyle name="Comma 2 2 3 7 2" xfId="907" xr:uid="{00000000-0005-0000-0000-00008A030000}"/>
    <cellStyle name="Comma 2 2 3 7 3" xfId="908" xr:uid="{00000000-0005-0000-0000-00008B030000}"/>
    <cellStyle name="Comma 2 2 3 7 3 2" xfId="909" xr:uid="{00000000-0005-0000-0000-00008C030000}"/>
    <cellStyle name="Comma 2 2 3 8" xfId="910" xr:uid="{00000000-0005-0000-0000-00008D030000}"/>
    <cellStyle name="Comma 2 2 3 8 2" xfId="911" xr:uid="{00000000-0005-0000-0000-00008E030000}"/>
    <cellStyle name="Comma 2 2 3 8 3" xfId="912" xr:uid="{00000000-0005-0000-0000-00008F030000}"/>
    <cellStyle name="Comma 2 2 3 8 4" xfId="913" xr:uid="{00000000-0005-0000-0000-000090030000}"/>
    <cellStyle name="Comma 2 2 3 8 5" xfId="914" xr:uid="{00000000-0005-0000-0000-000091030000}"/>
    <cellStyle name="Comma 2 2 3 9" xfId="915" xr:uid="{00000000-0005-0000-0000-000092030000}"/>
    <cellStyle name="Comma 2 2 3 9 2" xfId="916" xr:uid="{00000000-0005-0000-0000-000093030000}"/>
    <cellStyle name="Comma 2 2 4" xfId="917" xr:uid="{00000000-0005-0000-0000-000094030000}"/>
    <cellStyle name="Comma 2 2 4 2" xfId="918" xr:uid="{00000000-0005-0000-0000-000095030000}"/>
    <cellStyle name="Comma 2 2 4 3" xfId="919" xr:uid="{00000000-0005-0000-0000-000096030000}"/>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3" xfId="925" xr:uid="{00000000-0005-0000-0000-00009C030000}"/>
    <cellStyle name="Comma 2 2 4 3 2 2 3 2" xfId="926" xr:uid="{00000000-0005-0000-0000-00009D030000}"/>
    <cellStyle name="Comma 2 2 4 3 2 3" xfId="927" xr:uid="{00000000-0005-0000-0000-00009E030000}"/>
    <cellStyle name="Comma 2 2 4 3 2 3 2" xfId="928" xr:uid="{00000000-0005-0000-0000-00009F030000}"/>
    <cellStyle name="Comma 2 2 4 3 2 3 2 2" xfId="929" xr:uid="{00000000-0005-0000-0000-0000A0030000}"/>
    <cellStyle name="Comma 2 2 4 3 2 3 3" xfId="930" xr:uid="{00000000-0005-0000-0000-0000A1030000}"/>
    <cellStyle name="Comma 2 2 4 3 2 3 4" xfId="931" xr:uid="{00000000-0005-0000-0000-0000A2030000}"/>
    <cellStyle name="Comma 2 2 4 3 2 4" xfId="932" xr:uid="{00000000-0005-0000-0000-0000A3030000}"/>
    <cellStyle name="Comma 2 2 4 3 2 5" xfId="933" xr:uid="{00000000-0005-0000-0000-0000A4030000}"/>
    <cellStyle name="Comma 2 2 4 3 2 6" xfId="934" xr:uid="{00000000-0005-0000-0000-0000A5030000}"/>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3" xfId="940" xr:uid="{00000000-0005-0000-0000-0000AB030000}"/>
    <cellStyle name="Comma 2 2 4 3 3 2 3 2" xfId="941" xr:uid="{00000000-0005-0000-0000-0000AC030000}"/>
    <cellStyle name="Comma 2 2 4 3 3 3" xfId="942" xr:uid="{00000000-0005-0000-0000-0000AD030000}"/>
    <cellStyle name="Comma 2 2 4 3 3 3 2" xfId="943" xr:uid="{00000000-0005-0000-0000-0000AE030000}"/>
    <cellStyle name="Comma 2 2 4 3 3 3 2 2" xfId="944" xr:uid="{00000000-0005-0000-0000-0000AF030000}"/>
    <cellStyle name="Comma 2 2 4 3 3 3 3" xfId="945" xr:uid="{00000000-0005-0000-0000-0000B0030000}"/>
    <cellStyle name="Comma 2 2 4 3 3 3 4" xfId="946" xr:uid="{00000000-0005-0000-0000-0000B1030000}"/>
    <cellStyle name="Comma 2 2 4 3 3 4" xfId="947" xr:uid="{00000000-0005-0000-0000-0000B2030000}"/>
    <cellStyle name="Comma 2 2 4 3 3 5" xfId="948" xr:uid="{00000000-0005-0000-0000-0000B3030000}"/>
    <cellStyle name="Comma 2 2 4 3 3 6" xfId="949" xr:uid="{00000000-0005-0000-0000-0000B4030000}"/>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3" xfId="954" xr:uid="{00000000-0005-0000-0000-0000B9030000}"/>
    <cellStyle name="Comma 2 2 4 3 4 3 2" xfId="955" xr:uid="{00000000-0005-0000-0000-0000BA030000}"/>
    <cellStyle name="Comma 2 2 4 3 5" xfId="956" xr:uid="{00000000-0005-0000-0000-0000BB030000}"/>
    <cellStyle name="Comma 2 2 4 3 5 2" xfId="957" xr:uid="{00000000-0005-0000-0000-0000BC030000}"/>
    <cellStyle name="Comma 2 2 4 3 5 2 2" xfId="958" xr:uid="{00000000-0005-0000-0000-0000BD030000}"/>
    <cellStyle name="Comma 2 2 4 3 5 3" xfId="959" xr:uid="{00000000-0005-0000-0000-0000BE030000}"/>
    <cellStyle name="Comma 2 2 4 3 5 4" xfId="960" xr:uid="{00000000-0005-0000-0000-0000BF030000}"/>
    <cellStyle name="Comma 2 2 4 3 6" xfId="961" xr:uid="{00000000-0005-0000-0000-0000C0030000}"/>
    <cellStyle name="Comma 2 2 4 3 7" xfId="962" xr:uid="{00000000-0005-0000-0000-0000C1030000}"/>
    <cellStyle name="Comma 2 2 4 3 8" xfId="963" xr:uid="{00000000-0005-0000-0000-0000C2030000}"/>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3" xfId="969" xr:uid="{00000000-0005-0000-0000-0000C8030000}"/>
    <cellStyle name="Comma 2 2 4 4 2 3 2" xfId="970" xr:uid="{00000000-0005-0000-0000-0000C9030000}"/>
    <cellStyle name="Comma 2 2 4 4 3" xfId="971" xr:uid="{00000000-0005-0000-0000-0000CA030000}"/>
    <cellStyle name="Comma 2 2 4 4 3 2" xfId="972" xr:uid="{00000000-0005-0000-0000-0000CB030000}"/>
    <cellStyle name="Comma 2 2 4 4 3 2 2" xfId="973" xr:uid="{00000000-0005-0000-0000-0000CC030000}"/>
    <cellStyle name="Comma 2 2 4 4 3 3" xfId="974" xr:uid="{00000000-0005-0000-0000-0000CD030000}"/>
    <cellStyle name="Comma 2 2 4 4 3 4" xfId="975" xr:uid="{00000000-0005-0000-0000-0000CE030000}"/>
    <cellStyle name="Comma 2 2 4 4 4" xfId="976" xr:uid="{00000000-0005-0000-0000-0000CF030000}"/>
    <cellStyle name="Comma 2 2 4 4 5" xfId="977" xr:uid="{00000000-0005-0000-0000-0000D0030000}"/>
    <cellStyle name="Comma 2 2 4 4 6" xfId="978" xr:uid="{00000000-0005-0000-0000-0000D1030000}"/>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3" xfId="984" xr:uid="{00000000-0005-0000-0000-0000D7030000}"/>
    <cellStyle name="Comma 2 2 4 5 2 3 2" xfId="985" xr:uid="{00000000-0005-0000-0000-0000D8030000}"/>
    <cellStyle name="Comma 2 2 4 5 3" xfId="986" xr:uid="{00000000-0005-0000-0000-0000D9030000}"/>
    <cellStyle name="Comma 2 2 4 5 3 2" xfId="987" xr:uid="{00000000-0005-0000-0000-0000DA030000}"/>
    <cellStyle name="Comma 2 2 4 5 3 2 2" xfId="988" xr:uid="{00000000-0005-0000-0000-0000DB030000}"/>
    <cellStyle name="Comma 2 2 4 5 3 3" xfId="989" xr:uid="{00000000-0005-0000-0000-0000DC030000}"/>
    <cellStyle name="Comma 2 2 4 5 3 4" xfId="990" xr:uid="{00000000-0005-0000-0000-0000DD030000}"/>
    <cellStyle name="Comma 2 2 4 5 4" xfId="991" xr:uid="{00000000-0005-0000-0000-0000DE030000}"/>
    <cellStyle name="Comma 2 2 4 5 5" xfId="992" xr:uid="{00000000-0005-0000-0000-0000DF030000}"/>
    <cellStyle name="Comma 2 2 4 5 6" xfId="993" xr:uid="{00000000-0005-0000-0000-0000E0030000}"/>
    <cellStyle name="Comma 2 2 4 6" xfId="994" xr:uid="{00000000-0005-0000-0000-0000E1030000}"/>
    <cellStyle name="Comma 2 2 4 6 2" xfId="995" xr:uid="{00000000-0005-0000-0000-0000E2030000}"/>
    <cellStyle name="Comma 2 2 4 6 3" xfId="996" xr:uid="{00000000-0005-0000-0000-0000E3030000}"/>
    <cellStyle name="Comma 2 2 4 6 3 2" xfId="997" xr:uid="{00000000-0005-0000-0000-0000E4030000}"/>
    <cellStyle name="Comma 2 2 4 7" xfId="998" xr:uid="{00000000-0005-0000-0000-0000E5030000}"/>
    <cellStyle name="Comma 2 2 4 7 2" xfId="999" xr:uid="{00000000-0005-0000-0000-0000E6030000}"/>
    <cellStyle name="Comma 2 2 4 7 3" xfId="1000" xr:uid="{00000000-0005-0000-0000-0000E7030000}"/>
    <cellStyle name="Comma 2 2 4 7 4" xfId="1001" xr:uid="{00000000-0005-0000-0000-0000E8030000}"/>
    <cellStyle name="Comma 2 2 4 7 5" xfId="1002" xr:uid="{00000000-0005-0000-0000-0000E9030000}"/>
    <cellStyle name="Comma 2 2 4 8" xfId="1003" xr:uid="{00000000-0005-0000-0000-0000EA030000}"/>
    <cellStyle name="Comma 2 2 4 9" xfId="1004" xr:uid="{00000000-0005-0000-0000-0000EB030000}"/>
    <cellStyle name="Comma 2 2 5" xfId="1005" xr:uid="{00000000-0005-0000-0000-0000EC030000}"/>
    <cellStyle name="Comma 2 2 6" xfId="1006" xr:uid="{00000000-0005-0000-0000-0000ED030000}"/>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3" xfId="1012" xr:uid="{00000000-0005-0000-0000-0000F3030000}"/>
    <cellStyle name="Comma 2 2 6 2 2 3 2" xfId="1013" xr:uid="{00000000-0005-0000-0000-0000F4030000}"/>
    <cellStyle name="Comma 2 2 6 2 3" xfId="1014" xr:uid="{00000000-0005-0000-0000-0000F5030000}"/>
    <cellStyle name="Comma 2 2 6 2 3 2" xfId="1015" xr:uid="{00000000-0005-0000-0000-0000F6030000}"/>
    <cellStyle name="Comma 2 2 6 2 3 2 2" xfId="1016" xr:uid="{00000000-0005-0000-0000-0000F7030000}"/>
    <cellStyle name="Comma 2 2 6 2 3 3" xfId="1017" xr:uid="{00000000-0005-0000-0000-0000F8030000}"/>
    <cellStyle name="Comma 2 2 6 2 3 4" xfId="1018" xr:uid="{00000000-0005-0000-0000-0000F9030000}"/>
    <cellStyle name="Comma 2 2 6 2 4" xfId="1019" xr:uid="{00000000-0005-0000-0000-0000FA030000}"/>
    <cellStyle name="Comma 2 2 6 2 5" xfId="1020" xr:uid="{00000000-0005-0000-0000-0000FB030000}"/>
    <cellStyle name="Comma 2 2 6 2 6" xfId="1021" xr:uid="{00000000-0005-0000-0000-0000FC030000}"/>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3" xfId="1027" xr:uid="{00000000-0005-0000-0000-000002040000}"/>
    <cellStyle name="Comma 2 2 6 3 2 3 2" xfId="1028" xr:uid="{00000000-0005-0000-0000-000003040000}"/>
    <cellStyle name="Comma 2 2 6 3 3" xfId="1029" xr:uid="{00000000-0005-0000-0000-000004040000}"/>
    <cellStyle name="Comma 2 2 6 3 3 2" xfId="1030" xr:uid="{00000000-0005-0000-0000-000005040000}"/>
    <cellStyle name="Comma 2 2 6 3 3 2 2" xfId="1031" xr:uid="{00000000-0005-0000-0000-000006040000}"/>
    <cellStyle name="Comma 2 2 6 3 3 3" xfId="1032" xr:uid="{00000000-0005-0000-0000-000007040000}"/>
    <cellStyle name="Comma 2 2 6 3 3 4" xfId="1033" xr:uid="{00000000-0005-0000-0000-000008040000}"/>
    <cellStyle name="Comma 2 2 6 3 4" xfId="1034" xr:uid="{00000000-0005-0000-0000-000009040000}"/>
    <cellStyle name="Comma 2 2 6 3 5" xfId="1035" xr:uid="{00000000-0005-0000-0000-00000A040000}"/>
    <cellStyle name="Comma 2 2 6 3 6" xfId="1036" xr:uid="{00000000-0005-0000-0000-00000B040000}"/>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3" xfId="1041" xr:uid="{00000000-0005-0000-0000-000010040000}"/>
    <cellStyle name="Comma 2 2 6 4 3 2" xfId="1042" xr:uid="{00000000-0005-0000-0000-000011040000}"/>
    <cellStyle name="Comma 2 2 6 5" xfId="1043" xr:uid="{00000000-0005-0000-0000-000012040000}"/>
    <cellStyle name="Comma 2 2 6 5 2" xfId="1044" xr:uid="{00000000-0005-0000-0000-000013040000}"/>
    <cellStyle name="Comma 2 2 6 5 2 2" xfId="1045" xr:uid="{00000000-0005-0000-0000-000014040000}"/>
    <cellStyle name="Comma 2 2 6 5 3" xfId="1046" xr:uid="{00000000-0005-0000-0000-000015040000}"/>
    <cellStyle name="Comma 2 2 6 5 4" xfId="1047" xr:uid="{00000000-0005-0000-0000-000016040000}"/>
    <cellStyle name="Comma 2 2 6 6" xfId="1048" xr:uid="{00000000-0005-0000-0000-000017040000}"/>
    <cellStyle name="Comma 2 2 6 7" xfId="1049" xr:uid="{00000000-0005-0000-0000-000018040000}"/>
    <cellStyle name="Comma 2 2 6 8" xfId="1050" xr:uid="{00000000-0005-0000-0000-000019040000}"/>
    <cellStyle name="Comma 2 2 7" xfId="1051" xr:uid="{00000000-0005-0000-0000-00001A040000}"/>
    <cellStyle name="Comma 2 3" xfId="1052" xr:uid="{00000000-0005-0000-0000-00001B040000}"/>
    <cellStyle name="Comma 2 3 2" xfId="1053" xr:uid="{00000000-0005-0000-0000-00001C040000}"/>
    <cellStyle name="Comma 2 3 3" xfId="1054" xr:uid="{00000000-0005-0000-0000-00001D040000}"/>
    <cellStyle name="Comma 2 3 3 2" xfId="1055" xr:uid="{00000000-0005-0000-0000-00001E040000}"/>
    <cellStyle name="Comma 2 3 4" xfId="1056" xr:uid="{00000000-0005-0000-0000-00001F040000}"/>
    <cellStyle name="Comma 2 3 4 2" xfId="1057" xr:uid="{00000000-0005-0000-0000-000020040000}"/>
    <cellStyle name="Comma 2 4" xfId="1058" xr:uid="{00000000-0005-0000-0000-000021040000}"/>
    <cellStyle name="Comma 2 4 2" xfId="1059" xr:uid="{00000000-0005-0000-0000-00002204000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3" xfId="1065" xr:uid="{00000000-0005-0000-0000-000028040000}"/>
    <cellStyle name="Comma 2 4 3 2 3 2" xfId="1066" xr:uid="{00000000-0005-0000-0000-000029040000}"/>
    <cellStyle name="Comma 2 4 3 3" xfId="1067" xr:uid="{00000000-0005-0000-0000-00002A040000}"/>
    <cellStyle name="Comma 2 4 3 3 2" xfId="1068" xr:uid="{00000000-0005-0000-0000-00002B040000}"/>
    <cellStyle name="Comma 2 4 3 3 2 2" xfId="1069" xr:uid="{00000000-0005-0000-0000-00002C040000}"/>
    <cellStyle name="Comma 2 4 3 3 3" xfId="1070" xr:uid="{00000000-0005-0000-0000-00002D040000}"/>
    <cellStyle name="Comma 2 4 3 3 4" xfId="1071" xr:uid="{00000000-0005-0000-0000-00002E040000}"/>
    <cellStyle name="Comma 2 4 3 4" xfId="1072" xr:uid="{00000000-0005-0000-0000-00002F040000}"/>
    <cellStyle name="Comma 2 4 3 5" xfId="1073" xr:uid="{00000000-0005-0000-0000-000030040000}"/>
    <cellStyle name="Comma 2 4 3 6" xfId="1074" xr:uid="{00000000-0005-0000-0000-000031040000}"/>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3" xfId="1080" xr:uid="{00000000-0005-0000-0000-000037040000}"/>
    <cellStyle name="Comma 2 4 4 2 3 2" xfId="1081" xr:uid="{00000000-0005-0000-0000-000038040000}"/>
    <cellStyle name="Comma 2 4 4 3" xfId="1082" xr:uid="{00000000-0005-0000-0000-000039040000}"/>
    <cellStyle name="Comma 2 4 4 3 2" xfId="1083" xr:uid="{00000000-0005-0000-0000-00003A040000}"/>
    <cellStyle name="Comma 2 4 4 3 2 2" xfId="1084" xr:uid="{00000000-0005-0000-0000-00003B040000}"/>
    <cellStyle name="Comma 2 4 4 3 3" xfId="1085" xr:uid="{00000000-0005-0000-0000-00003C040000}"/>
    <cellStyle name="Comma 2 4 4 3 4" xfId="1086" xr:uid="{00000000-0005-0000-0000-00003D040000}"/>
    <cellStyle name="Comma 2 4 4 4" xfId="1087" xr:uid="{00000000-0005-0000-0000-00003E040000}"/>
    <cellStyle name="Comma 2 4 4 5" xfId="1088" xr:uid="{00000000-0005-0000-0000-00003F040000}"/>
    <cellStyle name="Comma 2 4 4 6" xfId="1089" xr:uid="{00000000-0005-0000-0000-000040040000}"/>
    <cellStyle name="Comma 2 4 5" xfId="1090" xr:uid="{00000000-0005-0000-0000-000041040000}"/>
    <cellStyle name="Comma 2 4 5 2" xfId="1091" xr:uid="{00000000-0005-0000-0000-000042040000}"/>
    <cellStyle name="Comma 2 4 5 3" xfId="1092" xr:uid="{00000000-0005-0000-0000-000043040000}"/>
    <cellStyle name="Comma 2 4 5 3 2" xfId="1093" xr:uid="{00000000-0005-0000-0000-000044040000}"/>
    <cellStyle name="Comma 2 4 6" xfId="1094" xr:uid="{00000000-0005-0000-0000-000045040000}"/>
    <cellStyle name="Comma 2 4 6 2" xfId="1095" xr:uid="{00000000-0005-0000-0000-000046040000}"/>
    <cellStyle name="Comma 2 4 6 3" xfId="1096" xr:uid="{00000000-0005-0000-0000-000047040000}"/>
    <cellStyle name="Comma 2 4 6 4" xfId="1097" xr:uid="{00000000-0005-0000-0000-000048040000}"/>
    <cellStyle name="Comma 2 4 6 5" xfId="1098" xr:uid="{00000000-0005-0000-0000-000049040000}"/>
    <cellStyle name="Comma 2 4 7" xfId="1099" xr:uid="{00000000-0005-0000-0000-00004A040000}"/>
    <cellStyle name="Comma 2 4 7 2" xfId="1100" xr:uid="{00000000-0005-0000-0000-00004B040000}"/>
    <cellStyle name="Comma 2 4 8" xfId="1101" xr:uid="{00000000-0005-0000-0000-00004C040000}"/>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3" xfId="1107" xr:uid="{00000000-0005-0000-0000-000052040000}"/>
    <cellStyle name="Comma 2 5 2 3 2" xfId="1108" xr:uid="{00000000-0005-0000-0000-000053040000}"/>
    <cellStyle name="Comma 2 5 3" xfId="1109" xr:uid="{00000000-0005-0000-0000-000054040000}"/>
    <cellStyle name="Comma 2 5 3 2" xfId="1110" xr:uid="{00000000-0005-0000-0000-000055040000}"/>
    <cellStyle name="Comma 2 5 3 2 2" xfId="1111" xr:uid="{00000000-0005-0000-0000-000056040000}"/>
    <cellStyle name="Comma 2 5 3 3" xfId="1112" xr:uid="{00000000-0005-0000-0000-000057040000}"/>
    <cellStyle name="Comma 2 5 3 4" xfId="1113" xr:uid="{00000000-0005-0000-0000-000058040000}"/>
    <cellStyle name="Comma 2 5 4" xfId="1114" xr:uid="{00000000-0005-0000-0000-000059040000}"/>
    <cellStyle name="Comma 2 5 5" xfId="1115" xr:uid="{00000000-0005-0000-0000-00005A040000}"/>
    <cellStyle name="Comma 2 5 6" xfId="1116" xr:uid="{00000000-0005-0000-0000-00005B040000}"/>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3" xfId="1122" xr:uid="{00000000-0005-0000-0000-000061040000}"/>
    <cellStyle name="Comma 2 6 2 3 2" xfId="1123" xr:uid="{00000000-0005-0000-0000-000062040000}"/>
    <cellStyle name="Comma 2 6 3" xfId="1124" xr:uid="{00000000-0005-0000-0000-000063040000}"/>
    <cellStyle name="Comma 2 6 3 2" xfId="1125" xr:uid="{00000000-0005-0000-0000-000064040000}"/>
    <cellStyle name="Comma 2 6 3 2 2" xfId="1126" xr:uid="{00000000-0005-0000-0000-000065040000}"/>
    <cellStyle name="Comma 2 6 3 3" xfId="1127" xr:uid="{00000000-0005-0000-0000-000066040000}"/>
    <cellStyle name="Comma 2 6 3 4" xfId="1128" xr:uid="{00000000-0005-0000-0000-000067040000}"/>
    <cellStyle name="Comma 2 6 4" xfId="1129" xr:uid="{00000000-0005-0000-0000-000068040000}"/>
    <cellStyle name="Comma 2 6 5" xfId="1130" xr:uid="{00000000-0005-0000-0000-000069040000}"/>
    <cellStyle name="Comma 2 6 6" xfId="1131" xr:uid="{00000000-0005-0000-0000-00006A040000}"/>
    <cellStyle name="Comma 2 7" xfId="1132" xr:uid="{00000000-0005-0000-0000-00006B040000}"/>
    <cellStyle name="Comma 3" xfId="1133" xr:uid="{00000000-0005-0000-0000-00006C040000}"/>
    <cellStyle name="Comma 3 10" xfId="1134" xr:uid="{00000000-0005-0000-0000-00006D040000}"/>
    <cellStyle name="Comma 3 10 2" xfId="1135" xr:uid="{00000000-0005-0000-0000-00006E040000}"/>
    <cellStyle name="Comma 3 10 3" xfId="1136" xr:uid="{00000000-0005-0000-0000-00006F040000}"/>
    <cellStyle name="Comma 3 10 3 2" xfId="1137" xr:uid="{00000000-0005-0000-0000-000070040000}"/>
    <cellStyle name="Comma 3 10 3 3" xfId="1138" xr:uid="{00000000-0005-0000-0000-000071040000}"/>
    <cellStyle name="Comma 3 10 3 4" xfId="1139" xr:uid="{00000000-0005-0000-0000-000072040000}"/>
    <cellStyle name="Comma 3 10 3 5" xfId="1140" xr:uid="{00000000-0005-0000-0000-000073040000}"/>
    <cellStyle name="Comma 3 10 4" xfId="1141" xr:uid="{00000000-0005-0000-0000-000074040000}"/>
    <cellStyle name="Comma 3 10 5" xfId="1142" xr:uid="{00000000-0005-0000-0000-000075040000}"/>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3" xfId="1147" xr:uid="{00000000-0005-0000-0000-00007A040000}"/>
    <cellStyle name="Comma 3 11 2 2 4" xfId="1148" xr:uid="{00000000-0005-0000-0000-00007B040000}"/>
    <cellStyle name="Comma 3 11 2 2 5" xfId="1149" xr:uid="{00000000-0005-0000-0000-00007C040000}"/>
    <cellStyle name="Comma 3 11 2 3" xfId="1150" xr:uid="{00000000-0005-0000-0000-00007D040000}"/>
    <cellStyle name="Comma 3 11 2 4" xfId="1151" xr:uid="{00000000-0005-0000-0000-00007E040000}"/>
    <cellStyle name="Comma 3 12" xfId="1152" xr:uid="{00000000-0005-0000-0000-00007F040000}"/>
    <cellStyle name="Comma 3 12 2" xfId="1153" xr:uid="{00000000-0005-0000-0000-000080040000}"/>
    <cellStyle name="Comma 3 12 3" xfId="1154" xr:uid="{00000000-0005-0000-0000-000081040000}"/>
    <cellStyle name="Comma 3 13" xfId="1155" xr:uid="{00000000-0005-0000-0000-000082040000}"/>
    <cellStyle name="Comma 3 2" xfId="1156" xr:uid="{00000000-0005-0000-0000-000083040000}"/>
    <cellStyle name="Comma 3 2 10" xfId="1157" xr:uid="{00000000-0005-0000-0000-000084040000}"/>
    <cellStyle name="Comma 3 2 11" xfId="1158" xr:uid="{00000000-0005-0000-0000-000085040000}"/>
    <cellStyle name="Comma 3 2 2" xfId="1159" xr:uid="{00000000-0005-0000-0000-000086040000}"/>
    <cellStyle name="Comma 3 2 2 2" xfId="1160" xr:uid="{00000000-0005-0000-0000-000087040000}"/>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3" xfId="1166" xr:uid="{00000000-0005-0000-0000-00008D040000}"/>
    <cellStyle name="Comma 3 2 2 3 2 3 2" xfId="1167" xr:uid="{00000000-0005-0000-0000-00008E040000}"/>
    <cellStyle name="Comma 3 2 2 3 3" xfId="1168" xr:uid="{00000000-0005-0000-0000-00008F040000}"/>
    <cellStyle name="Comma 3 2 2 3 3 2" xfId="1169" xr:uid="{00000000-0005-0000-0000-000090040000}"/>
    <cellStyle name="Comma 3 2 2 3 3 2 2" xfId="1170" xr:uid="{00000000-0005-0000-0000-000091040000}"/>
    <cellStyle name="Comma 3 2 2 3 3 3" xfId="1171" xr:uid="{00000000-0005-0000-0000-000092040000}"/>
    <cellStyle name="Comma 3 2 2 3 3 4" xfId="1172" xr:uid="{00000000-0005-0000-0000-000093040000}"/>
    <cellStyle name="Comma 3 2 2 3 4" xfId="1173" xr:uid="{00000000-0005-0000-0000-000094040000}"/>
    <cellStyle name="Comma 3 2 2 3 5" xfId="1174" xr:uid="{00000000-0005-0000-0000-000095040000}"/>
    <cellStyle name="Comma 3 2 2 3 6" xfId="1175" xr:uid="{00000000-0005-0000-0000-000096040000}"/>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3" xfId="1181" xr:uid="{00000000-0005-0000-0000-00009C040000}"/>
    <cellStyle name="Comma 3 2 2 4 2 3 2" xfId="1182" xr:uid="{00000000-0005-0000-0000-00009D040000}"/>
    <cellStyle name="Comma 3 2 2 4 3" xfId="1183" xr:uid="{00000000-0005-0000-0000-00009E040000}"/>
    <cellStyle name="Comma 3 2 2 4 3 2" xfId="1184" xr:uid="{00000000-0005-0000-0000-00009F040000}"/>
    <cellStyle name="Comma 3 2 2 4 3 2 2" xfId="1185" xr:uid="{00000000-0005-0000-0000-0000A0040000}"/>
    <cellStyle name="Comma 3 2 2 4 3 3" xfId="1186" xr:uid="{00000000-0005-0000-0000-0000A1040000}"/>
    <cellStyle name="Comma 3 2 2 4 3 4" xfId="1187" xr:uid="{00000000-0005-0000-0000-0000A2040000}"/>
    <cellStyle name="Comma 3 2 2 4 4" xfId="1188" xr:uid="{00000000-0005-0000-0000-0000A3040000}"/>
    <cellStyle name="Comma 3 2 2 4 5" xfId="1189" xr:uid="{00000000-0005-0000-0000-0000A4040000}"/>
    <cellStyle name="Comma 3 2 2 4 6" xfId="1190" xr:uid="{00000000-0005-0000-0000-0000A5040000}"/>
    <cellStyle name="Comma 3 2 2 5" xfId="1191" xr:uid="{00000000-0005-0000-0000-0000A6040000}"/>
    <cellStyle name="Comma 3 2 2 5 2" xfId="1192" xr:uid="{00000000-0005-0000-0000-0000A7040000}"/>
    <cellStyle name="Comma 3 2 2 5 3" xfId="1193" xr:uid="{00000000-0005-0000-0000-0000A8040000}"/>
    <cellStyle name="Comma 3 2 2 5 3 2" xfId="1194" xr:uid="{00000000-0005-0000-0000-0000A9040000}"/>
    <cellStyle name="Comma 3 2 2 6" xfId="1195" xr:uid="{00000000-0005-0000-0000-0000AA040000}"/>
    <cellStyle name="Comma 3 2 2 6 2" xfId="1196" xr:uid="{00000000-0005-0000-0000-0000AB040000}"/>
    <cellStyle name="Comma 3 2 2 6 3" xfId="1197" xr:uid="{00000000-0005-0000-0000-0000AC040000}"/>
    <cellStyle name="Comma 3 2 2 6 4" xfId="1198" xr:uid="{00000000-0005-0000-0000-0000AD040000}"/>
    <cellStyle name="Comma 3 2 2 6 5" xfId="1199" xr:uid="{00000000-0005-0000-0000-0000AE040000}"/>
    <cellStyle name="Comma 3 2 2 7" xfId="1200" xr:uid="{00000000-0005-0000-0000-0000AF040000}"/>
    <cellStyle name="Comma 3 2 2 8" xfId="1201" xr:uid="{00000000-0005-0000-0000-0000B0040000}"/>
    <cellStyle name="Comma 3 2 3" xfId="1202" xr:uid="{00000000-0005-0000-0000-0000B1040000}"/>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3" xfId="1208" xr:uid="{00000000-0005-0000-0000-0000B7040000}"/>
    <cellStyle name="Comma 3 2 4 2 3 2" xfId="1209" xr:uid="{00000000-0005-0000-0000-0000B8040000}"/>
    <cellStyle name="Comma 3 2 4 3" xfId="1210" xr:uid="{00000000-0005-0000-0000-0000B9040000}"/>
    <cellStyle name="Comma 3 2 4 3 2" xfId="1211" xr:uid="{00000000-0005-0000-0000-0000BA040000}"/>
    <cellStyle name="Comma 3 2 4 3 2 2" xfId="1212" xr:uid="{00000000-0005-0000-0000-0000BB040000}"/>
    <cellStyle name="Comma 3 2 4 3 3" xfId="1213" xr:uid="{00000000-0005-0000-0000-0000BC040000}"/>
    <cellStyle name="Comma 3 2 4 3 4" xfId="1214" xr:uid="{00000000-0005-0000-0000-0000BD040000}"/>
    <cellStyle name="Comma 3 2 4 4" xfId="1215" xr:uid="{00000000-0005-0000-0000-0000BE040000}"/>
    <cellStyle name="Comma 3 2 4 5" xfId="1216" xr:uid="{00000000-0005-0000-0000-0000BF040000}"/>
    <cellStyle name="Comma 3 2 4 6" xfId="1217" xr:uid="{00000000-0005-0000-0000-0000C004000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3" xfId="1223" xr:uid="{00000000-0005-0000-0000-0000C6040000}"/>
    <cellStyle name="Comma 3 2 5 2 3 2" xfId="1224" xr:uid="{00000000-0005-0000-0000-0000C7040000}"/>
    <cellStyle name="Comma 3 2 5 3" xfId="1225" xr:uid="{00000000-0005-0000-0000-0000C8040000}"/>
    <cellStyle name="Comma 3 2 5 3 2" xfId="1226" xr:uid="{00000000-0005-0000-0000-0000C9040000}"/>
    <cellStyle name="Comma 3 2 5 3 2 2" xfId="1227" xr:uid="{00000000-0005-0000-0000-0000CA040000}"/>
    <cellStyle name="Comma 3 2 5 3 3" xfId="1228" xr:uid="{00000000-0005-0000-0000-0000CB040000}"/>
    <cellStyle name="Comma 3 2 5 3 4" xfId="1229" xr:uid="{00000000-0005-0000-0000-0000CC040000}"/>
    <cellStyle name="Comma 3 2 5 4" xfId="1230" xr:uid="{00000000-0005-0000-0000-0000CD040000}"/>
    <cellStyle name="Comma 3 2 5 5" xfId="1231" xr:uid="{00000000-0005-0000-0000-0000CE040000}"/>
    <cellStyle name="Comma 3 2 5 6" xfId="1232" xr:uid="{00000000-0005-0000-0000-0000CF040000}"/>
    <cellStyle name="Comma 3 2 6" xfId="1233" xr:uid="{00000000-0005-0000-0000-0000D0040000}"/>
    <cellStyle name="Comma 3 2 6 2" xfId="1234" xr:uid="{00000000-0005-0000-0000-0000D1040000}"/>
    <cellStyle name="Comma 3 2 6 3" xfId="1235" xr:uid="{00000000-0005-0000-0000-0000D2040000}"/>
    <cellStyle name="Comma 3 2 6 3 2" xfId="1236" xr:uid="{00000000-0005-0000-0000-0000D3040000}"/>
    <cellStyle name="Comma 3 2 7" xfId="1237" xr:uid="{00000000-0005-0000-0000-0000D4040000}"/>
    <cellStyle name="Comma 3 2 7 2" xfId="1238" xr:uid="{00000000-0005-0000-0000-0000D5040000}"/>
    <cellStyle name="Comma 3 2 7 3" xfId="1239" xr:uid="{00000000-0005-0000-0000-0000D6040000}"/>
    <cellStyle name="Comma 3 2 7 4" xfId="1240" xr:uid="{00000000-0005-0000-0000-0000D7040000}"/>
    <cellStyle name="Comma 3 2 7 5" xfId="1241" xr:uid="{00000000-0005-0000-0000-0000D8040000}"/>
    <cellStyle name="Comma 3 2 8" xfId="1242" xr:uid="{00000000-0005-0000-0000-0000D9040000}"/>
    <cellStyle name="Comma 3 2 8 2" xfId="1243" xr:uid="{00000000-0005-0000-0000-0000DA040000}"/>
    <cellStyle name="Comma 3 2 8 3" xfId="1244" xr:uid="{00000000-0005-0000-0000-0000DB040000}"/>
    <cellStyle name="Comma 3 2 9" xfId="1245" xr:uid="{00000000-0005-0000-0000-0000DC040000}"/>
    <cellStyle name="Comma 3 3" xfId="1246" xr:uid="{00000000-0005-0000-0000-0000DD040000}"/>
    <cellStyle name="Comma 3 3 10" xfId="1247" xr:uid="{00000000-0005-0000-0000-0000DE040000}"/>
    <cellStyle name="Comma 3 3 2" xfId="1248" xr:uid="{00000000-0005-0000-0000-0000DF040000}"/>
    <cellStyle name="Comma 3 3 2 2" xfId="1249" xr:uid="{00000000-0005-0000-0000-0000E0040000}"/>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3" xfId="1255" xr:uid="{00000000-0005-0000-0000-0000E6040000}"/>
    <cellStyle name="Comma 3 3 2 3 2 3 2" xfId="1256" xr:uid="{00000000-0005-0000-0000-0000E7040000}"/>
    <cellStyle name="Comma 3 3 2 3 3" xfId="1257" xr:uid="{00000000-0005-0000-0000-0000E8040000}"/>
    <cellStyle name="Comma 3 3 2 3 3 2" xfId="1258" xr:uid="{00000000-0005-0000-0000-0000E9040000}"/>
    <cellStyle name="Comma 3 3 2 3 3 2 2" xfId="1259" xr:uid="{00000000-0005-0000-0000-0000EA040000}"/>
    <cellStyle name="Comma 3 3 2 3 3 3" xfId="1260" xr:uid="{00000000-0005-0000-0000-0000EB040000}"/>
    <cellStyle name="Comma 3 3 2 3 3 4" xfId="1261" xr:uid="{00000000-0005-0000-0000-0000EC040000}"/>
    <cellStyle name="Comma 3 3 2 3 4" xfId="1262" xr:uid="{00000000-0005-0000-0000-0000ED040000}"/>
    <cellStyle name="Comma 3 3 2 3 5" xfId="1263" xr:uid="{00000000-0005-0000-0000-0000EE040000}"/>
    <cellStyle name="Comma 3 3 2 3 6" xfId="1264" xr:uid="{00000000-0005-0000-0000-0000EF040000}"/>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3" xfId="1270" xr:uid="{00000000-0005-0000-0000-0000F5040000}"/>
    <cellStyle name="Comma 3 3 2 4 2 3 2" xfId="1271" xr:uid="{00000000-0005-0000-0000-0000F6040000}"/>
    <cellStyle name="Comma 3 3 2 4 3" xfId="1272" xr:uid="{00000000-0005-0000-0000-0000F7040000}"/>
    <cellStyle name="Comma 3 3 2 4 3 2" xfId="1273" xr:uid="{00000000-0005-0000-0000-0000F8040000}"/>
    <cellStyle name="Comma 3 3 2 4 3 2 2" xfId="1274" xr:uid="{00000000-0005-0000-0000-0000F9040000}"/>
    <cellStyle name="Comma 3 3 2 4 3 3" xfId="1275" xr:uid="{00000000-0005-0000-0000-0000FA040000}"/>
    <cellStyle name="Comma 3 3 2 4 3 4" xfId="1276" xr:uid="{00000000-0005-0000-0000-0000FB040000}"/>
    <cellStyle name="Comma 3 3 2 4 4" xfId="1277" xr:uid="{00000000-0005-0000-0000-0000FC040000}"/>
    <cellStyle name="Comma 3 3 2 4 5" xfId="1278" xr:uid="{00000000-0005-0000-0000-0000FD040000}"/>
    <cellStyle name="Comma 3 3 2 4 6" xfId="1279" xr:uid="{00000000-0005-0000-0000-0000FE040000}"/>
    <cellStyle name="Comma 3 3 2 5" xfId="1280" xr:uid="{00000000-0005-0000-0000-0000FF040000}"/>
    <cellStyle name="Comma 3 3 2 5 2" xfId="1281" xr:uid="{00000000-0005-0000-0000-000000050000}"/>
    <cellStyle name="Comma 3 3 2 5 3" xfId="1282" xr:uid="{00000000-0005-0000-0000-000001050000}"/>
    <cellStyle name="Comma 3 3 2 5 3 2" xfId="1283" xr:uid="{00000000-0005-0000-0000-000002050000}"/>
    <cellStyle name="Comma 3 3 2 6" xfId="1284" xr:uid="{00000000-0005-0000-0000-000003050000}"/>
    <cellStyle name="Comma 3 3 2 6 2" xfId="1285" xr:uid="{00000000-0005-0000-0000-000004050000}"/>
    <cellStyle name="Comma 3 3 2 6 3" xfId="1286" xr:uid="{00000000-0005-0000-0000-000005050000}"/>
    <cellStyle name="Comma 3 3 2 6 4" xfId="1287" xr:uid="{00000000-0005-0000-0000-000006050000}"/>
    <cellStyle name="Comma 3 3 2 6 5" xfId="1288" xr:uid="{00000000-0005-0000-0000-000007050000}"/>
    <cellStyle name="Comma 3 3 2 7" xfId="1289" xr:uid="{00000000-0005-0000-0000-000008050000}"/>
    <cellStyle name="Comma 3 3 2 8" xfId="1290" xr:uid="{00000000-0005-0000-0000-000009050000}"/>
    <cellStyle name="Comma 3 3 3" xfId="1291" xr:uid="{00000000-0005-0000-0000-00000A050000}"/>
    <cellStyle name="Comma 3 3 4" xfId="1292" xr:uid="{00000000-0005-0000-0000-00000B050000}"/>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3" xfId="1298" xr:uid="{00000000-0005-0000-0000-000011050000}"/>
    <cellStyle name="Comma 3 3 4 2 2 3 2" xfId="1299" xr:uid="{00000000-0005-0000-0000-000012050000}"/>
    <cellStyle name="Comma 3 3 4 2 3" xfId="1300" xr:uid="{00000000-0005-0000-0000-000013050000}"/>
    <cellStyle name="Comma 3 3 4 2 3 2" xfId="1301" xr:uid="{00000000-0005-0000-0000-000014050000}"/>
    <cellStyle name="Comma 3 3 4 2 3 2 2" xfId="1302" xr:uid="{00000000-0005-0000-0000-000015050000}"/>
    <cellStyle name="Comma 3 3 4 2 3 3" xfId="1303" xr:uid="{00000000-0005-0000-0000-000016050000}"/>
    <cellStyle name="Comma 3 3 4 2 3 4" xfId="1304" xr:uid="{00000000-0005-0000-0000-000017050000}"/>
    <cellStyle name="Comma 3 3 4 2 4" xfId="1305" xr:uid="{00000000-0005-0000-0000-000018050000}"/>
    <cellStyle name="Comma 3 3 4 2 5" xfId="1306" xr:uid="{00000000-0005-0000-0000-000019050000}"/>
    <cellStyle name="Comma 3 3 4 2 6" xfId="1307" xr:uid="{00000000-0005-0000-0000-00001A050000}"/>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3" xfId="1313" xr:uid="{00000000-0005-0000-0000-000020050000}"/>
    <cellStyle name="Comma 3 3 4 3 2 3 2" xfId="1314" xr:uid="{00000000-0005-0000-0000-000021050000}"/>
    <cellStyle name="Comma 3 3 4 3 3" xfId="1315" xr:uid="{00000000-0005-0000-0000-000022050000}"/>
    <cellStyle name="Comma 3 3 4 3 3 2" xfId="1316" xr:uid="{00000000-0005-0000-0000-000023050000}"/>
    <cellStyle name="Comma 3 3 4 3 3 2 2" xfId="1317" xr:uid="{00000000-0005-0000-0000-000024050000}"/>
    <cellStyle name="Comma 3 3 4 3 3 3" xfId="1318" xr:uid="{00000000-0005-0000-0000-000025050000}"/>
    <cellStyle name="Comma 3 3 4 3 3 4" xfId="1319" xr:uid="{00000000-0005-0000-0000-000026050000}"/>
    <cellStyle name="Comma 3 3 4 3 4" xfId="1320" xr:uid="{00000000-0005-0000-0000-000027050000}"/>
    <cellStyle name="Comma 3 3 4 3 5" xfId="1321" xr:uid="{00000000-0005-0000-0000-000028050000}"/>
    <cellStyle name="Comma 3 3 4 3 6" xfId="1322" xr:uid="{00000000-0005-0000-0000-000029050000}"/>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3" xfId="1327" xr:uid="{00000000-0005-0000-0000-00002E050000}"/>
    <cellStyle name="Comma 3 3 4 4 3 2" xfId="1328" xr:uid="{00000000-0005-0000-0000-00002F050000}"/>
    <cellStyle name="Comma 3 3 4 5" xfId="1329" xr:uid="{00000000-0005-0000-0000-000030050000}"/>
    <cellStyle name="Comma 3 3 4 5 2" xfId="1330" xr:uid="{00000000-0005-0000-0000-000031050000}"/>
    <cellStyle name="Comma 3 3 4 5 2 2" xfId="1331" xr:uid="{00000000-0005-0000-0000-000032050000}"/>
    <cellStyle name="Comma 3 3 4 5 3" xfId="1332" xr:uid="{00000000-0005-0000-0000-000033050000}"/>
    <cellStyle name="Comma 3 3 4 5 4" xfId="1333" xr:uid="{00000000-0005-0000-0000-000034050000}"/>
    <cellStyle name="Comma 3 3 4 6" xfId="1334" xr:uid="{00000000-0005-0000-0000-000035050000}"/>
    <cellStyle name="Comma 3 3 4 7" xfId="1335" xr:uid="{00000000-0005-0000-0000-000036050000}"/>
    <cellStyle name="Comma 3 3 4 8" xfId="1336" xr:uid="{00000000-0005-0000-0000-000037050000}"/>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3" xfId="1342" xr:uid="{00000000-0005-0000-0000-00003D050000}"/>
    <cellStyle name="Comma 3 3 5 2 3 2" xfId="1343" xr:uid="{00000000-0005-0000-0000-00003E050000}"/>
    <cellStyle name="Comma 3 3 5 3" xfId="1344" xr:uid="{00000000-0005-0000-0000-00003F050000}"/>
    <cellStyle name="Comma 3 3 5 3 2" xfId="1345" xr:uid="{00000000-0005-0000-0000-000040050000}"/>
    <cellStyle name="Comma 3 3 5 3 2 2" xfId="1346" xr:uid="{00000000-0005-0000-0000-000041050000}"/>
    <cellStyle name="Comma 3 3 5 3 3" xfId="1347" xr:uid="{00000000-0005-0000-0000-000042050000}"/>
    <cellStyle name="Comma 3 3 5 3 4" xfId="1348" xr:uid="{00000000-0005-0000-0000-000043050000}"/>
    <cellStyle name="Comma 3 3 5 4" xfId="1349" xr:uid="{00000000-0005-0000-0000-000044050000}"/>
    <cellStyle name="Comma 3 3 5 5" xfId="1350" xr:uid="{00000000-0005-0000-0000-000045050000}"/>
    <cellStyle name="Comma 3 3 5 6" xfId="1351" xr:uid="{00000000-0005-0000-0000-000046050000}"/>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3" xfId="1357" xr:uid="{00000000-0005-0000-0000-00004C050000}"/>
    <cellStyle name="Comma 3 3 6 2 3 2" xfId="1358" xr:uid="{00000000-0005-0000-0000-00004D050000}"/>
    <cellStyle name="Comma 3 3 6 3" xfId="1359" xr:uid="{00000000-0005-0000-0000-00004E050000}"/>
    <cellStyle name="Comma 3 3 6 3 2" xfId="1360" xr:uid="{00000000-0005-0000-0000-00004F050000}"/>
    <cellStyle name="Comma 3 3 6 3 2 2" xfId="1361" xr:uid="{00000000-0005-0000-0000-000050050000}"/>
    <cellStyle name="Comma 3 3 6 3 3" xfId="1362" xr:uid="{00000000-0005-0000-0000-000051050000}"/>
    <cellStyle name="Comma 3 3 6 3 4" xfId="1363" xr:uid="{00000000-0005-0000-0000-000052050000}"/>
    <cellStyle name="Comma 3 3 6 4" xfId="1364" xr:uid="{00000000-0005-0000-0000-000053050000}"/>
    <cellStyle name="Comma 3 3 6 5" xfId="1365" xr:uid="{00000000-0005-0000-0000-000054050000}"/>
    <cellStyle name="Comma 3 3 6 6" xfId="1366" xr:uid="{00000000-0005-0000-0000-000055050000}"/>
    <cellStyle name="Comma 3 3 7" xfId="1367" xr:uid="{00000000-0005-0000-0000-000056050000}"/>
    <cellStyle name="Comma 3 3 7 2" xfId="1368" xr:uid="{00000000-0005-0000-0000-000057050000}"/>
    <cellStyle name="Comma 3 3 7 3" xfId="1369" xr:uid="{00000000-0005-0000-0000-000058050000}"/>
    <cellStyle name="Comma 3 3 7 3 2" xfId="1370" xr:uid="{00000000-0005-0000-0000-000059050000}"/>
    <cellStyle name="Comma 3 3 8" xfId="1371" xr:uid="{00000000-0005-0000-0000-00005A050000}"/>
    <cellStyle name="Comma 3 3 8 2" xfId="1372" xr:uid="{00000000-0005-0000-0000-00005B050000}"/>
    <cellStyle name="Comma 3 3 8 3" xfId="1373" xr:uid="{00000000-0005-0000-0000-00005C050000}"/>
    <cellStyle name="Comma 3 3 8 4" xfId="1374" xr:uid="{00000000-0005-0000-0000-00005D050000}"/>
    <cellStyle name="Comma 3 3 8 5" xfId="1375" xr:uid="{00000000-0005-0000-0000-00005E050000}"/>
    <cellStyle name="Comma 3 3 9" xfId="1376" xr:uid="{00000000-0005-0000-0000-00005F050000}"/>
    <cellStyle name="Comma 3 4" xfId="1377" xr:uid="{00000000-0005-0000-0000-000060050000}"/>
    <cellStyle name="Comma 3 4 2" xfId="1378" xr:uid="{00000000-0005-0000-0000-000061050000}"/>
    <cellStyle name="Comma 3 4 3" xfId="1379" xr:uid="{00000000-0005-0000-0000-000062050000}"/>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3" xfId="1385" xr:uid="{00000000-0005-0000-0000-000068050000}"/>
    <cellStyle name="Comma 3 4 3 2 2 3 2" xfId="1386" xr:uid="{00000000-0005-0000-0000-000069050000}"/>
    <cellStyle name="Comma 3 4 3 2 3" xfId="1387" xr:uid="{00000000-0005-0000-0000-00006A050000}"/>
    <cellStyle name="Comma 3 4 3 2 3 2" xfId="1388" xr:uid="{00000000-0005-0000-0000-00006B050000}"/>
    <cellStyle name="Comma 3 4 3 2 3 2 2" xfId="1389" xr:uid="{00000000-0005-0000-0000-00006C050000}"/>
    <cellStyle name="Comma 3 4 3 2 3 3" xfId="1390" xr:uid="{00000000-0005-0000-0000-00006D050000}"/>
    <cellStyle name="Comma 3 4 3 2 3 4" xfId="1391" xr:uid="{00000000-0005-0000-0000-00006E050000}"/>
    <cellStyle name="Comma 3 4 3 2 4" xfId="1392" xr:uid="{00000000-0005-0000-0000-00006F050000}"/>
    <cellStyle name="Comma 3 4 3 2 5" xfId="1393" xr:uid="{00000000-0005-0000-0000-000070050000}"/>
    <cellStyle name="Comma 3 4 3 2 6" xfId="1394" xr:uid="{00000000-0005-0000-0000-000071050000}"/>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3" xfId="1400" xr:uid="{00000000-0005-0000-0000-000077050000}"/>
    <cellStyle name="Comma 3 4 3 3 2 3 2" xfId="1401" xr:uid="{00000000-0005-0000-0000-000078050000}"/>
    <cellStyle name="Comma 3 4 3 3 3" xfId="1402" xr:uid="{00000000-0005-0000-0000-000079050000}"/>
    <cellStyle name="Comma 3 4 3 3 3 2" xfId="1403" xr:uid="{00000000-0005-0000-0000-00007A050000}"/>
    <cellStyle name="Comma 3 4 3 3 3 2 2" xfId="1404" xr:uid="{00000000-0005-0000-0000-00007B050000}"/>
    <cellStyle name="Comma 3 4 3 3 3 3" xfId="1405" xr:uid="{00000000-0005-0000-0000-00007C050000}"/>
    <cellStyle name="Comma 3 4 3 3 3 4" xfId="1406" xr:uid="{00000000-0005-0000-0000-00007D050000}"/>
    <cellStyle name="Comma 3 4 3 3 4" xfId="1407" xr:uid="{00000000-0005-0000-0000-00007E050000}"/>
    <cellStyle name="Comma 3 4 3 3 5" xfId="1408" xr:uid="{00000000-0005-0000-0000-00007F050000}"/>
    <cellStyle name="Comma 3 4 3 3 6" xfId="1409" xr:uid="{00000000-0005-0000-0000-000080050000}"/>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3" xfId="1414" xr:uid="{00000000-0005-0000-0000-000085050000}"/>
    <cellStyle name="Comma 3 4 3 4 3 2" xfId="1415" xr:uid="{00000000-0005-0000-0000-000086050000}"/>
    <cellStyle name="Comma 3 4 3 5" xfId="1416" xr:uid="{00000000-0005-0000-0000-000087050000}"/>
    <cellStyle name="Comma 3 4 3 5 2" xfId="1417" xr:uid="{00000000-0005-0000-0000-000088050000}"/>
    <cellStyle name="Comma 3 4 3 5 2 2" xfId="1418" xr:uid="{00000000-0005-0000-0000-000089050000}"/>
    <cellStyle name="Comma 3 4 3 5 3" xfId="1419" xr:uid="{00000000-0005-0000-0000-00008A050000}"/>
    <cellStyle name="Comma 3 4 3 5 4" xfId="1420" xr:uid="{00000000-0005-0000-0000-00008B050000}"/>
    <cellStyle name="Comma 3 4 3 6" xfId="1421" xr:uid="{00000000-0005-0000-0000-00008C050000}"/>
    <cellStyle name="Comma 3 4 3 7" xfId="1422" xr:uid="{00000000-0005-0000-0000-00008D050000}"/>
    <cellStyle name="Comma 3 4 3 8" xfId="1423" xr:uid="{00000000-0005-0000-0000-00008E050000}"/>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3" xfId="1429" xr:uid="{00000000-0005-0000-0000-000094050000}"/>
    <cellStyle name="Comma 3 4 4 2 3 2" xfId="1430" xr:uid="{00000000-0005-0000-0000-000095050000}"/>
    <cellStyle name="Comma 3 4 4 3" xfId="1431" xr:uid="{00000000-0005-0000-0000-000096050000}"/>
    <cellStyle name="Comma 3 4 4 3 2" xfId="1432" xr:uid="{00000000-0005-0000-0000-000097050000}"/>
    <cellStyle name="Comma 3 4 4 3 2 2" xfId="1433" xr:uid="{00000000-0005-0000-0000-000098050000}"/>
    <cellStyle name="Comma 3 4 4 3 3" xfId="1434" xr:uid="{00000000-0005-0000-0000-000099050000}"/>
    <cellStyle name="Comma 3 4 4 3 4" xfId="1435" xr:uid="{00000000-0005-0000-0000-00009A050000}"/>
    <cellStyle name="Comma 3 4 4 4" xfId="1436" xr:uid="{00000000-0005-0000-0000-00009B050000}"/>
    <cellStyle name="Comma 3 4 4 5" xfId="1437" xr:uid="{00000000-0005-0000-0000-00009C050000}"/>
    <cellStyle name="Comma 3 4 4 6" xfId="1438" xr:uid="{00000000-0005-0000-0000-00009D050000}"/>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3" xfId="1444" xr:uid="{00000000-0005-0000-0000-0000A3050000}"/>
    <cellStyle name="Comma 3 4 5 2 3 2" xfId="1445" xr:uid="{00000000-0005-0000-0000-0000A4050000}"/>
    <cellStyle name="Comma 3 4 5 3" xfId="1446" xr:uid="{00000000-0005-0000-0000-0000A5050000}"/>
    <cellStyle name="Comma 3 4 5 3 2" xfId="1447" xr:uid="{00000000-0005-0000-0000-0000A6050000}"/>
    <cellStyle name="Comma 3 4 5 3 2 2" xfId="1448" xr:uid="{00000000-0005-0000-0000-0000A7050000}"/>
    <cellStyle name="Comma 3 4 5 3 3" xfId="1449" xr:uid="{00000000-0005-0000-0000-0000A8050000}"/>
    <cellStyle name="Comma 3 4 5 3 4" xfId="1450" xr:uid="{00000000-0005-0000-0000-0000A9050000}"/>
    <cellStyle name="Comma 3 4 5 4" xfId="1451" xr:uid="{00000000-0005-0000-0000-0000AA050000}"/>
    <cellStyle name="Comma 3 4 5 5" xfId="1452" xr:uid="{00000000-0005-0000-0000-0000AB050000}"/>
    <cellStyle name="Comma 3 4 5 6" xfId="1453" xr:uid="{00000000-0005-0000-0000-0000AC050000}"/>
    <cellStyle name="Comma 3 4 6" xfId="1454" xr:uid="{00000000-0005-0000-0000-0000AD050000}"/>
    <cellStyle name="Comma 3 4 6 2" xfId="1455" xr:uid="{00000000-0005-0000-0000-0000AE050000}"/>
    <cellStyle name="Comma 3 4 6 3" xfId="1456" xr:uid="{00000000-0005-0000-0000-0000AF050000}"/>
    <cellStyle name="Comma 3 4 6 3 2" xfId="1457" xr:uid="{00000000-0005-0000-0000-0000B0050000}"/>
    <cellStyle name="Comma 3 4 7" xfId="1458" xr:uid="{00000000-0005-0000-0000-0000B1050000}"/>
    <cellStyle name="Comma 3 4 7 2" xfId="1459" xr:uid="{00000000-0005-0000-0000-0000B2050000}"/>
    <cellStyle name="Comma 3 4 7 3" xfId="1460" xr:uid="{00000000-0005-0000-0000-0000B3050000}"/>
    <cellStyle name="Comma 3 4 7 4" xfId="1461" xr:uid="{00000000-0005-0000-0000-0000B4050000}"/>
    <cellStyle name="Comma 3 4 7 5" xfId="1462" xr:uid="{00000000-0005-0000-0000-0000B5050000}"/>
    <cellStyle name="Comma 3 4 8" xfId="1463" xr:uid="{00000000-0005-0000-0000-0000B6050000}"/>
    <cellStyle name="Comma 3 4 9" xfId="1464" xr:uid="{00000000-0005-0000-0000-0000B7050000}"/>
    <cellStyle name="Comma 3 5" xfId="1465" xr:uid="{00000000-0005-0000-0000-0000B8050000}"/>
    <cellStyle name="Comma 3 5 2" xfId="1466" xr:uid="{00000000-0005-0000-0000-0000B9050000}"/>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3" xfId="1472" xr:uid="{00000000-0005-0000-0000-0000BF050000}"/>
    <cellStyle name="Comma 3 5 3 2 3 2" xfId="1473" xr:uid="{00000000-0005-0000-0000-0000C0050000}"/>
    <cellStyle name="Comma 3 5 3 3" xfId="1474" xr:uid="{00000000-0005-0000-0000-0000C1050000}"/>
    <cellStyle name="Comma 3 5 3 3 2" xfId="1475" xr:uid="{00000000-0005-0000-0000-0000C2050000}"/>
    <cellStyle name="Comma 3 5 3 3 2 2" xfId="1476" xr:uid="{00000000-0005-0000-0000-0000C3050000}"/>
    <cellStyle name="Comma 3 5 3 3 3" xfId="1477" xr:uid="{00000000-0005-0000-0000-0000C4050000}"/>
    <cellStyle name="Comma 3 5 3 3 4" xfId="1478" xr:uid="{00000000-0005-0000-0000-0000C5050000}"/>
    <cellStyle name="Comma 3 5 3 4" xfId="1479" xr:uid="{00000000-0005-0000-0000-0000C6050000}"/>
    <cellStyle name="Comma 3 5 3 5" xfId="1480" xr:uid="{00000000-0005-0000-0000-0000C7050000}"/>
    <cellStyle name="Comma 3 5 3 6" xfId="1481" xr:uid="{00000000-0005-0000-0000-0000C8050000}"/>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3" xfId="1487" xr:uid="{00000000-0005-0000-0000-0000CE050000}"/>
    <cellStyle name="Comma 3 5 4 2 3 2" xfId="1488" xr:uid="{00000000-0005-0000-0000-0000CF050000}"/>
    <cellStyle name="Comma 3 5 4 3" xfId="1489" xr:uid="{00000000-0005-0000-0000-0000D0050000}"/>
    <cellStyle name="Comma 3 5 4 3 2" xfId="1490" xr:uid="{00000000-0005-0000-0000-0000D1050000}"/>
    <cellStyle name="Comma 3 5 4 3 2 2" xfId="1491" xr:uid="{00000000-0005-0000-0000-0000D2050000}"/>
    <cellStyle name="Comma 3 5 4 3 3" xfId="1492" xr:uid="{00000000-0005-0000-0000-0000D3050000}"/>
    <cellStyle name="Comma 3 5 4 3 4" xfId="1493" xr:uid="{00000000-0005-0000-0000-0000D4050000}"/>
    <cellStyle name="Comma 3 5 4 4" xfId="1494" xr:uid="{00000000-0005-0000-0000-0000D5050000}"/>
    <cellStyle name="Comma 3 5 4 5" xfId="1495" xr:uid="{00000000-0005-0000-0000-0000D6050000}"/>
    <cellStyle name="Comma 3 5 4 6" xfId="1496" xr:uid="{00000000-0005-0000-0000-0000D7050000}"/>
    <cellStyle name="Comma 3 5 5" xfId="1497" xr:uid="{00000000-0005-0000-0000-0000D8050000}"/>
    <cellStyle name="Comma 3 5 5 2" xfId="1498" xr:uid="{00000000-0005-0000-0000-0000D9050000}"/>
    <cellStyle name="Comma 3 5 5 3" xfId="1499" xr:uid="{00000000-0005-0000-0000-0000DA050000}"/>
    <cellStyle name="Comma 3 5 5 3 2" xfId="1500" xr:uid="{00000000-0005-0000-0000-0000DB050000}"/>
    <cellStyle name="Comma 3 5 6" xfId="1501" xr:uid="{00000000-0005-0000-0000-0000DC050000}"/>
    <cellStyle name="Comma 3 5 6 2" xfId="1502" xr:uid="{00000000-0005-0000-0000-0000DD050000}"/>
    <cellStyle name="Comma 3 5 6 3" xfId="1503" xr:uid="{00000000-0005-0000-0000-0000DE050000}"/>
    <cellStyle name="Comma 3 5 6 4" xfId="1504" xr:uid="{00000000-0005-0000-0000-0000DF050000}"/>
    <cellStyle name="Comma 3 5 6 5" xfId="1505" xr:uid="{00000000-0005-0000-0000-0000E0050000}"/>
    <cellStyle name="Comma 3 5 7" xfId="1506" xr:uid="{00000000-0005-0000-0000-0000E1050000}"/>
    <cellStyle name="Comma 3 5 8" xfId="1507" xr:uid="{00000000-0005-0000-0000-0000E2050000}"/>
    <cellStyle name="Comma 3 6" xfId="1508" xr:uid="{00000000-0005-0000-0000-0000E3050000}"/>
    <cellStyle name="Comma 3 7" xfId="1509" xr:uid="{00000000-0005-0000-0000-0000E4050000}"/>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3" xfId="1515" xr:uid="{00000000-0005-0000-0000-0000EA050000}"/>
    <cellStyle name="Comma 3 7 2 2 3 2" xfId="1516" xr:uid="{00000000-0005-0000-0000-0000EB050000}"/>
    <cellStyle name="Comma 3 7 2 3" xfId="1517" xr:uid="{00000000-0005-0000-0000-0000EC050000}"/>
    <cellStyle name="Comma 3 7 2 3 2" xfId="1518" xr:uid="{00000000-0005-0000-0000-0000ED050000}"/>
    <cellStyle name="Comma 3 7 2 3 2 2" xfId="1519" xr:uid="{00000000-0005-0000-0000-0000EE050000}"/>
    <cellStyle name="Comma 3 7 2 3 3" xfId="1520" xr:uid="{00000000-0005-0000-0000-0000EF050000}"/>
    <cellStyle name="Comma 3 7 2 3 4" xfId="1521" xr:uid="{00000000-0005-0000-0000-0000F0050000}"/>
    <cellStyle name="Comma 3 7 2 4" xfId="1522" xr:uid="{00000000-0005-0000-0000-0000F1050000}"/>
    <cellStyle name="Comma 3 7 2 5" xfId="1523" xr:uid="{00000000-0005-0000-0000-0000F2050000}"/>
    <cellStyle name="Comma 3 7 2 6" xfId="1524" xr:uid="{00000000-0005-0000-0000-0000F3050000}"/>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3" xfId="1530" xr:uid="{00000000-0005-0000-0000-0000F9050000}"/>
    <cellStyle name="Comma 3 7 3 2 3 2" xfId="1531" xr:uid="{00000000-0005-0000-0000-0000FA050000}"/>
    <cellStyle name="Comma 3 7 3 3" xfId="1532" xr:uid="{00000000-0005-0000-0000-0000FB050000}"/>
    <cellStyle name="Comma 3 7 3 3 2" xfId="1533" xr:uid="{00000000-0005-0000-0000-0000FC050000}"/>
    <cellStyle name="Comma 3 7 3 3 2 2" xfId="1534" xr:uid="{00000000-0005-0000-0000-0000FD050000}"/>
    <cellStyle name="Comma 3 7 3 3 3" xfId="1535" xr:uid="{00000000-0005-0000-0000-0000FE050000}"/>
    <cellStyle name="Comma 3 7 3 3 4" xfId="1536" xr:uid="{00000000-0005-0000-0000-0000FF050000}"/>
    <cellStyle name="Comma 3 7 3 4" xfId="1537" xr:uid="{00000000-0005-0000-0000-000000060000}"/>
    <cellStyle name="Comma 3 7 3 5" xfId="1538" xr:uid="{00000000-0005-0000-0000-000001060000}"/>
    <cellStyle name="Comma 3 7 3 6" xfId="1539" xr:uid="{00000000-0005-0000-0000-000002060000}"/>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3" xfId="1544" xr:uid="{00000000-0005-0000-0000-000007060000}"/>
    <cellStyle name="Comma 3 7 4 3 2" xfId="1545" xr:uid="{00000000-0005-0000-0000-000008060000}"/>
    <cellStyle name="Comma 3 7 5" xfId="1546" xr:uid="{00000000-0005-0000-0000-000009060000}"/>
    <cellStyle name="Comma 3 7 5 2" xfId="1547" xr:uid="{00000000-0005-0000-0000-00000A060000}"/>
    <cellStyle name="Comma 3 7 5 2 2" xfId="1548" xr:uid="{00000000-0005-0000-0000-00000B060000}"/>
    <cellStyle name="Comma 3 7 5 3" xfId="1549" xr:uid="{00000000-0005-0000-0000-00000C060000}"/>
    <cellStyle name="Comma 3 7 5 4" xfId="1550" xr:uid="{00000000-0005-0000-0000-00000D060000}"/>
    <cellStyle name="Comma 3 7 6" xfId="1551" xr:uid="{00000000-0005-0000-0000-00000E060000}"/>
    <cellStyle name="Comma 3 7 7" xfId="1552" xr:uid="{00000000-0005-0000-0000-00000F060000}"/>
    <cellStyle name="Comma 3 7 8" xfId="1553" xr:uid="{00000000-0005-0000-0000-000010060000}"/>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3" xfId="1559" xr:uid="{00000000-0005-0000-0000-000016060000}"/>
    <cellStyle name="Comma 3 8 2 3 2" xfId="1560" xr:uid="{00000000-0005-0000-0000-000017060000}"/>
    <cellStyle name="Comma 3 8 3" xfId="1561" xr:uid="{00000000-0005-0000-0000-000018060000}"/>
    <cellStyle name="Comma 3 8 3 2" xfId="1562" xr:uid="{00000000-0005-0000-0000-000019060000}"/>
    <cellStyle name="Comma 3 8 3 2 2" xfId="1563" xr:uid="{00000000-0005-0000-0000-00001A060000}"/>
    <cellStyle name="Comma 3 8 3 3" xfId="1564" xr:uid="{00000000-0005-0000-0000-00001B060000}"/>
    <cellStyle name="Comma 3 8 3 4" xfId="1565" xr:uid="{00000000-0005-0000-0000-00001C060000}"/>
    <cellStyle name="Comma 3 8 4" xfId="1566" xr:uid="{00000000-0005-0000-0000-00001D060000}"/>
    <cellStyle name="Comma 3 8 5" xfId="1567" xr:uid="{00000000-0005-0000-0000-00001E060000}"/>
    <cellStyle name="Comma 3 8 6" xfId="1568" xr:uid="{00000000-0005-0000-0000-00001F06000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3" xfId="1574" xr:uid="{00000000-0005-0000-0000-000025060000}"/>
    <cellStyle name="Comma 3 9 2 3 2" xfId="1575" xr:uid="{00000000-0005-0000-0000-000026060000}"/>
    <cellStyle name="Comma 3 9 3" xfId="1576" xr:uid="{00000000-0005-0000-0000-000027060000}"/>
    <cellStyle name="Comma 3 9 3 2" xfId="1577" xr:uid="{00000000-0005-0000-0000-000028060000}"/>
    <cellStyle name="Comma 3 9 3 2 2" xfId="1578" xr:uid="{00000000-0005-0000-0000-000029060000}"/>
    <cellStyle name="Comma 3 9 3 3" xfId="1579" xr:uid="{00000000-0005-0000-0000-00002A060000}"/>
    <cellStyle name="Comma 3 9 3 4" xfId="1580" xr:uid="{00000000-0005-0000-0000-00002B060000}"/>
    <cellStyle name="Comma 3 9 4" xfId="1581" xr:uid="{00000000-0005-0000-0000-00002C060000}"/>
    <cellStyle name="Comma 3 9 5" xfId="1582" xr:uid="{00000000-0005-0000-0000-00002D060000}"/>
    <cellStyle name="Comma 3 9 6" xfId="1583" xr:uid="{00000000-0005-0000-0000-00002E060000}"/>
    <cellStyle name="Comma 4" xfId="1584" xr:uid="{00000000-0005-0000-0000-00002F060000}"/>
    <cellStyle name="Comma 4 2" xfId="1585" xr:uid="{00000000-0005-0000-0000-000030060000}"/>
    <cellStyle name="Comma 4 2 2" xfId="1586" xr:uid="{00000000-0005-0000-0000-000031060000}"/>
    <cellStyle name="Comma 4 2 3" xfId="1587" xr:uid="{00000000-0005-0000-0000-000032060000}"/>
    <cellStyle name="Comma 4 3" xfId="1588" xr:uid="{00000000-0005-0000-0000-000033060000}"/>
    <cellStyle name="Comma 4 3 2" xfId="1589" xr:uid="{00000000-0005-0000-0000-000034060000}"/>
    <cellStyle name="Comma 4 3 3" xfId="1590" xr:uid="{00000000-0005-0000-0000-000035060000}"/>
    <cellStyle name="Comma 4 3 4" xfId="1591" xr:uid="{00000000-0005-0000-0000-000036060000}"/>
    <cellStyle name="Comma 4 3 5" xfId="1592" xr:uid="{00000000-0005-0000-0000-000037060000}"/>
    <cellStyle name="Comma 4 4" xfId="1593" xr:uid="{00000000-0005-0000-0000-000038060000}"/>
    <cellStyle name="Comma 5" xfId="1594" xr:uid="{00000000-0005-0000-0000-000039060000}"/>
    <cellStyle name="Comma 5 2" xfId="1595" xr:uid="{00000000-0005-0000-0000-00003A060000}"/>
    <cellStyle name="Comma 5 2 2" xfId="1596" xr:uid="{00000000-0005-0000-0000-00003B060000}"/>
    <cellStyle name="Comma 5 2 3" xfId="1597" xr:uid="{00000000-0005-0000-0000-00003C060000}"/>
    <cellStyle name="Comma 5 2 4" xfId="1598" xr:uid="{00000000-0005-0000-0000-00003D060000}"/>
    <cellStyle name="Comma 5 2 5" xfId="1599" xr:uid="{00000000-0005-0000-0000-00003E060000}"/>
    <cellStyle name="Comma 5 3" xfId="1600" xr:uid="{00000000-0005-0000-0000-00003F060000}"/>
    <cellStyle name="Comma 5 3 2" xfId="1601" xr:uid="{00000000-0005-0000-0000-000040060000}"/>
    <cellStyle name="Comma 5 4" xfId="1602" xr:uid="{00000000-0005-0000-0000-000041060000}"/>
    <cellStyle name="Comma 5 5" xfId="1603" xr:uid="{00000000-0005-0000-0000-000042060000}"/>
    <cellStyle name="Comma 5 6" xfId="1604" xr:uid="{00000000-0005-0000-0000-000043060000}"/>
    <cellStyle name="Comma 5 7" xfId="1605" xr:uid="{00000000-0005-0000-0000-000044060000}"/>
    <cellStyle name="Comma 6" xfId="1606" xr:uid="{00000000-0005-0000-0000-000045060000}"/>
    <cellStyle name="Comma 7" xfId="1607" xr:uid="{00000000-0005-0000-0000-000046060000}"/>
    <cellStyle name="Comma 8" xfId="1608" xr:uid="{00000000-0005-0000-0000-000047060000}"/>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3" xfId="1643" xr:uid="{00000000-0005-0000-0000-00006A060000}"/>
    <cellStyle name="Heading 1 5 4" xfId="1644" xr:uid="{00000000-0005-0000-0000-00006B060000}"/>
    <cellStyle name="Heading 1 5 5" xfId="1645" xr:uid="{00000000-0005-0000-0000-00006C060000}"/>
    <cellStyle name="Heading 1 6" xfId="1646" xr:uid="{00000000-0005-0000-0000-00006D060000}"/>
    <cellStyle name="Heading 1 6 2" xfId="1647" xr:uid="{00000000-0005-0000-0000-00006E060000}"/>
    <cellStyle name="Heading 1 7" xfId="1648" xr:uid="{00000000-0005-0000-0000-00006F060000}"/>
    <cellStyle name="Heading 1 8" xfId="1649" xr:uid="{00000000-0005-0000-0000-000070060000}"/>
    <cellStyle name="Heading 1 8 2" xfId="1650" xr:uid="{00000000-0005-0000-0000-000071060000}"/>
    <cellStyle name="Heading 1 8 3" xfId="1651" xr:uid="{00000000-0005-0000-0000-000072060000}"/>
    <cellStyle name="Heading 1 9" xfId="1652" xr:uid="{00000000-0005-0000-0000-0000730600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3" xfId="1666" xr:uid="{00000000-0005-0000-0000-000081060000}"/>
    <cellStyle name="Heading 2 5 4" xfId="1667" xr:uid="{00000000-0005-0000-0000-000082060000}"/>
    <cellStyle name="Heading 2 5 5" xfId="1668" xr:uid="{00000000-0005-0000-0000-000083060000}"/>
    <cellStyle name="Heading 2 6" xfId="1669" xr:uid="{00000000-0005-0000-0000-000084060000}"/>
    <cellStyle name="Heading 2 6 2" xfId="1670" xr:uid="{00000000-0005-0000-0000-000085060000}"/>
    <cellStyle name="Heading 2 7" xfId="1671" xr:uid="{00000000-0005-0000-0000-000086060000}"/>
    <cellStyle name="Heading 2 8" xfId="1672" xr:uid="{00000000-0005-0000-0000-000087060000}"/>
    <cellStyle name="Heading 2 8 2" xfId="1673" xr:uid="{00000000-0005-0000-0000-000088060000}"/>
    <cellStyle name="Heading 2 8 3" xfId="1674" xr:uid="{00000000-0005-0000-0000-000089060000}"/>
    <cellStyle name="Heading 2 9" xfId="1675" xr:uid="{00000000-0005-0000-0000-00008A060000}"/>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3" xfId="1689" xr:uid="{00000000-0005-0000-0000-000098060000}"/>
    <cellStyle name="Heading 3 5 4" xfId="1690" xr:uid="{00000000-0005-0000-0000-000099060000}"/>
    <cellStyle name="Heading 3 5 5" xfId="1691" xr:uid="{00000000-0005-0000-0000-00009A060000}"/>
    <cellStyle name="Heading 3 6" xfId="1692" xr:uid="{00000000-0005-0000-0000-00009B060000}"/>
    <cellStyle name="Heading 3 6 2" xfId="1693" xr:uid="{00000000-0005-0000-0000-00009C060000}"/>
    <cellStyle name="Heading 3 7" xfId="1694" xr:uid="{00000000-0005-0000-0000-00009D060000}"/>
    <cellStyle name="Heading 3 8" xfId="1695" xr:uid="{00000000-0005-0000-0000-00009E060000}"/>
    <cellStyle name="Heading 3 8 2" xfId="1696" xr:uid="{00000000-0005-0000-0000-00009F060000}"/>
    <cellStyle name="Heading 3 8 3" xfId="1697" xr:uid="{00000000-0005-0000-0000-0000A0060000}"/>
    <cellStyle name="Heading 3 9" xfId="1698" xr:uid="{00000000-0005-0000-0000-0000A1060000}"/>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3" xfId="1712" xr:uid="{00000000-0005-0000-0000-0000AF060000}"/>
    <cellStyle name="Heading 4 5 4" xfId="1713" xr:uid="{00000000-0005-0000-0000-0000B0060000}"/>
    <cellStyle name="Heading 4 5 5" xfId="1714" xr:uid="{00000000-0005-0000-0000-0000B1060000}"/>
    <cellStyle name="Heading 4 6" xfId="1715" xr:uid="{00000000-0005-0000-0000-0000B2060000}"/>
    <cellStyle name="Heading 4 6 2" xfId="1716" xr:uid="{00000000-0005-0000-0000-0000B3060000}"/>
    <cellStyle name="Heading 4 7" xfId="1717" xr:uid="{00000000-0005-0000-0000-0000B4060000}"/>
    <cellStyle name="Heading 4 8" xfId="1718" xr:uid="{00000000-0005-0000-0000-0000B5060000}"/>
    <cellStyle name="Heading 4 8 2" xfId="1719" xr:uid="{00000000-0005-0000-0000-0000B6060000}"/>
    <cellStyle name="Heading 4 8 3" xfId="1720" xr:uid="{00000000-0005-0000-0000-0000B7060000}"/>
    <cellStyle name="Heading 4 9" xfId="1721" xr:uid="{00000000-0005-0000-0000-0000B8060000}"/>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3" xfId="1797" xr:uid="{00000000-0005-0000-0000-000005070000}"/>
    <cellStyle name="Normal 10 3 2" xfId="1798" xr:uid="{00000000-0005-0000-0000-000006070000}"/>
    <cellStyle name="Normal 10 4" xfId="1799" xr:uid="{00000000-0005-0000-0000-000007070000}"/>
    <cellStyle name="Normal 10 4 2" xfId="1800" xr:uid="{00000000-0005-0000-0000-000008070000}"/>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10 2" xfId="3132" xr:uid="{A4EC58E9-AC87-4AE5-BB93-4F9FF8054C24}"/>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3" xfId="1819" xr:uid="{00000000-0005-0000-0000-00001B070000}"/>
    <cellStyle name="Normal 11 3 3 2" xfId="1820" xr:uid="{00000000-0005-0000-0000-00001C070000}"/>
    <cellStyle name="Normal 11 3 3 2 2" xfId="1821" xr:uid="{00000000-0005-0000-0000-00001D070000}"/>
    <cellStyle name="Normal 11 3 4" xfId="1822" xr:uid="{00000000-0005-0000-0000-00001E070000}"/>
    <cellStyle name="Normal 11 3 4 2" xfId="1823" xr:uid="{00000000-0005-0000-0000-00001F070000}"/>
    <cellStyle name="Normal 11 4" xfId="1824" xr:uid="{00000000-0005-0000-0000-000020070000}"/>
    <cellStyle name="Normal 11 4 2" xfId="1825" xr:uid="{00000000-0005-0000-0000-000021070000}"/>
    <cellStyle name="Normal 11 5" xfId="1826" xr:uid="{00000000-0005-0000-0000-000022070000}"/>
    <cellStyle name="Normal 11 5 2" xfId="1827" xr:uid="{00000000-0005-0000-0000-000023070000}"/>
    <cellStyle name="Normal 11 6" xfId="1828" xr:uid="{00000000-0005-0000-0000-000024070000}"/>
    <cellStyle name="Normal 11 6 2" xfId="1829" xr:uid="{00000000-0005-0000-0000-000025070000}"/>
    <cellStyle name="Normal 11 6 2 2" xfId="1830" xr:uid="{00000000-0005-0000-0000-000026070000}"/>
    <cellStyle name="Normal 11 7" xfId="1831" xr:uid="{00000000-0005-0000-0000-000027070000}"/>
    <cellStyle name="Normal 11 7 2" xfId="1832" xr:uid="{00000000-0005-0000-0000-000028070000}"/>
    <cellStyle name="Normal 11 7 2 2" xfId="1833" xr:uid="{00000000-0005-0000-0000-000029070000}"/>
    <cellStyle name="Normal 11 8" xfId="1834" xr:uid="{00000000-0005-0000-0000-00002A070000}"/>
    <cellStyle name="Normal 11 8 2" xfId="1835" xr:uid="{00000000-0005-0000-0000-00002B070000}"/>
    <cellStyle name="Normal 11 8 2 2" xfId="1836" xr:uid="{00000000-0005-0000-0000-00002C070000}"/>
    <cellStyle name="Normal 11 8 2 3" xfId="1837" xr:uid="{00000000-0005-0000-0000-00002D070000}"/>
    <cellStyle name="Normal 11 8 2 4" xfId="1838" xr:uid="{00000000-0005-0000-0000-00002E070000}"/>
    <cellStyle name="Normal 11 8 2 5" xfId="1839" xr:uid="{00000000-0005-0000-0000-00002F070000}"/>
    <cellStyle name="Normal 11 8 3" xfId="1840" xr:uid="{00000000-0005-0000-0000-000030070000}"/>
    <cellStyle name="Normal 11 8 4" xfId="1841" xr:uid="{00000000-0005-0000-0000-000031070000}"/>
    <cellStyle name="Normal 11 9" xfId="1842" xr:uid="{00000000-0005-0000-0000-000032070000}"/>
    <cellStyle name="Normal 12" xfId="1843" xr:uid="{00000000-0005-0000-0000-000033070000}"/>
    <cellStyle name="Normal 12 2" xfId="1844" xr:uid="{00000000-0005-0000-0000-000034070000}"/>
    <cellStyle name="Normal 12 2 2" xfId="1845" xr:uid="{00000000-0005-0000-0000-000035070000}"/>
    <cellStyle name="Normal 12 3" xfId="1846" xr:uid="{00000000-0005-0000-0000-000036070000}"/>
    <cellStyle name="Normal 12 3 2" xfId="1847" xr:uid="{00000000-0005-0000-0000-000037070000}"/>
    <cellStyle name="Normal 12 3 3" xfId="1848" xr:uid="{00000000-0005-0000-0000-000038070000}"/>
    <cellStyle name="Normal 13" xfId="1849" xr:uid="{00000000-0005-0000-0000-000039070000}"/>
    <cellStyle name="Normal 13 2" xfId="1850" xr:uid="{00000000-0005-0000-0000-00003A070000}"/>
    <cellStyle name="Normal 13 2 2" xfId="1851" xr:uid="{00000000-0005-0000-0000-00003B070000}"/>
    <cellStyle name="Normal 13 3" xfId="1852" xr:uid="{00000000-0005-0000-0000-00003C070000}"/>
    <cellStyle name="Normal 13 3 2" xfId="1853" xr:uid="{00000000-0005-0000-0000-00003D070000}"/>
    <cellStyle name="Normal 13 4" xfId="1854" xr:uid="{00000000-0005-0000-0000-00003E070000}"/>
    <cellStyle name="Normal 137" xfId="1855" xr:uid="{00000000-0005-0000-0000-00003F070000}"/>
    <cellStyle name="Normal 14" xfId="1856" xr:uid="{00000000-0005-0000-0000-000040070000}"/>
    <cellStyle name="Normal 14 10" xfId="1857" xr:uid="{00000000-0005-0000-0000-000041070000}"/>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3" xfId="1862" xr:uid="{00000000-0005-0000-0000-000046070000}"/>
    <cellStyle name="Normal 14 2 3" xfId="1863" xr:uid="{00000000-0005-0000-0000-000047070000}"/>
    <cellStyle name="Normal 14 2 3 2" xfId="1864" xr:uid="{00000000-0005-0000-0000-000048070000}"/>
    <cellStyle name="Normal 14 2 3 2 2" xfId="1865" xr:uid="{00000000-0005-0000-0000-000049070000}"/>
    <cellStyle name="Normal 14 2 3 3" xfId="1866" xr:uid="{00000000-0005-0000-0000-00004A070000}"/>
    <cellStyle name="Normal 14 2 4" xfId="1867" xr:uid="{00000000-0005-0000-0000-00004B070000}"/>
    <cellStyle name="Normal 14 2 4 2" xfId="1868" xr:uid="{00000000-0005-0000-0000-00004C070000}"/>
    <cellStyle name="Normal 14 2 5" xfId="1869" xr:uid="{00000000-0005-0000-0000-00004D070000}"/>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5" xfId="1874" xr:uid="{00000000-0005-0000-0000-000052070000}"/>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5" xfId="1879" xr:uid="{00000000-0005-0000-0000-000057070000}"/>
    <cellStyle name="Normal 14 5" xfId="1880" xr:uid="{00000000-0005-0000-0000-000058070000}"/>
    <cellStyle name="Normal 14 5 2" xfId="1881" xr:uid="{00000000-0005-0000-0000-000059070000}"/>
    <cellStyle name="Normal 14 5 2 2" xfId="1882" xr:uid="{00000000-0005-0000-0000-00005A070000}"/>
    <cellStyle name="Normal 14 6" xfId="1883" xr:uid="{00000000-0005-0000-0000-00005B070000}"/>
    <cellStyle name="Normal 14 6 2" xfId="1884" xr:uid="{00000000-0005-0000-0000-00005C070000}"/>
    <cellStyle name="Normal 14 6 2 2" xfId="1885" xr:uid="{00000000-0005-0000-0000-00005D070000}"/>
    <cellStyle name="Normal 14 7" xfId="1886" xr:uid="{00000000-0005-0000-0000-00005E070000}"/>
    <cellStyle name="Normal 14 7 2" xfId="1887" xr:uid="{00000000-0005-0000-0000-00005F070000}"/>
    <cellStyle name="Normal 14 7 2 2" xfId="1888" xr:uid="{00000000-0005-0000-0000-000060070000}"/>
    <cellStyle name="Normal 14 8" xfId="1889" xr:uid="{00000000-0005-0000-0000-000061070000}"/>
    <cellStyle name="Normal 14 8 2" xfId="1890" xr:uid="{00000000-0005-0000-0000-000062070000}"/>
    <cellStyle name="Normal 14 8 2 2" xfId="1891" xr:uid="{00000000-0005-0000-0000-000063070000}"/>
    <cellStyle name="Normal 14 9" xfId="1892" xr:uid="{00000000-0005-0000-0000-000064070000}"/>
    <cellStyle name="Normal 14 9 2" xfId="1893" xr:uid="{00000000-0005-0000-0000-000065070000}"/>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3" xfId="1898" xr:uid="{00000000-0005-0000-0000-00006A070000}"/>
    <cellStyle name="Normal 15 3 2" xfId="1899" xr:uid="{00000000-0005-0000-0000-00006B070000}"/>
    <cellStyle name="Normal 15 3 2 2" xfId="1900" xr:uid="{00000000-0005-0000-0000-00006C070000}"/>
    <cellStyle name="Normal 15 4" xfId="1901" xr:uid="{00000000-0005-0000-0000-00006D070000}"/>
    <cellStyle name="Normal 15 4 2" xfId="1902" xr:uid="{00000000-0005-0000-0000-00006E070000}"/>
    <cellStyle name="Normal 16" xfId="1903" xr:uid="{00000000-0005-0000-0000-00006F070000}"/>
    <cellStyle name="Normal 16 2" xfId="1904" xr:uid="{00000000-0005-0000-0000-000070070000}"/>
    <cellStyle name="Normal 16 2 2" xfId="1905" xr:uid="{00000000-0005-0000-0000-000071070000}"/>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3" xfId="1917" xr:uid="{00000000-0005-0000-0000-00007D070000}"/>
    <cellStyle name="Normal 19 3" xfId="1918" xr:uid="{00000000-0005-0000-0000-00007E070000}"/>
    <cellStyle name="Normal 19 3 2" xfId="1919" xr:uid="{00000000-0005-0000-0000-00007F070000}"/>
    <cellStyle name="Normal 19 4" xfId="1920" xr:uid="{00000000-0005-0000-0000-000080070000}"/>
    <cellStyle name="Normal 2" xfId="1921" xr:uid="{00000000-0005-0000-0000-000081070000}"/>
    <cellStyle name="Normal 2 10" xfId="1922" xr:uid="{00000000-0005-0000-0000-000082070000}"/>
    <cellStyle name="Normal 2 10 2" xfId="1923" xr:uid="{00000000-0005-0000-0000-000083070000}"/>
    <cellStyle name="Normal 2 10 3" xfId="1924" xr:uid="{00000000-0005-0000-0000-000084070000}"/>
    <cellStyle name="Normal 2 11" xfId="1925" xr:uid="{00000000-0005-0000-0000-000085070000}"/>
    <cellStyle name="Normal 2 12" xfId="1926" xr:uid="{00000000-0005-0000-0000-000086070000}"/>
    <cellStyle name="Normal 2 13" xfId="1927" xr:uid="{00000000-0005-0000-0000-000087070000}"/>
    <cellStyle name="Normal 2 14" xfId="1928" xr:uid="{00000000-0005-0000-0000-000088070000}"/>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4" xfId="1938" xr:uid="{00000000-0005-0000-0000-000092070000}"/>
    <cellStyle name="Normal 2 2 2 5" xfId="1939" xr:uid="{00000000-0005-0000-0000-000093070000}"/>
    <cellStyle name="Normal 2 2 3" xfId="1940" xr:uid="{00000000-0005-0000-0000-000094070000}"/>
    <cellStyle name="Normal 2 2 3 2" xfId="1941" xr:uid="{00000000-0005-0000-0000-000095070000}"/>
    <cellStyle name="Normal 2 2 4" xfId="1942" xr:uid="{00000000-0005-0000-0000-000096070000}"/>
    <cellStyle name="Normal 2 2 4 2" xfId="1943" xr:uid="{00000000-0005-0000-0000-000097070000}"/>
    <cellStyle name="Normal 2 2 4 2 2" xfId="1944" xr:uid="{00000000-0005-0000-0000-000098070000}"/>
    <cellStyle name="Normal 2 2 4 3" xfId="1945" xr:uid="{00000000-0005-0000-0000-000099070000}"/>
    <cellStyle name="Normal 2 2 5" xfId="1946" xr:uid="{00000000-0005-0000-0000-00009A070000}"/>
    <cellStyle name="Normal 2 2 5 2" xfId="1947" xr:uid="{00000000-0005-0000-0000-00009B070000}"/>
    <cellStyle name="Normal 2 2 5 3" xfId="1948" xr:uid="{00000000-0005-0000-0000-00009C070000}"/>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3" xfId="1953" xr:uid="{00000000-0005-0000-0000-0000A1070000}"/>
    <cellStyle name="Normal 2 3 2 3" xfId="1954" xr:uid="{00000000-0005-0000-0000-0000A2070000}"/>
    <cellStyle name="Normal 2 3 3" xfId="1955" xr:uid="{00000000-0005-0000-0000-0000A3070000}"/>
    <cellStyle name="Normal 2 3 3 2" xfId="1956" xr:uid="{00000000-0005-0000-0000-0000A4070000}"/>
    <cellStyle name="Normal 2 3 4" xfId="1957" xr:uid="{00000000-0005-0000-0000-0000A5070000}"/>
    <cellStyle name="Normal 2 3 4 2" xfId="1958" xr:uid="{00000000-0005-0000-0000-0000A6070000}"/>
    <cellStyle name="Normal 2 3 5" xfId="1959" xr:uid="{00000000-0005-0000-0000-0000A7070000}"/>
    <cellStyle name="Normal 2 4" xfId="1960" xr:uid="{00000000-0005-0000-0000-0000A8070000}"/>
    <cellStyle name="Normal 2 4 2" xfId="1961" xr:uid="{00000000-0005-0000-0000-0000A9070000}"/>
    <cellStyle name="Normal 2 4 2 2" xfId="1962" xr:uid="{00000000-0005-0000-0000-0000AA070000}"/>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5" xfId="1968" xr:uid="{00000000-0005-0000-0000-0000B0070000}"/>
    <cellStyle name="Normal 2 4 5 2" xfId="1969" xr:uid="{00000000-0005-0000-0000-0000B1070000}"/>
    <cellStyle name="Normal 2 5" xfId="1970" xr:uid="{00000000-0005-0000-0000-0000B2070000}"/>
    <cellStyle name="Normal 2 5 2" xfId="1971" xr:uid="{00000000-0005-0000-0000-0000B3070000}"/>
    <cellStyle name="Normal 2 5 2 2" xfId="1972" xr:uid="{00000000-0005-0000-0000-0000B4070000}"/>
    <cellStyle name="Normal 2 5 3" xfId="1973" xr:uid="{00000000-0005-0000-0000-0000B5070000}"/>
    <cellStyle name="Normal 2 5 3 2" xfId="1974" xr:uid="{00000000-0005-0000-0000-0000B6070000}"/>
    <cellStyle name="Normal 2 5 3 2 2" xfId="1975" xr:uid="{00000000-0005-0000-0000-0000B7070000}"/>
    <cellStyle name="Normal 2 5 4" xfId="1976" xr:uid="{00000000-0005-0000-0000-0000B8070000}"/>
    <cellStyle name="Normal 2 5 5" xfId="1977" xr:uid="{00000000-0005-0000-0000-0000B907000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3" xfId="1982" xr:uid="{00000000-0005-0000-0000-0000BE070000}"/>
    <cellStyle name="Normal 2 6 2 3 2" xfId="1983" xr:uid="{00000000-0005-0000-0000-0000BF070000}"/>
    <cellStyle name="Normal 2 6 2 4" xfId="1984" xr:uid="{00000000-0005-0000-0000-0000C0070000}"/>
    <cellStyle name="Normal 2 6 2 5" xfId="1985" xr:uid="{00000000-0005-0000-0000-0000C1070000}"/>
    <cellStyle name="Normal 2 6 3" xfId="1986" xr:uid="{00000000-0005-0000-0000-0000C2070000}"/>
    <cellStyle name="Normal 2 6 3 2" xfId="1987" xr:uid="{00000000-0005-0000-0000-0000C3070000}"/>
    <cellStyle name="Normal 2 6 4" xfId="1988" xr:uid="{00000000-0005-0000-0000-0000C4070000}"/>
    <cellStyle name="Normal 2 6 4 2" xfId="1989" xr:uid="{00000000-0005-0000-0000-0000C5070000}"/>
    <cellStyle name="Normal 2 6 5" xfId="1990" xr:uid="{00000000-0005-0000-0000-0000C6070000}"/>
    <cellStyle name="Normal 2 6 6" xfId="1991" xr:uid="{00000000-0005-0000-0000-0000C7070000}"/>
    <cellStyle name="Normal 2 6 7" xfId="1992" xr:uid="{00000000-0005-0000-0000-0000C8070000}"/>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3" xfId="1997" xr:uid="{00000000-0005-0000-0000-0000CD070000}"/>
    <cellStyle name="Normal 2 7 3 2" xfId="1998" xr:uid="{00000000-0005-0000-0000-0000CE070000}"/>
    <cellStyle name="Normal 2 7 4" xfId="1999" xr:uid="{00000000-0005-0000-0000-0000CF070000}"/>
    <cellStyle name="Normal 2 7 5" xfId="2000" xr:uid="{00000000-0005-0000-0000-0000D0070000}"/>
    <cellStyle name="Normal 2 7 6" xfId="2001" xr:uid="{00000000-0005-0000-0000-0000D1070000}"/>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3" xfId="2006" xr:uid="{00000000-0005-0000-0000-0000D6070000}"/>
    <cellStyle name="Normal 2 8 3 2" xfId="2007" xr:uid="{00000000-0005-0000-0000-0000D7070000}"/>
    <cellStyle name="Normal 2 8 4" xfId="2008" xr:uid="{00000000-0005-0000-0000-0000D8070000}"/>
    <cellStyle name="Normal 2 8 5" xfId="2009" xr:uid="{00000000-0005-0000-0000-0000D9070000}"/>
    <cellStyle name="Normal 2 8 6" xfId="2010" xr:uid="{00000000-0005-0000-0000-0000DA070000}"/>
    <cellStyle name="Normal 2 9" xfId="2011" xr:uid="{00000000-0005-0000-0000-0000DB070000}"/>
    <cellStyle name="Normal 2 9 2" xfId="2012" xr:uid="{00000000-0005-0000-0000-0000DC070000}"/>
    <cellStyle name="Normal 2 9 2 2" xfId="2013" xr:uid="{00000000-0005-0000-0000-0000DD070000}"/>
    <cellStyle name="Normal 2 9 2 2 2" xfId="2014" xr:uid="{00000000-0005-0000-0000-0000DE070000}"/>
    <cellStyle name="Normal 2 9 2 3" xfId="2015" xr:uid="{00000000-0005-0000-0000-0000DF070000}"/>
    <cellStyle name="Normal 2 9 2 4" xfId="2016" xr:uid="{00000000-0005-0000-0000-0000E0070000}"/>
    <cellStyle name="Normal 2 9 3" xfId="2017" xr:uid="{00000000-0005-0000-0000-0000E1070000}"/>
    <cellStyle name="Normal 2 9 4" xfId="2018" xr:uid="{00000000-0005-0000-0000-0000E2070000}"/>
    <cellStyle name="Normal 2 9 5" xfId="2019" xr:uid="{00000000-0005-0000-0000-0000E3070000}"/>
    <cellStyle name="Normal 2 9 6" xfId="2020" xr:uid="{00000000-0005-0000-0000-0000E4070000}"/>
    <cellStyle name="Normal 2 9 7" xfId="2021" xr:uid="{00000000-0005-0000-0000-0000E5070000}"/>
    <cellStyle name="Normal 2 9 8" xfId="2022" xr:uid="{00000000-0005-0000-0000-0000E6070000}"/>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3" xfId="2028" xr:uid="{00000000-0005-0000-0000-0000EC070000}"/>
    <cellStyle name="Normal 20 2 4" xfId="2029" xr:uid="{00000000-0005-0000-0000-0000ED070000}"/>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4" xfId="2034" xr:uid="{00000000-0005-0000-0000-0000F2070000}"/>
    <cellStyle name="Normal 20 3 5" xfId="2035" xr:uid="{00000000-0005-0000-0000-0000F3070000}"/>
    <cellStyle name="Normal 20 4" xfId="2036" xr:uid="{00000000-0005-0000-0000-0000F4070000}"/>
    <cellStyle name="Normal 21" xfId="2037" xr:uid="{00000000-0005-0000-0000-0000F5070000}"/>
    <cellStyle name="Normal 21 2" xfId="2038" xr:uid="{00000000-0005-0000-0000-0000F6070000}"/>
    <cellStyle name="Normal 21 2 2" xfId="2039" xr:uid="{00000000-0005-0000-0000-0000F7070000}"/>
    <cellStyle name="Normal 21 3" xfId="2040" xr:uid="{00000000-0005-0000-0000-0000F8070000}"/>
    <cellStyle name="Normal 21 3 2" xfId="2041" xr:uid="{00000000-0005-0000-0000-0000F9070000}"/>
    <cellStyle name="Normal 21 4" xfId="2042" xr:uid="{00000000-0005-0000-0000-0000FA070000}"/>
    <cellStyle name="Normal 21 5" xfId="2043" xr:uid="{00000000-0005-0000-0000-0000FB070000}"/>
    <cellStyle name="Normal 22" xfId="2044" xr:uid="{00000000-0005-0000-0000-0000FC070000}"/>
    <cellStyle name="Normal 22 2" xfId="2045" xr:uid="{00000000-0005-0000-0000-0000FD070000}"/>
    <cellStyle name="Normal 22 2 2" xfId="2046" xr:uid="{00000000-0005-0000-0000-0000FE070000}"/>
    <cellStyle name="Normal 22 3" xfId="2047" xr:uid="{00000000-0005-0000-0000-0000FF070000}"/>
    <cellStyle name="Normal 22 3 2" xfId="2048" xr:uid="{00000000-0005-0000-0000-000000080000}"/>
    <cellStyle name="Normal 22 3 3" xfId="2049" xr:uid="{00000000-0005-0000-0000-000001080000}"/>
    <cellStyle name="Normal 22 3 4" xfId="2050" xr:uid="{00000000-0005-0000-0000-000002080000}"/>
    <cellStyle name="Normal 22 4" xfId="2051" xr:uid="{00000000-0005-0000-0000-000003080000}"/>
    <cellStyle name="Normal 23" xfId="2052" xr:uid="{00000000-0005-0000-0000-000004080000}"/>
    <cellStyle name="Normal 23 2" xfId="2053" xr:uid="{00000000-0005-0000-0000-000005080000}"/>
    <cellStyle name="Normal 23 2 2" xfId="2054" xr:uid="{00000000-0005-0000-0000-000006080000}"/>
    <cellStyle name="Normal 23 3" xfId="2055" xr:uid="{00000000-0005-0000-0000-000007080000}"/>
    <cellStyle name="Normal 23 3 2" xfId="2056" xr:uid="{00000000-0005-0000-0000-000008080000}"/>
    <cellStyle name="Normal 23 4" xfId="2057" xr:uid="{00000000-0005-0000-0000-000009080000}"/>
    <cellStyle name="Normal 24" xfId="2058" xr:uid="{00000000-0005-0000-0000-00000A080000}"/>
    <cellStyle name="Normal 25" xfId="2059" xr:uid="{00000000-0005-0000-0000-00000B080000}"/>
    <cellStyle name="Normal 26" xfId="2060" xr:uid="{00000000-0005-0000-0000-00000C080000}"/>
    <cellStyle name="Normal 27" xfId="2061" xr:uid="{00000000-0005-0000-0000-00000D080000}"/>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1" xfId="2066" xr:uid="{00000000-0005-0000-0000-000012080000}"/>
    <cellStyle name="Normal 3 11 2" xfId="2067" xr:uid="{00000000-0005-0000-0000-000013080000}"/>
    <cellStyle name="Normal 3 11 2 2" xfId="2068" xr:uid="{00000000-0005-0000-0000-000014080000}"/>
    <cellStyle name="Normal 3 11 3" xfId="2069" xr:uid="{00000000-0005-0000-0000-000015080000}"/>
    <cellStyle name="Normal 3 11 3 2" xfId="2070" xr:uid="{00000000-0005-0000-0000-000016080000}"/>
    <cellStyle name="Normal 3 11 4" xfId="2071" xr:uid="{00000000-0005-0000-0000-000017080000}"/>
    <cellStyle name="Normal 3 12" xfId="2072" xr:uid="{00000000-0005-0000-0000-000018080000}"/>
    <cellStyle name="Normal 3 12 2" xfId="2073" xr:uid="{00000000-0005-0000-0000-000019080000}"/>
    <cellStyle name="Normal 3 13" xfId="2074" xr:uid="{00000000-0005-0000-0000-00001A080000}"/>
    <cellStyle name="Normal 3 13 2" xfId="2075" xr:uid="{00000000-0005-0000-0000-00001B080000}"/>
    <cellStyle name="Normal 3 13 3" xfId="2076" xr:uid="{00000000-0005-0000-0000-00001C080000}"/>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3" xfId="2082" xr:uid="{00000000-0005-0000-0000-000022080000}"/>
    <cellStyle name="Normal 3 2 2 3" xfId="2083" xr:uid="{00000000-0005-0000-0000-000023080000}"/>
    <cellStyle name="Normal 3 2 2 4" xfId="2084" xr:uid="{00000000-0005-0000-0000-000024080000}"/>
    <cellStyle name="Normal 3 2 2 5" xfId="2085" xr:uid="{00000000-0005-0000-0000-000025080000}"/>
    <cellStyle name="Normal 3 2 2 5 2" xfId="2086" xr:uid="{00000000-0005-0000-0000-000026080000}"/>
    <cellStyle name="Normal 3 2 2 6" xfId="2087" xr:uid="{00000000-0005-0000-0000-000027080000}"/>
    <cellStyle name="Normal 3 2 3" xfId="2088" xr:uid="{00000000-0005-0000-0000-000028080000}"/>
    <cellStyle name="Normal 3 2 3 2" xfId="2089" xr:uid="{00000000-0005-0000-0000-000029080000}"/>
    <cellStyle name="Normal 3 2 3 2 2" xfId="2090" xr:uid="{00000000-0005-0000-0000-00002A080000}"/>
    <cellStyle name="Normal 3 2 3 3" xfId="2091" xr:uid="{00000000-0005-0000-0000-00002B080000}"/>
    <cellStyle name="Normal 3 2 3 4" xfId="2092" xr:uid="{00000000-0005-0000-0000-00002C080000}"/>
    <cellStyle name="Normal 3 2 4" xfId="2093" xr:uid="{00000000-0005-0000-0000-00002D080000}"/>
    <cellStyle name="Normal 3 2 4 2" xfId="2094" xr:uid="{00000000-0005-0000-0000-00002E080000}"/>
    <cellStyle name="Normal 3 2 5" xfId="2095" xr:uid="{00000000-0005-0000-0000-00002F080000}"/>
    <cellStyle name="Normal 3 2 5 2" xfId="2096" xr:uid="{00000000-0005-0000-0000-000030080000}"/>
    <cellStyle name="Normal 3 2 5 2 2" xfId="2097" xr:uid="{00000000-0005-0000-0000-000031080000}"/>
    <cellStyle name="Normal 3 2 6" xfId="2098" xr:uid="{00000000-0005-0000-0000-000032080000}"/>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3" xfId="2104" xr:uid="{00000000-0005-0000-0000-000038080000}"/>
    <cellStyle name="Normal 3 3 2 3 2" xfId="2105" xr:uid="{00000000-0005-0000-0000-000039080000}"/>
    <cellStyle name="Normal 3 3 2 4" xfId="2106" xr:uid="{00000000-0005-0000-0000-00003A080000}"/>
    <cellStyle name="Normal 3 3 2 5" xfId="2107" xr:uid="{00000000-0005-0000-0000-00003B080000}"/>
    <cellStyle name="Normal 3 3 2 6" xfId="2108" xr:uid="{00000000-0005-0000-0000-00003C080000}"/>
    <cellStyle name="Normal 3 3 3" xfId="2109" xr:uid="{00000000-0005-0000-0000-00003D080000}"/>
    <cellStyle name="Normal 3 3 3 2" xfId="2110" xr:uid="{00000000-0005-0000-0000-00003E080000}"/>
    <cellStyle name="Normal 3 3 3 2 2" xfId="2111" xr:uid="{00000000-0005-0000-0000-00003F080000}"/>
    <cellStyle name="Normal 3 3 3 3" xfId="2112" xr:uid="{00000000-0005-0000-0000-000040080000}"/>
    <cellStyle name="Normal 3 3 4" xfId="2113" xr:uid="{00000000-0005-0000-0000-000041080000}"/>
    <cellStyle name="Normal 3 3 4 2" xfId="2114" xr:uid="{00000000-0005-0000-0000-000042080000}"/>
    <cellStyle name="Normal 3 3 4 2 2" xfId="2115" xr:uid="{00000000-0005-0000-0000-000043080000}"/>
    <cellStyle name="Normal 3 3 4 3" xfId="2116" xr:uid="{00000000-0005-0000-0000-000044080000}"/>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1" xfId="2123" xr:uid="{00000000-0005-0000-0000-00004B080000}"/>
    <cellStyle name="Normal 3 4 12" xfId="2124" xr:uid="{00000000-0005-0000-0000-00004C080000}"/>
    <cellStyle name="Normal 3 4 2" xfId="2125" xr:uid="{00000000-0005-0000-0000-00004D080000}"/>
    <cellStyle name="Normal 3 4 2 10" xfId="2126" xr:uid="{00000000-0005-0000-0000-00004E080000}"/>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3" xfId="2132" xr:uid="{00000000-0005-0000-0000-000054080000}"/>
    <cellStyle name="Normal 3 4 2 2 2 3 2" xfId="2133" xr:uid="{00000000-0005-0000-0000-000055080000}"/>
    <cellStyle name="Normal 3 4 2 2 2 3 2 2" xfId="2134" xr:uid="{00000000-0005-0000-0000-000056080000}"/>
    <cellStyle name="Normal 3 4 2 2 2 4" xfId="2135" xr:uid="{00000000-0005-0000-0000-000057080000}"/>
    <cellStyle name="Normal 3 4 2 2 2 4 2" xfId="2136" xr:uid="{00000000-0005-0000-0000-000058080000}"/>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3" xfId="2141" xr:uid="{00000000-0005-0000-0000-00005D080000}"/>
    <cellStyle name="Normal 3 4 2 2 3 3 2" xfId="2142" xr:uid="{00000000-0005-0000-0000-00005E080000}"/>
    <cellStyle name="Normal 3 4 2 2 3 3 2 2" xfId="2143" xr:uid="{00000000-0005-0000-0000-00005F080000}"/>
    <cellStyle name="Normal 3 4 2 2 3 4" xfId="2144" xr:uid="{00000000-0005-0000-0000-000060080000}"/>
    <cellStyle name="Normal 3 4 2 2 3 4 2" xfId="2145" xr:uid="{00000000-0005-0000-0000-000061080000}"/>
    <cellStyle name="Normal 3 4 2 2 4" xfId="2146" xr:uid="{00000000-0005-0000-0000-000062080000}"/>
    <cellStyle name="Normal 3 4 2 2 4 2" xfId="2147" xr:uid="{00000000-0005-0000-0000-000063080000}"/>
    <cellStyle name="Normal 3 4 2 2 4 2 2" xfId="2148" xr:uid="{00000000-0005-0000-0000-000064080000}"/>
    <cellStyle name="Normal 3 4 2 2 5" xfId="2149" xr:uid="{00000000-0005-0000-0000-000065080000}"/>
    <cellStyle name="Normal 3 4 2 2 5 2" xfId="2150" xr:uid="{00000000-0005-0000-0000-000066080000}"/>
    <cellStyle name="Normal 3 4 2 2 5 2 2" xfId="2151" xr:uid="{00000000-0005-0000-0000-000067080000}"/>
    <cellStyle name="Normal 3 4 2 2 6" xfId="2152" xr:uid="{00000000-0005-0000-0000-000068080000}"/>
    <cellStyle name="Normal 3 4 2 2 6 2" xfId="2153" xr:uid="{00000000-0005-0000-0000-000069080000}"/>
    <cellStyle name="Normal 3 4 2 2 7" xfId="2154" xr:uid="{00000000-0005-0000-0000-00006A080000}"/>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3" xfId="2160" xr:uid="{00000000-0005-0000-0000-000070080000}"/>
    <cellStyle name="Normal 3 4 2 3 2 3 2" xfId="2161" xr:uid="{00000000-0005-0000-0000-000071080000}"/>
    <cellStyle name="Normal 3 4 2 3 2 3 2 2" xfId="2162" xr:uid="{00000000-0005-0000-0000-000072080000}"/>
    <cellStyle name="Normal 3 4 2 3 2 4" xfId="2163" xr:uid="{00000000-0005-0000-0000-000073080000}"/>
    <cellStyle name="Normal 3 4 2 3 2 4 2" xfId="2164" xr:uid="{00000000-0005-0000-0000-00007408000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3" xfId="2169" xr:uid="{00000000-0005-0000-0000-000079080000}"/>
    <cellStyle name="Normal 3 4 2 3 3 3 2" xfId="2170" xr:uid="{00000000-0005-0000-0000-00007A080000}"/>
    <cellStyle name="Normal 3 4 2 3 3 3 2 2" xfId="2171" xr:uid="{00000000-0005-0000-0000-00007B080000}"/>
    <cellStyle name="Normal 3 4 2 3 3 4" xfId="2172" xr:uid="{00000000-0005-0000-0000-00007C080000}"/>
    <cellStyle name="Normal 3 4 2 3 3 4 2" xfId="2173" xr:uid="{00000000-0005-0000-0000-00007D080000}"/>
    <cellStyle name="Normal 3 4 2 3 4" xfId="2174" xr:uid="{00000000-0005-0000-0000-00007E080000}"/>
    <cellStyle name="Normal 3 4 2 3 4 2" xfId="2175" xr:uid="{00000000-0005-0000-0000-00007F080000}"/>
    <cellStyle name="Normal 3 4 2 3 4 2 2" xfId="2176" xr:uid="{00000000-0005-0000-0000-000080080000}"/>
    <cellStyle name="Normal 3 4 2 3 5" xfId="2177" xr:uid="{00000000-0005-0000-0000-000081080000}"/>
    <cellStyle name="Normal 3 4 2 3 5 2" xfId="2178" xr:uid="{00000000-0005-0000-0000-000082080000}"/>
    <cellStyle name="Normal 3 4 2 3 5 2 2" xfId="2179" xr:uid="{00000000-0005-0000-0000-000083080000}"/>
    <cellStyle name="Normal 3 4 2 3 6" xfId="2180" xr:uid="{00000000-0005-0000-0000-000084080000}"/>
    <cellStyle name="Normal 3 4 2 3 6 2" xfId="2181" xr:uid="{00000000-0005-0000-0000-000085080000}"/>
    <cellStyle name="Normal 3 4 2 3 7" xfId="2182" xr:uid="{00000000-0005-0000-0000-000086080000}"/>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3" xfId="2188" xr:uid="{00000000-0005-0000-0000-00008C080000}"/>
    <cellStyle name="Normal 3 4 2 4 2 3 2" xfId="2189" xr:uid="{00000000-0005-0000-0000-00008D080000}"/>
    <cellStyle name="Normal 3 4 2 4 2 3 2 2" xfId="2190" xr:uid="{00000000-0005-0000-0000-00008E080000}"/>
    <cellStyle name="Normal 3 4 2 4 2 4" xfId="2191" xr:uid="{00000000-0005-0000-0000-00008F080000}"/>
    <cellStyle name="Normal 3 4 2 4 2 4 2" xfId="2192" xr:uid="{00000000-0005-0000-0000-000090080000}"/>
    <cellStyle name="Normal 3 4 2 4 3" xfId="2193" xr:uid="{00000000-0005-0000-0000-000091080000}"/>
    <cellStyle name="Normal 3 4 2 4 3 2" xfId="2194" xr:uid="{00000000-0005-0000-0000-000092080000}"/>
    <cellStyle name="Normal 3 4 2 4 3 2 2" xfId="2195" xr:uid="{00000000-0005-0000-0000-000093080000}"/>
    <cellStyle name="Normal 3 4 2 4 4" xfId="2196" xr:uid="{00000000-0005-0000-0000-000094080000}"/>
    <cellStyle name="Normal 3 4 2 4 4 2" xfId="2197" xr:uid="{00000000-0005-0000-0000-000095080000}"/>
    <cellStyle name="Normal 3 4 2 4 4 2 2" xfId="2198" xr:uid="{00000000-0005-0000-0000-000096080000}"/>
    <cellStyle name="Normal 3 4 2 4 5" xfId="2199" xr:uid="{00000000-0005-0000-0000-000097080000}"/>
    <cellStyle name="Normal 3 4 2 4 5 2" xfId="2200" xr:uid="{00000000-0005-0000-0000-000098080000}"/>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3" xfId="2205" xr:uid="{00000000-0005-0000-0000-00009D080000}"/>
    <cellStyle name="Normal 3 4 2 5 3 2" xfId="2206" xr:uid="{00000000-0005-0000-0000-00009E080000}"/>
    <cellStyle name="Normal 3 4 2 5 3 2 2" xfId="2207" xr:uid="{00000000-0005-0000-0000-00009F080000}"/>
    <cellStyle name="Normal 3 4 2 5 4" xfId="2208" xr:uid="{00000000-0005-0000-0000-0000A0080000}"/>
    <cellStyle name="Normal 3 4 2 5 4 2" xfId="2209" xr:uid="{00000000-0005-0000-0000-0000A1080000}"/>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3" xfId="2214" xr:uid="{00000000-0005-0000-0000-0000A6080000}"/>
    <cellStyle name="Normal 3 4 2 6 3 2" xfId="2215" xr:uid="{00000000-0005-0000-0000-0000A7080000}"/>
    <cellStyle name="Normal 3 4 2 6 3 2 2" xfId="2216" xr:uid="{00000000-0005-0000-0000-0000A8080000}"/>
    <cellStyle name="Normal 3 4 2 6 4" xfId="2217" xr:uid="{00000000-0005-0000-0000-0000A9080000}"/>
    <cellStyle name="Normal 3 4 2 6 4 2" xfId="2218" xr:uid="{00000000-0005-0000-0000-0000AA080000}"/>
    <cellStyle name="Normal 3 4 2 7" xfId="2219" xr:uid="{00000000-0005-0000-0000-0000AB080000}"/>
    <cellStyle name="Normal 3 4 2 7 2" xfId="2220" xr:uid="{00000000-0005-0000-0000-0000AC080000}"/>
    <cellStyle name="Normal 3 4 2 7 2 2" xfId="2221" xr:uid="{00000000-0005-0000-0000-0000AD080000}"/>
    <cellStyle name="Normal 3 4 2 8" xfId="2222" xr:uid="{00000000-0005-0000-0000-0000AE080000}"/>
    <cellStyle name="Normal 3 4 2 8 2" xfId="2223" xr:uid="{00000000-0005-0000-0000-0000AF080000}"/>
    <cellStyle name="Normal 3 4 2 8 2 2" xfId="2224" xr:uid="{00000000-0005-0000-0000-0000B0080000}"/>
    <cellStyle name="Normal 3 4 2 9" xfId="2225" xr:uid="{00000000-0005-0000-0000-0000B1080000}"/>
    <cellStyle name="Normal 3 4 2 9 2" xfId="2226" xr:uid="{00000000-0005-0000-0000-0000B2080000}"/>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3" xfId="2232" xr:uid="{00000000-0005-0000-0000-0000B8080000}"/>
    <cellStyle name="Normal 3 4 3 2 3 2" xfId="2233" xr:uid="{00000000-0005-0000-0000-0000B9080000}"/>
    <cellStyle name="Normal 3 4 3 2 3 2 2" xfId="2234" xr:uid="{00000000-0005-0000-0000-0000BA080000}"/>
    <cellStyle name="Normal 3 4 3 2 4" xfId="2235" xr:uid="{00000000-0005-0000-0000-0000BB080000}"/>
    <cellStyle name="Normal 3 4 3 2 4 2" xfId="2236" xr:uid="{00000000-0005-0000-0000-0000BC080000}"/>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3" xfId="2241" xr:uid="{00000000-0005-0000-0000-0000C1080000}"/>
    <cellStyle name="Normal 3 4 3 3 3 2" xfId="2242" xr:uid="{00000000-0005-0000-0000-0000C2080000}"/>
    <cellStyle name="Normal 3 4 3 3 3 2 2" xfId="2243" xr:uid="{00000000-0005-0000-0000-0000C3080000}"/>
    <cellStyle name="Normal 3 4 3 3 4" xfId="2244" xr:uid="{00000000-0005-0000-0000-0000C4080000}"/>
    <cellStyle name="Normal 3 4 3 3 4 2" xfId="2245" xr:uid="{00000000-0005-0000-0000-0000C5080000}"/>
    <cellStyle name="Normal 3 4 3 4" xfId="2246" xr:uid="{00000000-0005-0000-0000-0000C6080000}"/>
    <cellStyle name="Normal 3 4 3 4 2" xfId="2247" xr:uid="{00000000-0005-0000-0000-0000C7080000}"/>
    <cellStyle name="Normal 3 4 3 4 2 2" xfId="2248" xr:uid="{00000000-0005-0000-0000-0000C8080000}"/>
    <cellStyle name="Normal 3 4 3 5" xfId="2249" xr:uid="{00000000-0005-0000-0000-0000C9080000}"/>
    <cellStyle name="Normal 3 4 3 5 2" xfId="2250" xr:uid="{00000000-0005-0000-0000-0000CA080000}"/>
    <cellStyle name="Normal 3 4 3 5 2 2" xfId="2251" xr:uid="{00000000-0005-0000-0000-0000CB080000}"/>
    <cellStyle name="Normal 3 4 3 6" xfId="2252" xr:uid="{00000000-0005-0000-0000-0000CC080000}"/>
    <cellStyle name="Normal 3 4 3 6 2" xfId="2253" xr:uid="{00000000-0005-0000-0000-0000CD080000}"/>
    <cellStyle name="Normal 3 4 3 7" xfId="2254" xr:uid="{00000000-0005-0000-0000-0000CE080000}"/>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3" xfId="2260" xr:uid="{00000000-0005-0000-0000-0000D4080000}"/>
    <cellStyle name="Normal 3 4 4 2 3 2" xfId="2261" xr:uid="{00000000-0005-0000-0000-0000D5080000}"/>
    <cellStyle name="Normal 3 4 4 2 3 2 2" xfId="2262" xr:uid="{00000000-0005-0000-0000-0000D6080000}"/>
    <cellStyle name="Normal 3 4 4 2 4" xfId="2263" xr:uid="{00000000-0005-0000-0000-0000D7080000}"/>
    <cellStyle name="Normal 3 4 4 2 4 2" xfId="2264" xr:uid="{00000000-0005-0000-0000-0000D8080000}"/>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3" xfId="2269" xr:uid="{00000000-0005-0000-0000-0000DD080000}"/>
    <cellStyle name="Normal 3 4 4 3 3 2" xfId="2270" xr:uid="{00000000-0005-0000-0000-0000DE080000}"/>
    <cellStyle name="Normal 3 4 4 3 3 2 2" xfId="2271" xr:uid="{00000000-0005-0000-0000-0000DF080000}"/>
    <cellStyle name="Normal 3 4 4 3 4" xfId="2272" xr:uid="{00000000-0005-0000-0000-0000E0080000}"/>
    <cellStyle name="Normal 3 4 4 3 4 2" xfId="2273" xr:uid="{00000000-0005-0000-0000-0000E1080000}"/>
    <cellStyle name="Normal 3 4 4 4" xfId="2274" xr:uid="{00000000-0005-0000-0000-0000E2080000}"/>
    <cellStyle name="Normal 3 4 4 4 2" xfId="2275" xr:uid="{00000000-0005-0000-0000-0000E3080000}"/>
    <cellStyle name="Normal 3 4 4 4 2 2" xfId="2276" xr:uid="{00000000-0005-0000-0000-0000E4080000}"/>
    <cellStyle name="Normal 3 4 4 5" xfId="2277" xr:uid="{00000000-0005-0000-0000-0000E5080000}"/>
    <cellStyle name="Normal 3 4 4 5 2" xfId="2278" xr:uid="{00000000-0005-0000-0000-0000E6080000}"/>
    <cellStyle name="Normal 3 4 4 5 2 2" xfId="2279" xr:uid="{00000000-0005-0000-0000-0000E7080000}"/>
    <cellStyle name="Normal 3 4 4 6" xfId="2280" xr:uid="{00000000-0005-0000-0000-0000E8080000}"/>
    <cellStyle name="Normal 3 4 4 6 2" xfId="2281" xr:uid="{00000000-0005-0000-0000-0000E9080000}"/>
    <cellStyle name="Normal 3 4 4 7" xfId="2282" xr:uid="{00000000-0005-0000-0000-0000EA080000}"/>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3" xfId="2288" xr:uid="{00000000-0005-0000-0000-0000F0080000}"/>
    <cellStyle name="Normal 3 4 5 2 3 2" xfId="2289" xr:uid="{00000000-0005-0000-0000-0000F1080000}"/>
    <cellStyle name="Normal 3 4 5 2 3 2 2" xfId="2290" xr:uid="{00000000-0005-0000-0000-0000F2080000}"/>
    <cellStyle name="Normal 3 4 5 2 4" xfId="2291" xr:uid="{00000000-0005-0000-0000-0000F3080000}"/>
    <cellStyle name="Normal 3 4 5 2 4 2" xfId="2292" xr:uid="{00000000-0005-0000-0000-0000F4080000}"/>
    <cellStyle name="Normal 3 4 5 3" xfId="2293" xr:uid="{00000000-0005-0000-0000-0000F5080000}"/>
    <cellStyle name="Normal 3 4 5 3 2" xfId="2294" xr:uid="{00000000-0005-0000-0000-0000F6080000}"/>
    <cellStyle name="Normal 3 4 5 3 2 2" xfId="2295" xr:uid="{00000000-0005-0000-0000-0000F7080000}"/>
    <cellStyle name="Normal 3 4 5 4" xfId="2296" xr:uid="{00000000-0005-0000-0000-0000F8080000}"/>
    <cellStyle name="Normal 3 4 5 4 2" xfId="2297" xr:uid="{00000000-0005-0000-0000-0000F9080000}"/>
    <cellStyle name="Normal 3 4 5 4 2 2" xfId="2298" xr:uid="{00000000-0005-0000-0000-0000FA080000}"/>
    <cellStyle name="Normal 3 4 5 5" xfId="2299" xr:uid="{00000000-0005-0000-0000-0000FB080000}"/>
    <cellStyle name="Normal 3 4 5 5 2" xfId="2300" xr:uid="{00000000-0005-0000-0000-0000FC080000}"/>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3" xfId="2305" xr:uid="{00000000-0005-0000-0000-000001090000}"/>
    <cellStyle name="Normal 3 4 6 3 2" xfId="2306" xr:uid="{00000000-0005-0000-0000-000002090000}"/>
    <cellStyle name="Normal 3 4 6 3 2 2" xfId="2307" xr:uid="{00000000-0005-0000-0000-000003090000}"/>
    <cellStyle name="Normal 3 4 6 4" xfId="2308" xr:uid="{00000000-0005-0000-0000-000004090000}"/>
    <cellStyle name="Normal 3 4 6 4 2" xfId="2309" xr:uid="{00000000-0005-0000-0000-000005090000}"/>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3" xfId="2314" xr:uid="{00000000-0005-0000-0000-00000A090000}"/>
    <cellStyle name="Normal 3 4 7 3 2" xfId="2315" xr:uid="{00000000-0005-0000-0000-00000B090000}"/>
    <cellStyle name="Normal 3 4 7 3 2 2" xfId="2316" xr:uid="{00000000-0005-0000-0000-00000C090000}"/>
    <cellStyle name="Normal 3 4 7 4" xfId="2317" xr:uid="{00000000-0005-0000-0000-00000D090000}"/>
    <cellStyle name="Normal 3 4 7 4 2" xfId="2318" xr:uid="{00000000-0005-0000-0000-00000E090000}"/>
    <cellStyle name="Normal 3 4 8" xfId="2319" xr:uid="{00000000-0005-0000-0000-00000F090000}"/>
    <cellStyle name="Normal 3 4 8 2" xfId="2320" xr:uid="{00000000-0005-0000-0000-000010090000}"/>
    <cellStyle name="Normal 3 4 8 2 2" xfId="2321" xr:uid="{00000000-0005-0000-0000-000011090000}"/>
    <cellStyle name="Normal 3 4 9" xfId="2322" xr:uid="{00000000-0005-0000-0000-000012090000}"/>
    <cellStyle name="Normal 3 4 9 2" xfId="2323" xr:uid="{00000000-0005-0000-0000-000013090000}"/>
    <cellStyle name="Normal 3 4 9 2 2" xfId="2324" xr:uid="{00000000-0005-0000-0000-000014090000}"/>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4" xfId="2329" xr:uid="{00000000-0005-0000-0000-000019090000}"/>
    <cellStyle name="Normal 3 5 3" xfId="2330" xr:uid="{00000000-0005-0000-0000-00001A090000}"/>
    <cellStyle name="Normal 3 5 4" xfId="2331" xr:uid="{00000000-0005-0000-0000-00001B090000}"/>
    <cellStyle name="Normal 3 6" xfId="2332" xr:uid="{00000000-0005-0000-0000-00001C090000}"/>
    <cellStyle name="Normal 3 6 2" xfId="2333" xr:uid="{00000000-0005-0000-0000-00001D090000}"/>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3" xfId="2339" xr:uid="{00000000-0005-0000-0000-000023090000}"/>
    <cellStyle name="Normal 3 7 2 3 2" xfId="2340" xr:uid="{00000000-0005-0000-0000-000024090000}"/>
    <cellStyle name="Normal 3 7 2 3 2 2" xfId="2341" xr:uid="{00000000-0005-0000-0000-000025090000}"/>
    <cellStyle name="Normal 3 7 2 4" xfId="2342" xr:uid="{00000000-0005-0000-0000-000026090000}"/>
    <cellStyle name="Normal 3 7 2 4 2" xfId="2343" xr:uid="{00000000-0005-0000-0000-000027090000}"/>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3" xfId="2348" xr:uid="{00000000-0005-0000-0000-00002C090000}"/>
    <cellStyle name="Normal 3 7 3 3 2" xfId="2349" xr:uid="{00000000-0005-0000-0000-00002D090000}"/>
    <cellStyle name="Normal 3 7 3 3 2 2" xfId="2350" xr:uid="{00000000-0005-0000-0000-00002E090000}"/>
    <cellStyle name="Normal 3 7 3 4" xfId="2351" xr:uid="{00000000-0005-0000-0000-00002F090000}"/>
    <cellStyle name="Normal 3 7 3 4 2" xfId="2352" xr:uid="{00000000-0005-0000-0000-000030090000}"/>
    <cellStyle name="Normal 3 7 4" xfId="2353" xr:uid="{00000000-0005-0000-0000-000031090000}"/>
    <cellStyle name="Normal 3 7 4 2" xfId="2354" xr:uid="{00000000-0005-0000-0000-000032090000}"/>
    <cellStyle name="Normal 3 7 4 2 2" xfId="2355" xr:uid="{00000000-0005-0000-0000-000033090000}"/>
    <cellStyle name="Normal 3 7 5" xfId="2356" xr:uid="{00000000-0005-0000-0000-000034090000}"/>
    <cellStyle name="Normal 3 7 5 2" xfId="2357" xr:uid="{00000000-0005-0000-0000-000035090000}"/>
    <cellStyle name="Normal 3 7 5 2 2" xfId="2358" xr:uid="{00000000-0005-0000-0000-000036090000}"/>
    <cellStyle name="Normal 3 7 6" xfId="2359" xr:uid="{00000000-0005-0000-0000-000037090000}"/>
    <cellStyle name="Normal 3 7 6 2" xfId="2360" xr:uid="{00000000-0005-0000-0000-000038090000}"/>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3" xfId="2365" xr:uid="{00000000-0005-0000-0000-00003D090000}"/>
    <cellStyle name="Normal 3 8 3 2" xfId="2366" xr:uid="{00000000-0005-0000-0000-00003E090000}"/>
    <cellStyle name="Normal 3 8 3 2 2" xfId="2367" xr:uid="{00000000-0005-0000-0000-00003F090000}"/>
    <cellStyle name="Normal 3 8 4" xfId="2368" xr:uid="{00000000-0005-0000-0000-000040090000}"/>
    <cellStyle name="Normal 3 8 4 2" xfId="2369" xr:uid="{00000000-0005-0000-0000-000041090000}"/>
    <cellStyle name="Normal 3 9" xfId="2370" xr:uid="{00000000-0005-0000-0000-000042090000}"/>
    <cellStyle name="Normal 3 9 2" xfId="2371" xr:uid="{00000000-0005-0000-0000-000043090000}"/>
    <cellStyle name="Normal 3 9 2 2" xfId="2372" xr:uid="{00000000-0005-0000-0000-000044090000}"/>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3" xfId="2378" xr:uid="{00000000-0005-0000-0000-00004A090000}"/>
    <cellStyle name="Normal 4 10 3 2" xfId="2379" xr:uid="{00000000-0005-0000-0000-00004B090000}"/>
    <cellStyle name="Normal 4 10 3 3" xfId="2380" xr:uid="{00000000-0005-0000-0000-00004C090000}"/>
    <cellStyle name="Normal 4 10 4" xfId="2381" xr:uid="{00000000-0005-0000-0000-00004D090000}"/>
    <cellStyle name="Normal 4 10 5" xfId="2382" xr:uid="{00000000-0005-0000-0000-00004E090000}"/>
    <cellStyle name="Normal 4 11" xfId="2383" xr:uid="{00000000-0005-0000-0000-00004F090000}"/>
    <cellStyle name="Normal 4 11 2" xfId="2384" xr:uid="{00000000-0005-0000-0000-000050090000}"/>
    <cellStyle name="Normal 4 11 3" xfId="2385" xr:uid="{00000000-0005-0000-0000-000051090000}"/>
    <cellStyle name="Normal 4 12" xfId="2386" xr:uid="{00000000-0005-0000-0000-000052090000}"/>
    <cellStyle name="Normal 4 12 2" xfId="2387" xr:uid="{00000000-0005-0000-0000-000053090000}"/>
    <cellStyle name="Normal 4 13" xfId="2388" xr:uid="{00000000-0005-0000-0000-000054090000}"/>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3" xfId="2393" xr:uid="{00000000-0005-0000-0000-000059090000}"/>
    <cellStyle name="Normal 4 2 2 4" xfId="2394" xr:uid="{00000000-0005-0000-0000-00005A090000}"/>
    <cellStyle name="Normal 4 2 3" xfId="2395" xr:uid="{00000000-0005-0000-0000-00005B090000}"/>
    <cellStyle name="Normal 4 2 3 2" xfId="2396" xr:uid="{00000000-0005-0000-0000-00005C090000}"/>
    <cellStyle name="Normal 4 2 3 2 2" xfId="2397" xr:uid="{00000000-0005-0000-0000-00005D090000}"/>
    <cellStyle name="Normal 4 2 3 3" xfId="2398" xr:uid="{00000000-0005-0000-0000-00005E090000}"/>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6" xfId="2403" xr:uid="{00000000-0005-0000-0000-000063090000}"/>
    <cellStyle name="Normal 4 2 6 2" xfId="2404" xr:uid="{00000000-0005-0000-0000-000064090000}"/>
    <cellStyle name="Normal 4 2 6 2 2" xfId="2405" xr:uid="{00000000-0005-0000-0000-000065090000}"/>
    <cellStyle name="Normal 4 2 7" xfId="2406" xr:uid="{00000000-0005-0000-0000-000066090000}"/>
    <cellStyle name="Normal 4 2 7 2" xfId="2407" xr:uid="{00000000-0005-0000-0000-000067090000}"/>
    <cellStyle name="Normal 4 2 8" xfId="2408" xr:uid="{00000000-0005-0000-0000-000068090000}"/>
    <cellStyle name="Normal 4 2 9" xfId="2409" xr:uid="{00000000-0005-0000-0000-000069090000}"/>
    <cellStyle name="Normal 4 2 9 2" xfId="2410" xr:uid="{00000000-0005-0000-0000-00006A090000}"/>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3" xfId="2419" xr:uid="{00000000-0005-0000-0000-000073090000}"/>
    <cellStyle name="Normal 4 3 3 2 3 2" xfId="2420" xr:uid="{00000000-0005-0000-0000-000074090000}"/>
    <cellStyle name="Normal 4 3 3 2 3 2 2" xfId="2421" xr:uid="{00000000-0005-0000-0000-000075090000}"/>
    <cellStyle name="Normal 4 3 3 2 4" xfId="2422" xr:uid="{00000000-0005-0000-0000-000076090000}"/>
    <cellStyle name="Normal 4 3 3 2 4 2" xfId="2423" xr:uid="{00000000-0005-0000-0000-000077090000}"/>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3" xfId="2428" xr:uid="{00000000-0005-0000-0000-00007C090000}"/>
    <cellStyle name="Normal 4 3 3 3 3 2" xfId="2429" xr:uid="{00000000-0005-0000-0000-00007D090000}"/>
    <cellStyle name="Normal 4 3 3 3 3 2 2" xfId="2430" xr:uid="{00000000-0005-0000-0000-00007E090000}"/>
    <cellStyle name="Normal 4 3 3 3 4" xfId="2431" xr:uid="{00000000-0005-0000-0000-00007F090000}"/>
    <cellStyle name="Normal 4 3 3 3 4 2" xfId="2432" xr:uid="{00000000-0005-0000-0000-000080090000}"/>
    <cellStyle name="Normal 4 3 3 4" xfId="2433" xr:uid="{00000000-0005-0000-0000-000081090000}"/>
    <cellStyle name="Normal 4 3 3 4 2" xfId="2434" xr:uid="{00000000-0005-0000-0000-000082090000}"/>
    <cellStyle name="Normal 4 3 3 4 2 2" xfId="2435" xr:uid="{00000000-0005-0000-0000-000083090000}"/>
    <cellStyle name="Normal 4 3 3 5" xfId="2436" xr:uid="{00000000-0005-0000-0000-000084090000}"/>
    <cellStyle name="Normal 4 3 3 5 2" xfId="2437" xr:uid="{00000000-0005-0000-0000-000085090000}"/>
    <cellStyle name="Normal 4 3 3 5 2 2" xfId="2438" xr:uid="{00000000-0005-0000-0000-000086090000}"/>
    <cellStyle name="Normal 4 3 3 6" xfId="2439" xr:uid="{00000000-0005-0000-0000-000087090000}"/>
    <cellStyle name="Normal 4 3 3 6 2" xfId="2440" xr:uid="{00000000-0005-0000-0000-000088090000}"/>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3" xfId="2446" xr:uid="{00000000-0005-0000-0000-00008E090000}"/>
    <cellStyle name="Normal 4 3 4 2 3 2" xfId="2447" xr:uid="{00000000-0005-0000-0000-00008F090000}"/>
    <cellStyle name="Normal 4 3 4 2 3 2 2" xfId="2448" xr:uid="{00000000-0005-0000-0000-000090090000}"/>
    <cellStyle name="Normal 4 3 4 2 4" xfId="2449" xr:uid="{00000000-0005-0000-0000-000091090000}"/>
    <cellStyle name="Normal 4 3 4 2 4 2" xfId="2450" xr:uid="{00000000-0005-0000-0000-000092090000}"/>
    <cellStyle name="Normal 4 3 4 3" xfId="2451" xr:uid="{00000000-0005-0000-0000-000093090000}"/>
    <cellStyle name="Normal 4 3 4 3 2" xfId="2452" xr:uid="{00000000-0005-0000-0000-000094090000}"/>
    <cellStyle name="Normal 4 3 4 3 2 2" xfId="2453" xr:uid="{00000000-0005-0000-0000-000095090000}"/>
    <cellStyle name="Normal 4 3 4 4" xfId="2454" xr:uid="{00000000-0005-0000-0000-000096090000}"/>
    <cellStyle name="Normal 4 3 4 4 2" xfId="2455" xr:uid="{00000000-0005-0000-0000-000097090000}"/>
    <cellStyle name="Normal 4 3 4 4 2 2" xfId="2456" xr:uid="{00000000-0005-0000-0000-000098090000}"/>
    <cellStyle name="Normal 4 3 4 5" xfId="2457" xr:uid="{00000000-0005-0000-0000-000099090000}"/>
    <cellStyle name="Normal 4 3 4 5 2" xfId="2458" xr:uid="{00000000-0005-0000-0000-00009A090000}"/>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3" xfId="2463" xr:uid="{00000000-0005-0000-0000-00009F090000}"/>
    <cellStyle name="Normal 4 3 5 3 2" xfId="2464" xr:uid="{00000000-0005-0000-0000-0000A0090000}"/>
    <cellStyle name="Normal 4 3 5 3 2 2" xfId="2465" xr:uid="{00000000-0005-0000-0000-0000A1090000}"/>
    <cellStyle name="Normal 4 3 5 4" xfId="2466" xr:uid="{00000000-0005-0000-0000-0000A2090000}"/>
    <cellStyle name="Normal 4 3 5 4 2" xfId="2467" xr:uid="{00000000-0005-0000-0000-0000A3090000}"/>
    <cellStyle name="Normal 4 3 6" xfId="2468" xr:uid="{00000000-0005-0000-0000-0000A4090000}"/>
    <cellStyle name="Normal 4 3 6 2" xfId="2469" xr:uid="{00000000-0005-0000-0000-0000A5090000}"/>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3" xfId="2482" xr:uid="{00000000-0005-0000-0000-0000B2090000}"/>
    <cellStyle name="Normal 4 5 3 2" xfId="2483" xr:uid="{00000000-0005-0000-0000-0000B3090000}"/>
    <cellStyle name="Normal 4 5 4" xfId="2484" xr:uid="{00000000-0005-0000-0000-0000B4090000}"/>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4" xfId="2491" xr:uid="{00000000-0005-0000-0000-0000BB090000}"/>
    <cellStyle name="Normal 4 6 4 2" xfId="2492" xr:uid="{00000000-0005-0000-0000-0000BC090000}"/>
    <cellStyle name="Normal 4 6 4 2 2" xfId="2493" xr:uid="{00000000-0005-0000-0000-0000BD090000}"/>
    <cellStyle name="Normal 4 6 5" xfId="2494" xr:uid="{00000000-0005-0000-0000-0000BE090000}"/>
    <cellStyle name="Normal 4 6 5 2" xfId="2495" xr:uid="{00000000-0005-0000-0000-0000BF090000}"/>
    <cellStyle name="Normal 4 6 6" xfId="2496" xr:uid="{00000000-0005-0000-0000-0000C0090000}"/>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3" xfId="2512" xr:uid="{00000000-0005-0000-0000-0000D0090000}"/>
    <cellStyle name="Normal 5 2 2 4" xfId="2513" xr:uid="{00000000-0005-0000-0000-0000D1090000}"/>
    <cellStyle name="Normal 5 2 3" xfId="2514" xr:uid="{00000000-0005-0000-0000-0000D2090000}"/>
    <cellStyle name="Normal 5 2 3 2" xfId="2515" xr:uid="{00000000-0005-0000-0000-0000D3090000}"/>
    <cellStyle name="Normal 5 2 4" xfId="2516" xr:uid="{00000000-0005-0000-0000-0000D4090000}"/>
    <cellStyle name="Normal 5 3" xfId="2517" xr:uid="{00000000-0005-0000-0000-0000D5090000}"/>
    <cellStyle name="Normal 5 3 2" xfId="2518" xr:uid="{00000000-0005-0000-0000-0000D6090000}"/>
    <cellStyle name="Normal 5 3 2 2" xfId="2519" xr:uid="{00000000-0005-0000-0000-0000D7090000}"/>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5" xfId="2525" xr:uid="{00000000-0005-0000-0000-0000DD090000}"/>
    <cellStyle name="Normal 5 3 6" xfId="2526" xr:uid="{00000000-0005-0000-0000-0000DE090000}"/>
    <cellStyle name="Normal 5 3 6 2" xfId="2527" xr:uid="{00000000-0005-0000-0000-0000DF090000}"/>
    <cellStyle name="Normal 5 3 7" xfId="2528" xr:uid="{00000000-0005-0000-0000-0000E0090000}"/>
    <cellStyle name="Normal 5 4" xfId="2529" xr:uid="{00000000-0005-0000-0000-0000E1090000}"/>
    <cellStyle name="Normal 5 4 2" xfId="2530" xr:uid="{00000000-0005-0000-0000-0000E2090000}"/>
    <cellStyle name="Normal 5 4 2 2" xfId="2531" xr:uid="{00000000-0005-0000-0000-0000E3090000}"/>
    <cellStyle name="Normal 5 4 2 3" xfId="2532" xr:uid="{00000000-0005-0000-0000-0000E4090000}"/>
    <cellStyle name="Normal 5 4 3" xfId="2533" xr:uid="{00000000-0005-0000-0000-0000E5090000}"/>
    <cellStyle name="Normal 5 5" xfId="2534" xr:uid="{00000000-0005-0000-0000-0000E6090000}"/>
    <cellStyle name="Normal 5 5 2" xfId="2535" xr:uid="{00000000-0005-0000-0000-0000E7090000}"/>
    <cellStyle name="Normal 5 5 2 2" xfId="2536" xr:uid="{00000000-0005-0000-0000-0000E8090000}"/>
    <cellStyle name="Normal 5 5 3" xfId="2537" xr:uid="{00000000-0005-0000-0000-0000E9090000}"/>
    <cellStyle name="Normal 5 5 3 2" xfId="2538" xr:uid="{00000000-0005-0000-0000-0000EA090000}"/>
    <cellStyle name="Normal 5 5 4" xfId="2539" xr:uid="{00000000-0005-0000-0000-0000EB090000}"/>
    <cellStyle name="Normal 5 6" xfId="2540" xr:uid="{00000000-0005-0000-0000-0000EC090000}"/>
    <cellStyle name="Normal 5 6 2" xfId="2541" xr:uid="{00000000-0005-0000-0000-0000ED090000}"/>
    <cellStyle name="Normal 5 6 2 2" xfId="2542" xr:uid="{00000000-0005-0000-0000-0000EE090000}"/>
    <cellStyle name="Normal 5 7" xfId="2543" xr:uid="{00000000-0005-0000-0000-0000EF090000}"/>
    <cellStyle name="Normal 5 7 2" xfId="2544" xr:uid="{00000000-0005-0000-0000-0000F0090000}"/>
    <cellStyle name="Normal 5 7 2 2" xfId="2545" xr:uid="{00000000-0005-0000-0000-0000F1090000}"/>
    <cellStyle name="Normal 5 7 3" xfId="2546" xr:uid="{00000000-0005-0000-0000-0000F2090000}"/>
    <cellStyle name="Normal 5 7 4" xfId="2547" xr:uid="{00000000-0005-0000-0000-0000F3090000}"/>
    <cellStyle name="Normal 5 8" xfId="2548" xr:uid="{00000000-0005-0000-0000-0000F4090000}"/>
    <cellStyle name="Normal 5 8 2" xfId="2549" xr:uid="{00000000-0005-0000-0000-0000F5090000}"/>
    <cellStyle name="Normal 5 9" xfId="2550" xr:uid="{00000000-0005-0000-0000-0000F6090000}"/>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3" xfId="2555" xr:uid="{00000000-0005-0000-0000-0000FB090000}"/>
    <cellStyle name="Normal 6 2 3 2" xfId="2556" xr:uid="{00000000-0005-0000-0000-0000FC090000}"/>
    <cellStyle name="Normal 6 2 4" xfId="2557" xr:uid="{00000000-0005-0000-0000-0000FD090000}"/>
    <cellStyle name="Normal 6 3" xfId="2558" xr:uid="{00000000-0005-0000-0000-0000FE090000}"/>
    <cellStyle name="Normal 6 3 2" xfId="2559" xr:uid="{00000000-0005-0000-0000-0000FF090000}"/>
    <cellStyle name="Normal 6 4" xfId="2560" xr:uid="{00000000-0005-0000-0000-0000000A0000}"/>
    <cellStyle name="Normal 6 4 2" xfId="2561" xr:uid="{00000000-0005-0000-0000-0000010A0000}"/>
    <cellStyle name="Normal 6 5" xfId="2562" xr:uid="{00000000-0005-0000-0000-0000020A0000}"/>
    <cellStyle name="Normal 6 5 2" xfId="2563" xr:uid="{00000000-0005-0000-0000-0000030A0000}"/>
    <cellStyle name="Normal 6 5 3" xfId="2564" xr:uid="{00000000-0005-0000-0000-0000040A0000}"/>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3" xfId="2570" xr:uid="{00000000-0005-0000-0000-00000A0A0000}"/>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3" xfId="2575" xr:uid="{00000000-0005-0000-0000-00000F0A0000}"/>
    <cellStyle name="Normal 7 3 2" xfId="2576" xr:uid="{00000000-0005-0000-0000-0000100A0000}"/>
    <cellStyle name="Normal 7 4" xfId="2577" xr:uid="{00000000-0005-0000-0000-0000110A0000}"/>
    <cellStyle name="Normal 7 4 2" xfId="2578" xr:uid="{00000000-0005-0000-0000-0000120A0000}"/>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7" xfId="2584" xr:uid="{00000000-0005-0000-0000-0000180A0000}"/>
    <cellStyle name="Normal 7 8" xfId="2585" xr:uid="{00000000-0005-0000-0000-0000190A0000}"/>
    <cellStyle name="Normal 7 8 2" xfId="2586" xr:uid="{00000000-0005-0000-0000-00001A0A0000}"/>
    <cellStyle name="Normal 7 8 3" xfId="2587" xr:uid="{00000000-0005-0000-0000-00001B0A0000}"/>
    <cellStyle name="Normal 7 9" xfId="2588" xr:uid="{00000000-0005-0000-0000-00001C0A0000}"/>
    <cellStyle name="Normal 8" xfId="2589" xr:uid="{00000000-0005-0000-0000-00001D0A0000}"/>
    <cellStyle name="Normal 8 10" xfId="2590" xr:uid="{00000000-0005-0000-0000-00001E0A0000}"/>
    <cellStyle name="Normal 8 11" xfId="2591" xr:uid="{00000000-0005-0000-0000-00001F0A0000}"/>
    <cellStyle name="Normal 8 11 2" xfId="2592" xr:uid="{00000000-0005-0000-0000-0000200A0000}"/>
    <cellStyle name="Normal 8 2" xfId="2593" xr:uid="{00000000-0005-0000-0000-0000210A0000}"/>
    <cellStyle name="Normal 8 2 2" xfId="2594" xr:uid="{00000000-0005-0000-0000-0000220A0000}"/>
    <cellStyle name="Normal 8 2 2 2" xfId="2595" xr:uid="{00000000-0005-0000-0000-0000230A0000}"/>
    <cellStyle name="Normal 8 2 2 3" xfId="2596" xr:uid="{00000000-0005-0000-0000-0000240A000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3" xfId="2601" xr:uid="{00000000-0005-0000-0000-0000290A0000}"/>
    <cellStyle name="Normal 8 4" xfId="2602" xr:uid="{00000000-0005-0000-0000-00002A0A0000}"/>
    <cellStyle name="Normal 8 4 2" xfId="2603" xr:uid="{00000000-0005-0000-0000-00002B0A0000}"/>
    <cellStyle name="Normal 8 5" xfId="2604" xr:uid="{00000000-0005-0000-0000-00002C0A0000}"/>
    <cellStyle name="Normal 8 5 2" xfId="2605" xr:uid="{00000000-0005-0000-0000-00002D0A0000}"/>
    <cellStyle name="Normal 8 6" xfId="2606" xr:uid="{00000000-0005-0000-0000-00002E0A0000}"/>
    <cellStyle name="Normal 8 6 2" xfId="2607" xr:uid="{00000000-0005-0000-0000-00002F0A0000}"/>
    <cellStyle name="Normal 8 6 2 2" xfId="2608" xr:uid="{00000000-0005-0000-0000-0000300A0000}"/>
    <cellStyle name="Normal 8 7" xfId="2609" xr:uid="{00000000-0005-0000-0000-0000310A0000}"/>
    <cellStyle name="Normal 8 7 2" xfId="2610" xr:uid="{00000000-0005-0000-0000-0000320A0000}"/>
    <cellStyle name="Normal 8 8" xfId="2611" xr:uid="{00000000-0005-0000-0000-0000330A0000}"/>
    <cellStyle name="Normal 8 9" xfId="2612" xr:uid="{00000000-0005-0000-0000-0000340A0000}"/>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3" xfId="2620" xr:uid="{00000000-0005-0000-0000-00003C0A0000}"/>
    <cellStyle name="Normal 9 3 4" xfId="2621" xr:uid="{00000000-0005-0000-0000-00003D0A0000}"/>
    <cellStyle name="Normal 9 4" xfId="2622" xr:uid="{00000000-0005-0000-0000-00003E0A0000}"/>
    <cellStyle name="Normal 9 4 2" xfId="2623" xr:uid="{00000000-0005-0000-0000-00003F0A0000}"/>
    <cellStyle name="Normal 9 4 2 2" xfId="2624" xr:uid="{00000000-0005-0000-0000-0000400A0000}"/>
    <cellStyle name="Normal 9 4 3" xfId="2625" xr:uid="{00000000-0005-0000-0000-0000410A0000}"/>
    <cellStyle name="Normal 9 5" xfId="2626" xr:uid="{00000000-0005-0000-0000-0000420A0000}"/>
    <cellStyle name="Normal 9 6" xfId="2627" xr:uid="{00000000-0005-0000-0000-0000430A0000}"/>
    <cellStyle name="Normal 9 7" xfId="2628" xr:uid="{00000000-0005-0000-0000-0000440A0000}"/>
    <cellStyle name="Note 2" xfId="2629" xr:uid="{00000000-0005-0000-0000-0000450A000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5" xfId="2642" xr:uid="{00000000-0005-0000-0000-0000520A0000}"/>
    <cellStyle name="Note 2 2 2 2 5 2" xfId="2643" xr:uid="{00000000-0005-0000-0000-0000530A0000}"/>
    <cellStyle name="Note 2 2 2 2 6" xfId="2644" xr:uid="{00000000-0005-0000-0000-0000540A0000}"/>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3" xfId="2660" xr:uid="{00000000-0005-0000-0000-0000640A0000}"/>
    <cellStyle name="Note 2 2 3 2" xfId="2661" xr:uid="{00000000-0005-0000-0000-0000650A0000}"/>
    <cellStyle name="Note 2 2 4" xfId="2662" xr:uid="{00000000-0005-0000-0000-0000660A0000}"/>
    <cellStyle name="Note 2 2 5" xfId="2663" xr:uid="{00000000-0005-0000-0000-0000670A0000}"/>
    <cellStyle name="Note 2 3" xfId="2664" xr:uid="{00000000-0005-0000-0000-0000680A0000}"/>
    <cellStyle name="Note 2 3 2" xfId="2665" xr:uid="{00000000-0005-0000-0000-0000690A0000}"/>
    <cellStyle name="Note 2 3 2 2" xfId="2666" xr:uid="{00000000-0005-0000-0000-00006A0A0000}"/>
    <cellStyle name="Note 2 3 2 3" xfId="2667" xr:uid="{00000000-0005-0000-0000-00006B0A0000}"/>
    <cellStyle name="Note 2 4" xfId="2668" xr:uid="{00000000-0005-0000-0000-00006C0A0000}"/>
    <cellStyle name="Note 2 4 2" xfId="2669" xr:uid="{00000000-0005-0000-0000-00006D0A0000}"/>
    <cellStyle name="Note 2 4 2 2" xfId="2670" xr:uid="{00000000-0005-0000-0000-00006E0A0000}"/>
    <cellStyle name="Note 2 4 2 3" xfId="2671" xr:uid="{00000000-0005-0000-0000-00006F0A0000}"/>
    <cellStyle name="Note 2 4 2 3 2" xfId="2672" xr:uid="{00000000-0005-0000-0000-0000700A0000}"/>
    <cellStyle name="Note 2 4 2 4" xfId="2673" xr:uid="{00000000-0005-0000-0000-0000710A0000}"/>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5" xfId="2684" xr:uid="{00000000-0005-0000-0000-00007C0A0000}"/>
    <cellStyle name="Note 2 5 2" xfId="2685" xr:uid="{00000000-0005-0000-0000-00007D0A0000}"/>
    <cellStyle name="Note 2 5 3" xfId="2686" xr:uid="{00000000-0005-0000-0000-00007E0A0000}"/>
    <cellStyle name="Note 2 5 3 2" xfId="2687" xr:uid="{00000000-0005-0000-0000-00007F0A0000}"/>
    <cellStyle name="Note 2 5 4" xfId="2688" xr:uid="{00000000-0005-0000-0000-0000800A0000}"/>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3" xfId="2700" xr:uid="{00000000-0005-0000-0000-00008C0A0000}"/>
    <cellStyle name="Note 3 2" xfId="2701" xr:uid="{00000000-0005-0000-0000-00008D0A0000}"/>
    <cellStyle name="Note 3 2 2" xfId="2702" xr:uid="{00000000-0005-0000-0000-00008E0A0000}"/>
    <cellStyle name="Note 3 3" xfId="2703" xr:uid="{00000000-0005-0000-0000-00008F0A0000}"/>
    <cellStyle name="Note 3 3 2" xfId="2704" xr:uid="{00000000-0005-0000-0000-0000900A0000}"/>
    <cellStyle name="Note 3 4" xfId="2705" xr:uid="{00000000-0005-0000-0000-0000910A0000}"/>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3" xfId="2710" xr:uid="{00000000-0005-0000-0000-0000960A0000}"/>
    <cellStyle name="Note 4 2 2 3 2" xfId="2711" xr:uid="{00000000-0005-0000-0000-0000970A0000}"/>
    <cellStyle name="Note 4 2 2 4" xfId="2712" xr:uid="{00000000-0005-0000-0000-0000980A0000}"/>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4" xfId="2737" xr:uid="{00000000-0005-0000-0000-0000B10A0000}"/>
    <cellStyle name="Note 4 3 3 4 2" xfId="2738" xr:uid="{00000000-0005-0000-0000-0000B20A0000}"/>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6" xfId="2744" xr:uid="{00000000-0005-0000-0000-0000B80A0000}"/>
    <cellStyle name="Note 4 4" xfId="2745" xr:uid="{00000000-0005-0000-0000-0000B90A0000}"/>
    <cellStyle name="Note 4 4 2" xfId="2746" xr:uid="{00000000-0005-0000-0000-0000BA0A0000}"/>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5" xfId="2751" xr:uid="{00000000-0005-0000-0000-0000BF0A0000}"/>
    <cellStyle name="Note 5 2" xfId="2752" xr:uid="{00000000-0005-0000-0000-0000C00A0000}"/>
    <cellStyle name="Note 5 2 2" xfId="2753" xr:uid="{00000000-0005-0000-0000-0000C10A0000}"/>
    <cellStyle name="Note 5 3" xfId="2754" xr:uid="{00000000-0005-0000-0000-0000C20A0000}"/>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7" xfId="2774" xr:uid="{00000000-0005-0000-0000-0000D60A0000}"/>
    <cellStyle name="Output 8" xfId="2775" xr:uid="{00000000-0005-0000-0000-0000D70A0000}"/>
    <cellStyle name="Output 8 2" xfId="2776" xr:uid="{00000000-0005-0000-0000-0000D80A0000}"/>
    <cellStyle name="Output 9" xfId="2777" xr:uid="{00000000-0005-0000-0000-0000D90A0000}"/>
    <cellStyle name="Percent 2" xfId="2778" xr:uid="{00000000-0005-0000-0000-0000DA0A0000}"/>
    <cellStyle name="Percent 2 2" xfId="2779" xr:uid="{00000000-0005-0000-0000-0000DB0A0000}"/>
    <cellStyle name="Percent 3" xfId="2780" xr:uid="{00000000-0005-0000-0000-0000DC0A0000}"/>
    <cellStyle name="Percent 4" xfId="2781" xr:uid="{00000000-0005-0000-0000-0000DD0A0000}"/>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3" xfId="2804" xr:uid="{00000000-0005-0000-0000-0000F40A0000}"/>
    <cellStyle name="Style1 4" xfId="2805" xr:uid="{00000000-0005-0000-0000-0000F50A0000}"/>
    <cellStyle name="Style1 4 2" xfId="2806" xr:uid="{00000000-0005-0000-0000-0000F60A0000}"/>
    <cellStyle name="Style1 4 3" xfId="2807" xr:uid="{00000000-0005-0000-0000-0000F70A0000}"/>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0" xfId="2815" xr:uid="{00000000-0005-0000-0000-0000FF0A0000}"/>
    <cellStyle name="Style2" xfId="2816" xr:uid="{00000000-0005-0000-0000-0000000B0000}"/>
    <cellStyle name="Style2 10" xfId="2817" xr:uid="{00000000-0005-0000-0000-0000010B0000}"/>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3" xfId="2832" xr:uid="{00000000-0005-0000-0000-0000100B0000}"/>
    <cellStyle name="Style2 3 3 2" xfId="2833" xr:uid="{00000000-0005-0000-0000-0000110B0000}"/>
    <cellStyle name="Style2 3 3 2 2" xfId="2834" xr:uid="{00000000-0005-0000-0000-0000120B0000}"/>
    <cellStyle name="Style2 3 3 3" xfId="2835" xr:uid="{00000000-0005-0000-0000-0000130B0000}"/>
    <cellStyle name="Style2 3 3 3 2" xfId="2836" xr:uid="{00000000-0005-0000-0000-0000140B0000}"/>
    <cellStyle name="Style2 3 3 4" xfId="2837" xr:uid="{00000000-0005-0000-0000-0000150B0000}"/>
    <cellStyle name="Style2 3 3 5" xfId="2838" xr:uid="{00000000-0005-0000-0000-0000160B0000}"/>
    <cellStyle name="Style2 3 4" xfId="2839" xr:uid="{00000000-0005-0000-0000-0000170B0000}"/>
    <cellStyle name="Style2 3 5" xfId="2840" xr:uid="{00000000-0005-0000-0000-0000180B0000}"/>
    <cellStyle name="Style2 4" xfId="2841" xr:uid="{00000000-0005-0000-0000-0000190B0000}"/>
    <cellStyle name="Style2 4 2" xfId="2842" xr:uid="{00000000-0005-0000-0000-00001A0B0000}"/>
    <cellStyle name="Style2 4 2 2" xfId="2843" xr:uid="{00000000-0005-0000-0000-00001B0B0000}"/>
    <cellStyle name="Style2 4 3" xfId="2844" xr:uid="{00000000-0005-0000-0000-00001C0B0000}"/>
    <cellStyle name="Style2 4 3 2" xfId="2845" xr:uid="{00000000-0005-0000-0000-00001D0B0000}"/>
    <cellStyle name="Style2 4 4" xfId="2846" xr:uid="{00000000-0005-0000-0000-00001E0B0000}"/>
    <cellStyle name="Style2 5" xfId="2847" xr:uid="{00000000-0005-0000-0000-00001F0B0000}"/>
    <cellStyle name="Style2 5 2" xfId="2848" xr:uid="{00000000-0005-0000-0000-0000200B0000}"/>
    <cellStyle name="Style2 5 2 2" xfId="2849" xr:uid="{00000000-0005-0000-0000-0000210B0000}"/>
    <cellStyle name="Style2 5 3" xfId="2850" xr:uid="{00000000-0005-0000-0000-0000220B0000}"/>
    <cellStyle name="Style2 5 4" xfId="2851" xr:uid="{00000000-0005-0000-0000-0000230B0000}"/>
    <cellStyle name="Style2 6" xfId="2852" xr:uid="{00000000-0005-0000-0000-0000240B0000}"/>
    <cellStyle name="Style2 6 2" xfId="2853" xr:uid="{00000000-0005-0000-0000-0000250B0000}"/>
    <cellStyle name="Style2 6 3" xfId="2854" xr:uid="{00000000-0005-0000-0000-0000260B0000}"/>
    <cellStyle name="Style2 6 4" xfId="2855" xr:uid="{00000000-0005-0000-0000-0000270B0000}"/>
    <cellStyle name="Style2 7" xfId="2856" xr:uid="{00000000-0005-0000-0000-0000280B0000}"/>
    <cellStyle name="Style2 7 2" xfId="2857" xr:uid="{00000000-0005-0000-0000-0000290B0000}"/>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3" xfId="2886" xr:uid="{00000000-0005-0000-0000-0000460B0000}"/>
    <cellStyle name="Style3 3 3 2" xfId="2887" xr:uid="{00000000-0005-0000-0000-0000470B0000}"/>
    <cellStyle name="Style3 3 3 2 2" xfId="2888" xr:uid="{00000000-0005-0000-0000-0000480B0000}"/>
    <cellStyle name="Style3 3 3 3" xfId="2889" xr:uid="{00000000-0005-0000-0000-0000490B0000}"/>
    <cellStyle name="Style3 3 3 3 2" xfId="2890" xr:uid="{00000000-0005-0000-0000-00004A0B0000}"/>
    <cellStyle name="Style3 3 3 4" xfId="2891" xr:uid="{00000000-0005-0000-0000-00004B0B0000}"/>
    <cellStyle name="Style3 3 3 5" xfId="2892" xr:uid="{00000000-0005-0000-0000-00004C0B0000}"/>
    <cellStyle name="Style3 3 4" xfId="2893" xr:uid="{00000000-0005-0000-0000-00004D0B0000}"/>
    <cellStyle name="Style3 3 5" xfId="2894" xr:uid="{00000000-0005-0000-0000-00004E0B0000}"/>
    <cellStyle name="Style3 3 6" xfId="2895" xr:uid="{00000000-0005-0000-0000-00004F0B0000}"/>
    <cellStyle name="Style3 4" xfId="2896" xr:uid="{00000000-0005-0000-0000-0000500B0000}"/>
    <cellStyle name="Style3 4 2" xfId="2897" xr:uid="{00000000-0005-0000-0000-0000510B0000}"/>
    <cellStyle name="Style3 4 2 2" xfId="2898" xr:uid="{00000000-0005-0000-0000-0000520B0000}"/>
    <cellStyle name="Style3 4 3" xfId="2899" xr:uid="{00000000-0005-0000-0000-0000530B0000}"/>
    <cellStyle name="Style3 4 3 2" xfId="2900" xr:uid="{00000000-0005-0000-0000-0000540B0000}"/>
    <cellStyle name="Style3 4 4" xfId="2901" xr:uid="{00000000-0005-0000-0000-0000550B0000}"/>
    <cellStyle name="Style3 5" xfId="2902" xr:uid="{00000000-0005-0000-0000-0000560B0000}"/>
    <cellStyle name="Style3 5 2" xfId="2903" xr:uid="{00000000-0005-0000-0000-0000570B0000}"/>
    <cellStyle name="Style3 5 2 2" xfId="2904" xr:uid="{00000000-0005-0000-0000-0000580B0000}"/>
    <cellStyle name="Style3 5 3" xfId="2905" xr:uid="{00000000-0005-0000-0000-0000590B0000}"/>
    <cellStyle name="Style3 5 3 2" xfId="2906" xr:uid="{00000000-0005-0000-0000-00005A0B0000}"/>
    <cellStyle name="Style3 5 4" xfId="2907" xr:uid="{00000000-0005-0000-0000-00005B0B0000}"/>
    <cellStyle name="Style3 6" xfId="2908" xr:uid="{00000000-0005-0000-0000-00005C0B0000}"/>
    <cellStyle name="Style3 6 2" xfId="2909" xr:uid="{00000000-0005-0000-0000-00005D0B0000}"/>
    <cellStyle name="Style3 6 2 2" xfId="2910" xr:uid="{00000000-0005-0000-0000-00005E0B0000}"/>
    <cellStyle name="Style3 6 3" xfId="2911" xr:uid="{00000000-0005-0000-0000-00005F0B0000}"/>
    <cellStyle name="Style3 6 3 2" xfId="2912" xr:uid="{00000000-0005-0000-0000-0000600B0000}"/>
    <cellStyle name="Style3 6 3 3" xfId="2913" xr:uid="{00000000-0005-0000-0000-0000610B0000}"/>
    <cellStyle name="Style3 6 4" xfId="2914" xr:uid="{00000000-0005-0000-0000-0000620B0000}"/>
    <cellStyle name="Style3 6 5" xfId="2915" xr:uid="{00000000-0005-0000-0000-0000630B0000}"/>
    <cellStyle name="Style3 6 6" xfId="2916" xr:uid="{00000000-0005-0000-0000-0000640B0000}"/>
    <cellStyle name="Style3 7" xfId="2917" xr:uid="{00000000-0005-0000-0000-0000650B0000}"/>
    <cellStyle name="Style3 7 2" xfId="2918" xr:uid="{00000000-0005-0000-0000-0000660B0000}"/>
    <cellStyle name="Style3 7 3" xfId="2919" xr:uid="{00000000-0005-0000-0000-0000670B0000}"/>
    <cellStyle name="Style3 7 3 2" xfId="2920" xr:uid="{00000000-0005-0000-0000-0000680B0000}"/>
    <cellStyle name="Style3 7 4" xfId="2921" xr:uid="{00000000-0005-0000-0000-0000690B0000}"/>
    <cellStyle name="Style3 8" xfId="2922" xr:uid="{00000000-0005-0000-0000-00006A0B0000}"/>
    <cellStyle name="Style3 8 2" xfId="2923" xr:uid="{00000000-0005-0000-0000-00006B0B0000}"/>
    <cellStyle name="Style3 8 3" xfId="2924" xr:uid="{00000000-0005-0000-0000-00006C0B0000}"/>
    <cellStyle name="Style3 9" xfId="2925" xr:uid="{00000000-0005-0000-0000-00006D0B0000}"/>
    <cellStyle name="Style4" xfId="2926" xr:uid="{00000000-0005-0000-0000-00006E0B0000}"/>
    <cellStyle name="Style4 10" xfId="2927" xr:uid="{00000000-0005-0000-0000-00006F0B0000}"/>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4" xfId="2933" xr:uid="{00000000-0005-0000-0000-0000750B0000}"/>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3" xfId="2953" xr:uid="{00000000-0005-0000-0000-0000890B0000}"/>
    <cellStyle name="Style4 5 4" xfId="2954" xr:uid="{00000000-0005-0000-0000-00008A0B0000}"/>
    <cellStyle name="Style4 6" xfId="2955" xr:uid="{00000000-0005-0000-0000-00008B0B0000}"/>
    <cellStyle name="Style4 6 2" xfId="2956" xr:uid="{00000000-0005-0000-0000-00008C0B0000}"/>
    <cellStyle name="Style4 6 3" xfId="2957" xr:uid="{00000000-0005-0000-0000-00008D0B0000}"/>
    <cellStyle name="Style4 7" xfId="2958" xr:uid="{00000000-0005-0000-0000-00008E0B0000}"/>
    <cellStyle name="Style4 7 2" xfId="2959" xr:uid="{00000000-0005-0000-0000-00008F0B0000}"/>
    <cellStyle name="Style4 8" xfId="2960" xr:uid="{00000000-0005-0000-0000-0000900B0000}"/>
    <cellStyle name="Style4 9" xfId="2961" xr:uid="{00000000-0005-0000-0000-0000910B0000}"/>
    <cellStyle name="Style5" xfId="2962" xr:uid="{00000000-0005-0000-0000-0000920B0000}"/>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3" xfId="2967" xr:uid="{00000000-0005-0000-0000-0000970B0000}"/>
    <cellStyle name="Style5 2 3 2" xfId="2968" xr:uid="{00000000-0005-0000-0000-0000980B0000}"/>
    <cellStyle name="Style5 2 4" xfId="2969" xr:uid="{00000000-0005-0000-0000-0000990B0000}"/>
    <cellStyle name="Style5 2 5" xfId="2970" xr:uid="{00000000-0005-0000-0000-00009A0B0000}"/>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3" xfId="2977" xr:uid="{00000000-0005-0000-0000-0000A10B0000}"/>
    <cellStyle name="Style5 3 3 4" xfId="2978" xr:uid="{00000000-0005-0000-0000-0000A20B0000}"/>
    <cellStyle name="Style5 3 3 5" xfId="2979" xr:uid="{00000000-0005-0000-0000-0000A30B0000}"/>
    <cellStyle name="Style5 3 4" xfId="2980" xr:uid="{00000000-0005-0000-0000-0000A40B0000}"/>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5" xfId="2991" xr:uid="{00000000-0005-0000-0000-0000AF0B0000}"/>
    <cellStyle name="Style5 5 2" xfId="2992" xr:uid="{00000000-0005-0000-0000-0000B00B0000}"/>
    <cellStyle name="Style5 5 2 2" xfId="2993" xr:uid="{00000000-0005-0000-0000-0000B10B0000}"/>
    <cellStyle name="Style5 5 3" xfId="2994" xr:uid="{00000000-0005-0000-0000-0000B20B0000}"/>
    <cellStyle name="Style5 5 3 2" xfId="2995" xr:uid="{00000000-0005-0000-0000-0000B30B0000}"/>
    <cellStyle name="Style5 5 4" xfId="2996" xr:uid="{00000000-0005-0000-0000-0000B40B000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9" xfId="3002" xr:uid="{00000000-0005-0000-0000-0000BA0B0000}"/>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4" xfId="3011" xr:uid="{00000000-0005-0000-0000-0000C30B0000}"/>
    <cellStyle name="Style6 2 4 2" xfId="3012" xr:uid="{00000000-0005-0000-0000-0000C40B0000}"/>
    <cellStyle name="Style6 2 5" xfId="3013" xr:uid="{00000000-0005-0000-0000-0000C50B0000}"/>
    <cellStyle name="Style6 3" xfId="3014" xr:uid="{00000000-0005-0000-0000-0000C60B0000}"/>
    <cellStyle name="Style6 3 2" xfId="3015" xr:uid="{00000000-0005-0000-0000-0000C70B0000}"/>
    <cellStyle name="Style6 3 2 2" xfId="3016" xr:uid="{00000000-0005-0000-0000-0000C80B0000}"/>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6" xfId="3033" xr:uid="{00000000-0005-0000-0000-0000D90B0000}"/>
    <cellStyle name="Style6 7" xfId="3034" xr:uid="{00000000-0005-0000-0000-0000DA0B0000}"/>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5" xfId="3052" xr:uid="{00000000-0005-0000-0000-0000EC0B0000}"/>
    <cellStyle name="Style7 6" xfId="3053" xr:uid="{00000000-0005-0000-0000-0000ED0B0000}"/>
    <cellStyle name="Style7 7" xfId="3054" xr:uid="{00000000-0005-0000-0000-0000EE0B0000}"/>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3" xfId="3093" xr:uid="{00000000-0005-0000-0000-0000150C0000}"/>
    <cellStyle name="Title 5 4" xfId="3094" xr:uid="{00000000-0005-0000-0000-0000160C0000}"/>
    <cellStyle name="Title 5 5" xfId="3095" xr:uid="{00000000-0005-0000-0000-0000170C0000}"/>
    <cellStyle name="Title 6" xfId="3096" xr:uid="{00000000-0005-0000-0000-0000180C0000}"/>
    <cellStyle name="Title 6 2" xfId="3097" xr:uid="{00000000-0005-0000-0000-0000190C0000}"/>
    <cellStyle name="Title 7" xfId="3098" xr:uid="{00000000-0005-0000-0000-00001A0C0000}"/>
    <cellStyle name="Title 8" xfId="3099" xr:uid="{00000000-0005-0000-0000-00001B0C0000}"/>
    <cellStyle name="Title 8 2" xfId="3100" xr:uid="{00000000-0005-0000-0000-00001C0C0000}"/>
    <cellStyle name="Title 8 3" xfId="3101" xr:uid="{00000000-0005-0000-0000-00001D0C0000}"/>
    <cellStyle name="Title 9" xfId="3102" xr:uid="{00000000-0005-0000-0000-00001E0C000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7" xfId="3118" xr:uid="{00000000-0005-0000-0000-00002E0C0000}"/>
    <cellStyle name="Total 8" xfId="3119" xr:uid="{00000000-0005-0000-0000-00002F0C0000}"/>
    <cellStyle name="Total 8 2" xfId="3120" xr:uid="{00000000-0005-0000-0000-0000300C000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5871" name="Picture 4">
          <a:extLst>
            <a:ext uri="{FF2B5EF4-FFF2-40B4-BE49-F238E27FC236}">
              <a16:creationId xmlns:a16="http://schemas.microsoft.com/office/drawing/2014/main" id="{3B9DE105-4108-4632-AEED-56E4B29391C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6972" name="Picture 3">
          <a:extLst>
            <a:ext uri="{FF2B5EF4-FFF2-40B4-BE49-F238E27FC236}">
              <a16:creationId xmlns:a16="http://schemas.microsoft.com/office/drawing/2014/main" id="{E3C288E0-FEFE-4B37-BEB5-2E0CC580B69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771525</xdr:colOff>
      <xdr:row>1</xdr:row>
      <xdr:rowOff>0</xdr:rowOff>
    </xdr:to>
    <xdr:pic>
      <xdr:nvPicPr>
        <xdr:cNvPr id="154719" name="Picture 3">
          <a:extLst>
            <a:ext uri="{FF2B5EF4-FFF2-40B4-BE49-F238E27FC236}">
              <a16:creationId xmlns:a16="http://schemas.microsoft.com/office/drawing/2014/main" id="{AD69744B-872D-4F17-A6B2-D6EE83F4A00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715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809625</xdr:colOff>
      <xdr:row>0</xdr:row>
      <xdr:rowOff>742950</xdr:rowOff>
    </xdr:to>
    <xdr:pic>
      <xdr:nvPicPr>
        <xdr:cNvPr id="155736" name="Picture 3">
          <a:extLst>
            <a:ext uri="{FF2B5EF4-FFF2-40B4-BE49-F238E27FC236}">
              <a16:creationId xmlns:a16="http://schemas.microsoft.com/office/drawing/2014/main" id="{9F8D9DCE-A470-4EDC-9015-38DC02948CD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096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2529EBA6-A63F-4D6D-94CE-15641EA85FA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771525</xdr:colOff>
      <xdr:row>1</xdr:row>
      <xdr:rowOff>0</xdr:rowOff>
    </xdr:to>
    <xdr:pic>
      <xdr:nvPicPr>
        <xdr:cNvPr id="2" name="Picture 3">
          <a:extLst>
            <a:ext uri="{FF2B5EF4-FFF2-40B4-BE49-F238E27FC236}">
              <a16:creationId xmlns:a16="http://schemas.microsoft.com/office/drawing/2014/main" id="{AEB1D01B-5BE8-4DFA-9EC9-7BE154248C8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715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1/2021%20publications/Monthly%20COVID%20Publication/00%20Publication%20templates/Doctor%20certified%20deaths%20by%20week%20of%20occurrence,%202015-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3.1"/>
      <sheetName val="Table 3.2"/>
      <sheetName val="Table 3.3"/>
      <sheetName val="Table 3.4"/>
      <sheetName val="Table 3.5"/>
    </sheetNames>
    <sheetDataSet>
      <sheetData sheetId="0">
        <row r="2">
          <cell r="A2" t="str">
            <v>Provisional Mortality Statistics, Jan 2020 - Jan 2021</v>
          </cell>
        </row>
        <row r="3">
          <cell r="A3" t="str">
            <v>Released at 11.30am (Canberra time) 6 May 2021</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80"/>
  <sheetViews>
    <sheetView showGridLines="0" tabSelected="1" workbookViewId="0">
      <pane ySplit="3" topLeftCell="A4" activePane="bottomLeft" state="frozen"/>
      <selection activeCell="C42" sqref="C42"/>
      <selection pane="bottomLeft" sqref="A1:C1"/>
    </sheetView>
  </sheetViews>
  <sheetFormatPr defaultRowHeight="11.25"/>
  <cols>
    <col min="1" max="2" width="7.83203125" customWidth="1"/>
    <col min="3" max="3" width="140.83203125" style="15"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9" customFormat="1" ht="60" customHeight="1">
      <c r="A1" s="123" t="s">
        <v>5</v>
      </c>
      <c r="B1" s="123"/>
      <c r="C1" s="123"/>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row>
    <row r="2" spans="1:256" s="4" customFormat="1" ht="20.100000000000001" customHeight="1">
      <c r="A2" s="58" t="s">
        <v>86</v>
      </c>
      <c r="C2" s="3"/>
    </row>
    <row r="3" spans="1:256" s="10" customFormat="1" ht="12.75" customHeight="1">
      <c r="A3" s="65" t="s">
        <v>87</v>
      </c>
      <c r="C3" s="16"/>
    </row>
    <row r="4" spans="1:256" s="10" customFormat="1" ht="12.75" customHeight="1">
      <c r="B4" s="28"/>
      <c r="C4" s="16"/>
    </row>
    <row r="5" spans="1:256" s="10" customFormat="1" ht="20.100000000000001" customHeight="1">
      <c r="B5" s="21" t="s">
        <v>1</v>
      </c>
    </row>
    <row r="6" spans="1:256" s="10" customFormat="1" ht="12.75" customHeight="1">
      <c r="B6" s="13" t="s">
        <v>2</v>
      </c>
    </row>
    <row r="7" spans="1:256" s="10" customFormat="1" ht="12.75" customHeight="1">
      <c r="B7" s="59">
        <v>4.0999999999999996</v>
      </c>
      <c r="C7" s="32" t="s">
        <v>49</v>
      </c>
    </row>
    <row r="8" spans="1:256" s="10" customFormat="1" ht="12.75" customHeight="1">
      <c r="B8" s="59">
        <v>4.2</v>
      </c>
      <c r="C8" s="32" t="s">
        <v>50</v>
      </c>
    </row>
    <row r="9" spans="1:256" s="10" customFormat="1" ht="12.75" customHeight="1">
      <c r="B9" s="59">
        <v>4.3</v>
      </c>
      <c r="C9" s="32" t="s">
        <v>51</v>
      </c>
    </row>
    <row r="10" spans="1:256" s="10" customFormat="1" ht="12.75" customHeight="1">
      <c r="B10" s="59">
        <v>4.4000000000000004</v>
      </c>
      <c r="C10" s="32" t="s">
        <v>84</v>
      </c>
    </row>
    <row r="11" spans="1:256" s="10" customFormat="1" ht="12.75" customHeight="1">
      <c r="B11" s="59">
        <v>4.5</v>
      </c>
      <c r="C11" s="32" t="s">
        <v>85</v>
      </c>
    </row>
    <row r="12" spans="1:256" ht="12.75" customHeight="1">
      <c r="B12" s="22"/>
      <c r="C12" s="23"/>
    </row>
    <row r="13" spans="1:256" ht="12.75" customHeight="1">
      <c r="B13" s="18"/>
      <c r="C13" s="18"/>
    </row>
    <row r="14" spans="1:256" ht="12.75" customHeight="1">
      <c r="B14" s="27" t="s">
        <v>3</v>
      </c>
      <c r="C14" s="6"/>
    </row>
    <row r="15" spans="1:256" ht="12.75" customHeight="1">
      <c r="B15" s="21"/>
      <c r="C15" s="18"/>
    </row>
    <row r="16" spans="1:256" ht="12.75" customHeight="1">
      <c r="B16" s="1" t="s">
        <v>86</v>
      </c>
      <c r="C16" s="18"/>
    </row>
    <row r="17" spans="2:3" ht="12.75" customHeight="1">
      <c r="B17" s="122"/>
      <c r="C17" s="122"/>
    </row>
    <row r="18" spans="2:3" ht="12.75" customHeight="1">
      <c r="B18" s="20"/>
      <c r="C18" s="18"/>
    </row>
    <row r="19" spans="2:3" ht="12.75" customHeight="1">
      <c r="B19" s="20"/>
      <c r="C19" s="18"/>
    </row>
    <row r="20" spans="2:3" ht="12.75" customHeight="1">
      <c r="B20" s="12" t="s">
        <v>0</v>
      </c>
      <c r="C20" s="18"/>
    </row>
    <row r="21" spans="2:3" ht="12.75" customHeight="1"/>
    <row r="22" spans="2:3" ht="30" customHeight="1">
      <c r="B22" s="121" t="s">
        <v>4</v>
      </c>
      <c r="C22" s="121"/>
    </row>
    <row r="23" spans="2:3" ht="12.75" customHeight="1"/>
    <row r="24" spans="2:3" ht="12.75" customHeight="1"/>
    <row r="25" spans="2:3" ht="12.75" customHeight="1">
      <c r="B25" s="122" t="s">
        <v>47</v>
      </c>
      <c r="C25" s="122"/>
    </row>
    <row r="26" spans="2:3" ht="12.75" customHeight="1"/>
    <row r="27" spans="2:3" ht="12.75">
      <c r="B27" s="1"/>
    </row>
    <row r="33" spans="2:6" ht="12.75">
      <c r="B33" s="1"/>
    </row>
    <row r="40" spans="2:6">
      <c r="B40" s="15"/>
    </row>
    <row r="41" spans="2:6" s="2" customFormat="1">
      <c r="B41" s="15"/>
      <c r="C41" s="15"/>
      <c r="D41" s="15"/>
      <c r="E41" s="15"/>
      <c r="F41" s="15"/>
    </row>
    <row r="42" spans="2:6">
      <c r="B42" s="15"/>
      <c r="D42" s="15"/>
      <c r="E42" s="15"/>
      <c r="F42" s="15"/>
    </row>
    <row r="43" spans="2:6">
      <c r="B43" s="15"/>
      <c r="D43" s="15"/>
      <c r="E43" s="15"/>
      <c r="F43" s="15"/>
    </row>
    <row r="44" spans="2:6">
      <c r="B44" s="15"/>
      <c r="D44" s="15"/>
      <c r="E44" s="15"/>
      <c r="F44" s="15"/>
    </row>
    <row r="45" spans="2:6">
      <c r="B45" s="15"/>
      <c r="D45" s="15"/>
      <c r="E45" s="15"/>
      <c r="F45" s="15"/>
    </row>
    <row r="46" spans="2:6">
      <c r="D46" s="15"/>
      <c r="E46" s="15"/>
      <c r="F46" s="15"/>
    </row>
    <row r="52" spans="2:11" ht="12.75">
      <c r="B52" s="1"/>
    </row>
    <row r="53" spans="2:11">
      <c r="B53" s="3"/>
    </row>
    <row r="54" spans="2:11">
      <c r="B54" s="4"/>
      <c r="C54" s="3"/>
      <c r="D54" s="4"/>
      <c r="E54" s="4"/>
      <c r="F54" s="4"/>
      <c r="G54" s="4"/>
      <c r="H54" s="4"/>
      <c r="I54" s="4"/>
      <c r="J54" s="4"/>
      <c r="K54" s="4"/>
    </row>
    <row r="55" spans="2:11">
      <c r="B55" s="4"/>
      <c r="C55" s="3"/>
      <c r="D55" s="4"/>
      <c r="E55" s="4"/>
      <c r="F55" s="4"/>
      <c r="G55" s="4"/>
      <c r="H55" s="4"/>
      <c r="I55" s="4"/>
      <c r="J55" s="4"/>
      <c r="K55" s="4"/>
    </row>
    <row r="56" spans="2:11">
      <c r="C56" s="3"/>
      <c r="D56" s="4"/>
      <c r="E56" s="4"/>
      <c r="F56" s="4"/>
      <c r="G56" s="4"/>
      <c r="H56" s="4"/>
      <c r="I56" s="4"/>
      <c r="J56" s="4"/>
      <c r="K56" s="4"/>
    </row>
    <row r="57" spans="2:11" ht="12.75">
      <c r="B57" s="5"/>
    </row>
    <row r="60" spans="2:11" ht="12.75">
      <c r="B60" s="6"/>
    </row>
    <row r="61" spans="2:11" ht="12.75">
      <c r="B61" s="5"/>
      <c r="C61" s="17"/>
      <c r="D61" s="6"/>
      <c r="F61" s="7"/>
    </row>
    <row r="62" spans="2:11" ht="12.75">
      <c r="F62" s="8"/>
    </row>
    <row r="63" spans="2:11" ht="12.75">
      <c r="F63" s="8"/>
    </row>
    <row r="64" spans="2:11" ht="12.75">
      <c r="F64" s="8"/>
    </row>
    <row r="65" spans="2:6" ht="15.95" customHeight="1"/>
    <row r="66" spans="2:6" ht="12.75">
      <c r="F66" s="8"/>
    </row>
    <row r="67" spans="2:6" ht="12.75">
      <c r="F67" s="8"/>
    </row>
    <row r="68" spans="2:6" ht="15.95" customHeight="1"/>
    <row r="70" spans="2:6" ht="15.95" customHeight="1"/>
    <row r="72" spans="2:6" ht="15.95" customHeight="1"/>
    <row r="74" spans="2:6" ht="15.95" customHeight="1"/>
    <row r="80" spans="2:6" ht="12.75">
      <c r="B80" s="6"/>
    </row>
  </sheetData>
  <mergeCells count="4">
    <mergeCell ref="B22:C22"/>
    <mergeCell ref="B17:C17"/>
    <mergeCell ref="B25:C25"/>
    <mergeCell ref="A1:C1"/>
  </mergeCells>
  <phoneticPr fontId="0" type="noConversion"/>
  <hyperlinks>
    <hyperlink ref="B7" location="'Table 4.1'!A1" display="'Table 4.1'!A1" xr:uid="{00000000-0004-0000-0000-000000000000}"/>
    <hyperlink ref="B14:C14" r:id="rId1" display="More information available from the ABS web site" xr:uid="{00000000-0004-0000-0000-000001000000}"/>
    <hyperlink ref="B25:C25" r:id="rId2" display="© Commonwealth of Australia 2020" xr:uid="{00000000-0004-0000-0000-000002000000}"/>
    <hyperlink ref="B8" location="'Table 4.2'!A1" display="'Table 4.2'!A1" xr:uid="{00000000-0004-0000-0000-000003000000}"/>
    <hyperlink ref="B9" location="'Table 4.3'!A1" display="'Table 4.3'!A1" xr:uid="{00000000-0004-0000-0000-000004000000}"/>
    <hyperlink ref="B10" location="'Table 4.4'!A1" display="'Table 4.4'!A1" xr:uid="{77CF4DBA-7C5F-4832-B4D2-0164E601A671}"/>
    <hyperlink ref="B11" location="'Table 4.5'!A1" display="'Table 4.5'!A1" xr:uid="{7C2FE3A8-575F-4BDA-8E76-0CA73BC283C6}"/>
  </hyperlinks>
  <printOptions gridLines="1"/>
  <pageMargins left="0.14000000000000001" right="0.12" top="0.28999999999999998" bottom="0.22" header="0.22" footer="0.18"/>
  <pageSetup paperSize="9" scale="10"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V145"/>
  <sheetViews>
    <sheetView workbookViewId="0">
      <pane ySplit="7" topLeftCell="A8" activePane="bottomLeft" state="frozen"/>
      <selection pane="bottomLeft"/>
    </sheetView>
  </sheetViews>
  <sheetFormatPr defaultRowHeight="11.25"/>
  <cols>
    <col min="1" max="1" width="28.33203125" customWidth="1"/>
    <col min="2" max="13" width="10.83203125" style="2" customWidth="1"/>
  </cols>
  <sheetData>
    <row r="1" spans="1:204" s="9" customFormat="1" ht="60" customHeight="1">
      <c r="A1" s="31" t="s">
        <v>5</v>
      </c>
      <c r="B1" s="43"/>
      <c r="C1" s="43"/>
      <c r="D1" s="43"/>
      <c r="E1" s="43"/>
      <c r="F1" s="43"/>
      <c r="G1" s="43"/>
      <c r="H1" s="43"/>
      <c r="I1" s="43"/>
      <c r="J1" s="43"/>
      <c r="K1" s="43"/>
      <c r="L1" s="43"/>
      <c r="M1" s="43"/>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row>
    <row r="2" spans="1:204" s="4" customFormat="1" ht="20.100000000000001" customHeight="1">
      <c r="A2" s="19" t="str">
        <f>Contents!A2</f>
        <v>Provisional Mortality Statistics, Jan 2020 - Jul 2021</v>
      </c>
      <c r="B2" s="44"/>
      <c r="C2" s="44"/>
      <c r="D2" s="44"/>
      <c r="E2" s="44"/>
      <c r="F2" s="44"/>
      <c r="G2" s="44"/>
      <c r="H2" s="44"/>
      <c r="I2" s="44"/>
      <c r="J2" s="44"/>
      <c r="K2" s="44"/>
      <c r="L2" s="44"/>
      <c r="M2" s="44"/>
    </row>
    <row r="3" spans="1:204" s="24" customFormat="1" ht="12.75" customHeight="1">
      <c r="A3" s="25" t="str">
        <f>Contents!A3</f>
        <v>Released at 11.30am (Canberra time) 28 October 2021</v>
      </c>
      <c r="B3" s="45"/>
      <c r="C3" s="45"/>
      <c r="D3" s="45"/>
      <c r="E3" s="45"/>
      <c r="F3" s="45"/>
      <c r="G3" s="45"/>
      <c r="H3" s="45"/>
      <c r="I3" s="45"/>
      <c r="J3" s="45"/>
      <c r="K3" s="45"/>
      <c r="L3" s="45"/>
      <c r="M3" s="45"/>
    </row>
    <row r="4" spans="1:204" s="26" customFormat="1" ht="20.100000000000001" customHeight="1">
      <c r="A4" s="34" t="s">
        <v>52</v>
      </c>
      <c r="B4" s="46"/>
      <c r="C4" s="46"/>
      <c r="D4" s="46"/>
      <c r="E4" s="46"/>
      <c r="F4" s="46"/>
      <c r="G4" s="46"/>
      <c r="H4" s="46"/>
      <c r="I4" s="46"/>
      <c r="J4" s="46"/>
      <c r="K4" s="46"/>
      <c r="L4" s="46"/>
      <c r="M4" s="46"/>
    </row>
    <row r="5" spans="1:204" s="39" customFormat="1">
      <c r="A5" s="40"/>
      <c r="B5" s="41"/>
      <c r="C5" s="41"/>
      <c r="D5" s="41"/>
      <c r="E5" s="41"/>
      <c r="F5" s="41"/>
      <c r="G5" s="41"/>
      <c r="H5" s="41"/>
      <c r="I5" s="41"/>
      <c r="J5" s="41"/>
      <c r="K5" s="41"/>
      <c r="L5" s="41"/>
      <c r="M5" s="41"/>
    </row>
    <row r="6" spans="1:204" s="50" customFormat="1" ht="15.75">
      <c r="A6" s="51"/>
      <c r="B6" s="52" t="s">
        <v>55</v>
      </c>
      <c r="C6" s="52" t="s">
        <v>56</v>
      </c>
      <c r="D6" s="52" t="s">
        <v>57</v>
      </c>
      <c r="E6" s="52" t="s">
        <v>58</v>
      </c>
      <c r="F6" s="52" t="s">
        <v>59</v>
      </c>
      <c r="G6" s="52" t="s">
        <v>60</v>
      </c>
      <c r="H6" s="52" t="s">
        <v>61</v>
      </c>
      <c r="I6" s="52" t="s">
        <v>62</v>
      </c>
      <c r="J6" s="52" t="s">
        <v>63</v>
      </c>
      <c r="K6" s="52" t="s">
        <v>64</v>
      </c>
      <c r="L6" s="52" t="s">
        <v>65</v>
      </c>
      <c r="M6" s="52" t="s">
        <v>66</v>
      </c>
    </row>
    <row r="7" spans="1:204">
      <c r="A7" s="63"/>
      <c r="B7" s="49" t="s">
        <v>6</v>
      </c>
      <c r="C7" s="49" t="s">
        <v>6</v>
      </c>
      <c r="D7" s="49" t="s">
        <v>6</v>
      </c>
      <c r="E7" s="49" t="s">
        <v>6</v>
      </c>
      <c r="F7" s="49" t="s">
        <v>6</v>
      </c>
      <c r="G7" s="49" t="s">
        <v>6</v>
      </c>
      <c r="H7" s="49" t="s">
        <v>6</v>
      </c>
      <c r="I7" s="49" t="s">
        <v>6</v>
      </c>
      <c r="J7" s="49" t="s">
        <v>6</v>
      </c>
      <c r="K7" s="49" t="s">
        <v>6</v>
      </c>
      <c r="L7" s="49" t="s">
        <v>6</v>
      </c>
      <c r="M7" s="49" t="s">
        <v>6</v>
      </c>
    </row>
    <row r="8" spans="1:204">
      <c r="B8" s="53"/>
      <c r="C8" s="53"/>
      <c r="D8" s="53"/>
      <c r="E8" s="53"/>
      <c r="F8" s="53"/>
      <c r="G8" s="53"/>
      <c r="H8" s="53"/>
      <c r="I8" s="53"/>
      <c r="J8" s="53"/>
      <c r="K8" s="53"/>
      <c r="L8" s="53"/>
      <c r="M8" s="35"/>
    </row>
    <row r="9" spans="1:204">
      <c r="A9" s="11" t="s">
        <v>20</v>
      </c>
      <c r="B9" s="53"/>
      <c r="C9" s="53"/>
      <c r="D9" s="53"/>
      <c r="E9" s="53"/>
      <c r="F9" s="53"/>
      <c r="G9" s="53"/>
      <c r="H9" s="53"/>
      <c r="I9" s="53"/>
      <c r="J9" s="53"/>
      <c r="K9" s="53"/>
      <c r="L9" s="53"/>
      <c r="M9" s="35"/>
    </row>
    <row r="10" spans="1:204">
      <c r="A10" s="56">
        <v>2015</v>
      </c>
      <c r="B10" s="60">
        <v>10444</v>
      </c>
      <c r="C10" s="60">
        <v>9601</v>
      </c>
      <c r="D10" s="60">
        <v>10727</v>
      </c>
      <c r="E10" s="60">
        <v>10824</v>
      </c>
      <c r="F10" s="60">
        <v>11887</v>
      </c>
      <c r="G10" s="60">
        <v>11786</v>
      </c>
      <c r="H10" s="60">
        <v>12963</v>
      </c>
      <c r="I10" s="60">
        <v>13477</v>
      </c>
      <c r="J10" s="60">
        <v>12481</v>
      </c>
      <c r="K10" s="60">
        <v>11644</v>
      </c>
      <c r="L10" s="60">
        <v>10626</v>
      </c>
      <c r="M10" s="60">
        <v>10821</v>
      </c>
    </row>
    <row r="11" spans="1:204">
      <c r="A11" s="56">
        <v>2016</v>
      </c>
      <c r="B11" s="60">
        <v>10827</v>
      </c>
      <c r="C11" s="60">
        <v>9984</v>
      </c>
      <c r="D11" s="60">
        <v>10796</v>
      </c>
      <c r="E11" s="60">
        <v>10884</v>
      </c>
      <c r="F11" s="60">
        <v>11608</v>
      </c>
      <c r="G11" s="60">
        <v>12055</v>
      </c>
      <c r="H11" s="60">
        <v>12887</v>
      </c>
      <c r="I11" s="60">
        <v>13259</v>
      </c>
      <c r="J11" s="60">
        <v>12352</v>
      </c>
      <c r="K11" s="60">
        <v>12295</v>
      </c>
      <c r="L11" s="60">
        <v>11388</v>
      </c>
      <c r="M11" s="60">
        <v>11086</v>
      </c>
    </row>
    <row r="12" spans="1:204">
      <c r="A12" s="56">
        <v>2017</v>
      </c>
      <c r="B12" s="60">
        <v>10988</v>
      </c>
      <c r="C12" s="60">
        <v>10061</v>
      </c>
      <c r="D12" s="60">
        <v>11173</v>
      </c>
      <c r="E12" s="60">
        <v>11216</v>
      </c>
      <c r="F12" s="60">
        <v>12014</v>
      </c>
      <c r="G12" s="60">
        <v>12249</v>
      </c>
      <c r="H12" s="60">
        <v>13982</v>
      </c>
      <c r="I12" s="60">
        <v>14612</v>
      </c>
      <c r="J12" s="60">
        <v>13604</v>
      </c>
      <c r="K12" s="60">
        <v>12147</v>
      </c>
      <c r="L12" s="60">
        <v>10983</v>
      </c>
      <c r="M12" s="60">
        <v>11133</v>
      </c>
    </row>
    <row r="13" spans="1:204">
      <c r="A13" s="56">
        <v>2018</v>
      </c>
      <c r="B13" s="60">
        <v>10883</v>
      </c>
      <c r="C13" s="60">
        <v>9845</v>
      </c>
      <c r="D13" s="60">
        <v>11239</v>
      </c>
      <c r="E13" s="60">
        <v>10771</v>
      </c>
      <c r="F13" s="60">
        <v>12307</v>
      </c>
      <c r="G13" s="60">
        <v>12316</v>
      </c>
      <c r="H13" s="60">
        <v>13002</v>
      </c>
      <c r="I13" s="60">
        <v>13086</v>
      </c>
      <c r="J13" s="60">
        <v>11969</v>
      </c>
      <c r="K13" s="60">
        <v>11967</v>
      </c>
      <c r="L13" s="60">
        <v>11173</v>
      </c>
      <c r="M13" s="60">
        <v>11281</v>
      </c>
    </row>
    <row r="14" spans="1:204">
      <c r="A14" s="56">
        <v>2019</v>
      </c>
      <c r="B14" s="60">
        <v>11412</v>
      </c>
      <c r="C14" s="60">
        <v>10401</v>
      </c>
      <c r="D14" s="60">
        <v>11469</v>
      </c>
      <c r="E14" s="60">
        <v>11357</v>
      </c>
      <c r="F14" s="60">
        <v>12486</v>
      </c>
      <c r="G14" s="60">
        <v>12912</v>
      </c>
      <c r="H14" s="60">
        <v>13402</v>
      </c>
      <c r="I14" s="60">
        <v>13422</v>
      </c>
      <c r="J14" s="60">
        <v>12539</v>
      </c>
      <c r="K14" s="60">
        <v>12221</v>
      </c>
      <c r="L14" s="60">
        <v>11254</v>
      </c>
      <c r="M14" s="60">
        <v>11269</v>
      </c>
    </row>
    <row r="15" spans="1:204">
      <c r="A15" s="33"/>
      <c r="B15" s="60"/>
      <c r="C15" s="60"/>
      <c r="D15" s="60"/>
      <c r="E15" s="60"/>
      <c r="F15" s="60"/>
      <c r="G15" s="60"/>
      <c r="H15" s="60"/>
      <c r="I15" s="60"/>
      <c r="J15" s="60"/>
      <c r="K15" s="60"/>
      <c r="L15" s="60"/>
      <c r="M15" s="60"/>
    </row>
    <row r="16" spans="1:204">
      <c r="A16" s="11" t="s">
        <v>21</v>
      </c>
      <c r="B16" s="60"/>
      <c r="C16" s="60"/>
      <c r="D16" s="60"/>
      <c r="E16" s="60"/>
      <c r="F16" s="60"/>
      <c r="G16" s="60"/>
      <c r="H16" s="60"/>
      <c r="I16" s="60"/>
      <c r="J16" s="60"/>
      <c r="K16" s="60"/>
      <c r="L16" s="60"/>
      <c r="M16" s="60"/>
    </row>
    <row r="17" spans="1:13">
      <c r="A17" s="56">
        <v>2015</v>
      </c>
      <c r="B17" s="64">
        <v>239</v>
      </c>
      <c r="C17" s="64">
        <v>237</v>
      </c>
      <c r="D17" s="64">
        <v>262</v>
      </c>
      <c r="E17" s="64">
        <v>250</v>
      </c>
      <c r="F17" s="64">
        <v>260</v>
      </c>
      <c r="G17" s="64">
        <v>268</v>
      </c>
      <c r="H17" s="64">
        <v>274</v>
      </c>
      <c r="I17" s="64">
        <v>277</v>
      </c>
      <c r="J17" s="64">
        <v>273</v>
      </c>
      <c r="K17" s="64">
        <v>273</v>
      </c>
      <c r="L17" s="64">
        <v>289</v>
      </c>
      <c r="M17" s="64">
        <v>249</v>
      </c>
    </row>
    <row r="18" spans="1:13">
      <c r="A18" s="56">
        <v>2016</v>
      </c>
      <c r="B18" s="60">
        <v>250</v>
      </c>
      <c r="C18" s="60">
        <v>250</v>
      </c>
      <c r="D18" s="60">
        <v>239</v>
      </c>
      <c r="E18" s="60">
        <v>254</v>
      </c>
      <c r="F18" s="60">
        <v>250</v>
      </c>
      <c r="G18" s="60">
        <v>266</v>
      </c>
      <c r="H18" s="60">
        <v>270</v>
      </c>
      <c r="I18" s="60">
        <v>261</v>
      </c>
      <c r="J18" s="60">
        <v>270</v>
      </c>
      <c r="K18" s="60">
        <v>254</v>
      </c>
      <c r="L18" s="60">
        <v>237</v>
      </c>
      <c r="M18" s="60">
        <v>240</v>
      </c>
    </row>
    <row r="19" spans="1:13">
      <c r="A19" s="56">
        <v>2017</v>
      </c>
      <c r="B19" s="60">
        <v>247</v>
      </c>
      <c r="C19" s="60">
        <v>233</v>
      </c>
      <c r="D19" s="60">
        <v>270</v>
      </c>
      <c r="E19" s="60">
        <v>228</v>
      </c>
      <c r="F19" s="60">
        <v>285</v>
      </c>
      <c r="G19" s="60">
        <v>255</v>
      </c>
      <c r="H19" s="60">
        <v>256</v>
      </c>
      <c r="I19" s="60">
        <v>303</v>
      </c>
      <c r="J19" s="60">
        <v>230</v>
      </c>
      <c r="K19" s="60">
        <v>249</v>
      </c>
      <c r="L19" s="60">
        <v>245</v>
      </c>
      <c r="M19" s="60">
        <v>279</v>
      </c>
    </row>
    <row r="20" spans="1:13">
      <c r="A20" s="56">
        <v>2018</v>
      </c>
      <c r="B20" s="60">
        <v>230</v>
      </c>
      <c r="C20" s="60">
        <v>232</v>
      </c>
      <c r="D20" s="60">
        <v>262</v>
      </c>
      <c r="E20" s="60">
        <v>230</v>
      </c>
      <c r="F20" s="60">
        <v>223</v>
      </c>
      <c r="G20" s="60">
        <v>244</v>
      </c>
      <c r="H20" s="60">
        <v>250</v>
      </c>
      <c r="I20" s="60">
        <v>246</v>
      </c>
      <c r="J20" s="60">
        <v>245</v>
      </c>
      <c r="K20" s="60">
        <v>281</v>
      </c>
      <c r="L20" s="60">
        <v>227</v>
      </c>
      <c r="M20" s="60">
        <v>253</v>
      </c>
    </row>
    <row r="21" spans="1:13">
      <c r="A21" s="56">
        <v>2019</v>
      </c>
      <c r="B21" s="60">
        <v>258</v>
      </c>
      <c r="C21" s="60">
        <v>233</v>
      </c>
      <c r="D21" s="60">
        <v>262</v>
      </c>
      <c r="E21" s="60">
        <v>238</v>
      </c>
      <c r="F21" s="60">
        <v>254</v>
      </c>
      <c r="G21" s="60">
        <v>284</v>
      </c>
      <c r="H21" s="60">
        <v>260</v>
      </c>
      <c r="I21" s="60">
        <v>276</v>
      </c>
      <c r="J21" s="60">
        <v>245</v>
      </c>
      <c r="K21" s="60">
        <v>226</v>
      </c>
      <c r="L21" s="60">
        <v>239</v>
      </c>
      <c r="M21" s="60">
        <v>231</v>
      </c>
    </row>
    <row r="22" spans="1:13">
      <c r="A22" s="11"/>
      <c r="B22" s="60"/>
      <c r="C22" s="60"/>
      <c r="D22" s="60"/>
      <c r="E22" s="60"/>
      <c r="F22" s="60"/>
      <c r="G22" s="60"/>
      <c r="H22" s="60"/>
      <c r="I22" s="60"/>
      <c r="J22" s="60"/>
      <c r="K22" s="60"/>
      <c r="L22" s="60"/>
      <c r="M22" s="60"/>
    </row>
    <row r="23" spans="1:13">
      <c r="A23" s="11" t="s">
        <v>22</v>
      </c>
      <c r="B23" s="60"/>
      <c r="C23" s="60"/>
      <c r="D23" s="60"/>
      <c r="E23" s="60"/>
      <c r="F23" s="60"/>
      <c r="G23" s="60"/>
      <c r="H23" s="60"/>
      <c r="I23" s="60"/>
      <c r="J23" s="60"/>
      <c r="K23" s="60"/>
      <c r="L23" s="60"/>
      <c r="M23" s="60"/>
    </row>
    <row r="24" spans="1:13">
      <c r="A24" s="56">
        <v>2015</v>
      </c>
      <c r="B24" s="60">
        <v>1171</v>
      </c>
      <c r="C24" s="60">
        <v>1113</v>
      </c>
      <c r="D24" s="60">
        <v>1201</v>
      </c>
      <c r="E24" s="60">
        <v>1203</v>
      </c>
      <c r="F24" s="60">
        <v>1317</v>
      </c>
      <c r="G24" s="60">
        <v>1287</v>
      </c>
      <c r="H24" s="60">
        <v>1342</v>
      </c>
      <c r="I24" s="60">
        <v>1385</v>
      </c>
      <c r="J24" s="60">
        <v>1315</v>
      </c>
      <c r="K24" s="60">
        <v>1311</v>
      </c>
      <c r="L24" s="60">
        <v>1190</v>
      </c>
      <c r="M24" s="60">
        <v>1290</v>
      </c>
    </row>
    <row r="25" spans="1:13">
      <c r="A25" s="56">
        <v>2016</v>
      </c>
      <c r="B25" s="60">
        <v>1205</v>
      </c>
      <c r="C25" s="60">
        <v>1180</v>
      </c>
      <c r="D25" s="60">
        <v>1214</v>
      </c>
      <c r="E25" s="60">
        <v>1244</v>
      </c>
      <c r="F25" s="60">
        <v>1274</v>
      </c>
      <c r="G25" s="60">
        <v>1265</v>
      </c>
      <c r="H25" s="60">
        <v>1336</v>
      </c>
      <c r="I25" s="60">
        <v>1312</v>
      </c>
      <c r="J25" s="60">
        <v>1284</v>
      </c>
      <c r="K25" s="60">
        <v>1255</v>
      </c>
      <c r="L25" s="60">
        <v>1245</v>
      </c>
      <c r="M25" s="60">
        <v>1262</v>
      </c>
    </row>
    <row r="26" spans="1:13">
      <c r="A26" s="56">
        <v>2017</v>
      </c>
      <c r="B26" s="60">
        <v>1211</v>
      </c>
      <c r="C26" s="60">
        <v>1090</v>
      </c>
      <c r="D26" s="60">
        <v>1255</v>
      </c>
      <c r="E26" s="60">
        <v>1244</v>
      </c>
      <c r="F26" s="60">
        <v>1257</v>
      </c>
      <c r="G26" s="60">
        <v>1231</v>
      </c>
      <c r="H26" s="60">
        <v>1366</v>
      </c>
      <c r="I26" s="60">
        <v>1393</v>
      </c>
      <c r="J26" s="60">
        <v>1278</v>
      </c>
      <c r="K26" s="60">
        <v>1316</v>
      </c>
      <c r="L26" s="60">
        <v>1236</v>
      </c>
      <c r="M26" s="60">
        <v>1229</v>
      </c>
    </row>
    <row r="27" spans="1:13">
      <c r="A27" s="56">
        <v>2018</v>
      </c>
      <c r="B27" s="60">
        <v>1288</v>
      </c>
      <c r="C27" s="60">
        <v>1131</v>
      </c>
      <c r="D27" s="60">
        <v>1251</v>
      </c>
      <c r="E27" s="60">
        <v>1276</v>
      </c>
      <c r="F27" s="60">
        <v>1312</v>
      </c>
      <c r="G27" s="60">
        <v>1257</v>
      </c>
      <c r="H27" s="60">
        <v>1301</v>
      </c>
      <c r="I27" s="60">
        <v>1338</v>
      </c>
      <c r="J27" s="60">
        <v>1261</v>
      </c>
      <c r="K27" s="60">
        <v>1279</v>
      </c>
      <c r="L27" s="60">
        <v>1155</v>
      </c>
      <c r="M27" s="60">
        <v>1228</v>
      </c>
    </row>
    <row r="28" spans="1:13">
      <c r="A28" s="56">
        <v>2019</v>
      </c>
      <c r="B28" s="60">
        <v>1239</v>
      </c>
      <c r="C28" s="60">
        <v>1155</v>
      </c>
      <c r="D28" s="60">
        <v>1273</v>
      </c>
      <c r="E28" s="60">
        <v>1288</v>
      </c>
      <c r="F28" s="60">
        <v>1258</v>
      </c>
      <c r="G28" s="60">
        <v>1292</v>
      </c>
      <c r="H28" s="60">
        <v>1300</v>
      </c>
      <c r="I28" s="60">
        <v>1298</v>
      </c>
      <c r="J28" s="60">
        <v>1291</v>
      </c>
      <c r="K28" s="60">
        <v>1334</v>
      </c>
      <c r="L28" s="60">
        <v>1193</v>
      </c>
      <c r="M28" s="60">
        <v>1239</v>
      </c>
    </row>
    <row r="29" spans="1:13">
      <c r="A29" s="11"/>
      <c r="B29" s="60"/>
      <c r="C29" s="60"/>
      <c r="D29" s="60"/>
      <c r="E29" s="60"/>
      <c r="F29" s="60"/>
      <c r="G29" s="60"/>
      <c r="H29" s="60"/>
      <c r="I29" s="60"/>
      <c r="J29" s="60"/>
      <c r="K29" s="60"/>
      <c r="L29" s="60"/>
      <c r="M29" s="60"/>
    </row>
    <row r="30" spans="1:13">
      <c r="A30" s="11" t="s">
        <v>23</v>
      </c>
      <c r="B30" s="60"/>
      <c r="C30" s="60"/>
      <c r="D30" s="60"/>
      <c r="E30" s="60"/>
      <c r="F30" s="60"/>
      <c r="G30" s="60"/>
      <c r="H30" s="60"/>
      <c r="I30" s="60"/>
      <c r="J30" s="60"/>
      <c r="K30" s="60"/>
      <c r="L30" s="60"/>
      <c r="M30" s="60"/>
    </row>
    <row r="31" spans="1:13">
      <c r="A31" s="56">
        <v>2015</v>
      </c>
      <c r="B31" s="60">
        <v>1608</v>
      </c>
      <c r="C31" s="60">
        <v>1495</v>
      </c>
      <c r="D31" s="60">
        <v>1718</v>
      </c>
      <c r="E31" s="60">
        <v>1674</v>
      </c>
      <c r="F31" s="60">
        <v>1762</v>
      </c>
      <c r="G31" s="60">
        <v>1869</v>
      </c>
      <c r="H31" s="60">
        <v>1933</v>
      </c>
      <c r="I31" s="60">
        <v>1927</v>
      </c>
      <c r="J31" s="60">
        <v>1856</v>
      </c>
      <c r="K31" s="60">
        <v>1826</v>
      </c>
      <c r="L31" s="60">
        <v>1641</v>
      </c>
      <c r="M31" s="60">
        <v>1684</v>
      </c>
    </row>
    <row r="32" spans="1:13">
      <c r="A32" s="56">
        <v>2016</v>
      </c>
      <c r="B32" s="60">
        <v>1743</v>
      </c>
      <c r="C32" s="60">
        <v>1622</v>
      </c>
      <c r="D32" s="60">
        <v>1787</v>
      </c>
      <c r="E32" s="60">
        <v>1733</v>
      </c>
      <c r="F32" s="60">
        <v>1804</v>
      </c>
      <c r="G32" s="60">
        <v>1826</v>
      </c>
      <c r="H32" s="60">
        <v>1974</v>
      </c>
      <c r="I32" s="60">
        <v>1959</v>
      </c>
      <c r="J32" s="60">
        <v>1851</v>
      </c>
      <c r="K32" s="60">
        <v>1851</v>
      </c>
      <c r="L32" s="60">
        <v>1806</v>
      </c>
      <c r="M32" s="60">
        <v>1849</v>
      </c>
    </row>
    <row r="33" spans="1:13">
      <c r="A33" s="56">
        <v>2017</v>
      </c>
      <c r="B33" s="60">
        <v>1804</v>
      </c>
      <c r="C33" s="60">
        <v>1702</v>
      </c>
      <c r="D33" s="60">
        <v>1875</v>
      </c>
      <c r="E33" s="60">
        <v>1785</v>
      </c>
      <c r="F33" s="60">
        <v>1875</v>
      </c>
      <c r="G33" s="60">
        <v>1821</v>
      </c>
      <c r="H33" s="60">
        <v>2252</v>
      </c>
      <c r="I33" s="60">
        <v>2104</v>
      </c>
      <c r="J33" s="60">
        <v>2017</v>
      </c>
      <c r="K33" s="60">
        <v>1973</v>
      </c>
      <c r="L33" s="60">
        <v>1785</v>
      </c>
      <c r="M33" s="60">
        <v>1865</v>
      </c>
    </row>
    <row r="34" spans="1:13">
      <c r="A34" s="56">
        <v>2018</v>
      </c>
      <c r="B34" s="60">
        <v>1805</v>
      </c>
      <c r="C34" s="60">
        <v>1618</v>
      </c>
      <c r="D34" s="60">
        <v>1845</v>
      </c>
      <c r="E34" s="60">
        <v>1746</v>
      </c>
      <c r="F34" s="60">
        <v>1930</v>
      </c>
      <c r="G34" s="60">
        <v>1992</v>
      </c>
      <c r="H34" s="60">
        <v>1991</v>
      </c>
      <c r="I34" s="60">
        <v>2025</v>
      </c>
      <c r="J34" s="60">
        <v>1969</v>
      </c>
      <c r="K34" s="60">
        <v>1881</v>
      </c>
      <c r="L34" s="60">
        <v>1860</v>
      </c>
      <c r="M34" s="60">
        <v>1816</v>
      </c>
    </row>
    <row r="35" spans="1:13">
      <c r="A35" s="56">
        <v>2019</v>
      </c>
      <c r="B35" s="60">
        <v>1889</v>
      </c>
      <c r="C35" s="60">
        <v>1608</v>
      </c>
      <c r="D35" s="60">
        <v>1914</v>
      </c>
      <c r="E35" s="60">
        <v>1820</v>
      </c>
      <c r="F35" s="60">
        <v>1948</v>
      </c>
      <c r="G35" s="60">
        <v>2043</v>
      </c>
      <c r="H35" s="60">
        <v>2070</v>
      </c>
      <c r="I35" s="60">
        <v>2107</v>
      </c>
      <c r="J35" s="60">
        <v>1998</v>
      </c>
      <c r="K35" s="60">
        <v>1934</v>
      </c>
      <c r="L35" s="60">
        <v>1824</v>
      </c>
      <c r="M35" s="60">
        <v>1823</v>
      </c>
    </row>
    <row r="36" spans="1:13">
      <c r="A36" s="33"/>
      <c r="B36" s="60"/>
      <c r="C36" s="60"/>
      <c r="D36" s="60"/>
      <c r="E36" s="60"/>
      <c r="F36" s="60"/>
      <c r="G36" s="60"/>
      <c r="H36" s="60"/>
      <c r="I36" s="60"/>
      <c r="J36" s="60"/>
      <c r="K36" s="60"/>
      <c r="L36" s="60"/>
      <c r="M36" s="60"/>
    </row>
    <row r="37" spans="1:13">
      <c r="A37" s="11" t="s">
        <v>24</v>
      </c>
      <c r="B37" s="60"/>
      <c r="C37" s="60"/>
      <c r="D37" s="60"/>
      <c r="E37" s="60"/>
      <c r="F37" s="60"/>
      <c r="G37" s="60"/>
      <c r="H37" s="60"/>
      <c r="I37" s="60"/>
      <c r="J37" s="60"/>
      <c r="K37" s="60"/>
      <c r="L37" s="60"/>
      <c r="M37" s="60"/>
    </row>
    <row r="38" spans="1:13">
      <c r="A38" s="56">
        <v>2015</v>
      </c>
      <c r="B38" s="60">
        <v>2847</v>
      </c>
      <c r="C38" s="60">
        <v>2659</v>
      </c>
      <c r="D38" s="60">
        <v>3038</v>
      </c>
      <c r="E38" s="60">
        <v>2976</v>
      </c>
      <c r="F38" s="60">
        <v>3272</v>
      </c>
      <c r="G38" s="60">
        <v>3187</v>
      </c>
      <c r="H38" s="60">
        <v>3477</v>
      </c>
      <c r="I38" s="60">
        <v>3636</v>
      </c>
      <c r="J38" s="60">
        <v>3345</v>
      </c>
      <c r="K38" s="60">
        <v>3112</v>
      </c>
      <c r="L38" s="60">
        <v>2927</v>
      </c>
      <c r="M38" s="60">
        <v>3007</v>
      </c>
    </row>
    <row r="39" spans="1:13">
      <c r="A39" s="56">
        <v>2016</v>
      </c>
      <c r="B39" s="60">
        <v>2983</v>
      </c>
      <c r="C39" s="60">
        <v>2742</v>
      </c>
      <c r="D39" s="60">
        <v>2943</v>
      </c>
      <c r="E39" s="60">
        <v>2967</v>
      </c>
      <c r="F39" s="60">
        <v>3139</v>
      </c>
      <c r="G39" s="60">
        <v>3296</v>
      </c>
      <c r="H39" s="60">
        <v>3464</v>
      </c>
      <c r="I39" s="60">
        <v>3514</v>
      </c>
      <c r="J39" s="60">
        <v>3372</v>
      </c>
      <c r="K39" s="60">
        <v>3399</v>
      </c>
      <c r="L39" s="60">
        <v>3087</v>
      </c>
      <c r="M39" s="60">
        <v>3002</v>
      </c>
    </row>
    <row r="40" spans="1:13">
      <c r="A40" s="56">
        <v>2017</v>
      </c>
      <c r="B40" s="60">
        <v>3062</v>
      </c>
      <c r="C40" s="60">
        <v>2708</v>
      </c>
      <c r="D40" s="60">
        <v>3007</v>
      </c>
      <c r="E40" s="60">
        <v>3034</v>
      </c>
      <c r="F40" s="60">
        <v>3290</v>
      </c>
      <c r="G40" s="60">
        <v>3299</v>
      </c>
      <c r="H40" s="60">
        <v>3805</v>
      </c>
      <c r="I40" s="60">
        <v>3858</v>
      </c>
      <c r="J40" s="60">
        <v>3642</v>
      </c>
      <c r="K40" s="60">
        <v>3256</v>
      </c>
      <c r="L40" s="60">
        <v>2998</v>
      </c>
      <c r="M40" s="60">
        <v>3061</v>
      </c>
    </row>
    <row r="41" spans="1:13">
      <c r="A41" s="56">
        <v>2018</v>
      </c>
      <c r="B41" s="60">
        <v>2915</v>
      </c>
      <c r="C41" s="60">
        <v>2674</v>
      </c>
      <c r="D41" s="60">
        <v>3094</v>
      </c>
      <c r="E41" s="60">
        <v>2905</v>
      </c>
      <c r="F41" s="60">
        <v>3356</v>
      </c>
      <c r="G41" s="60">
        <v>3318</v>
      </c>
      <c r="H41" s="60">
        <v>3495</v>
      </c>
      <c r="I41" s="60">
        <v>3581</v>
      </c>
      <c r="J41" s="60">
        <v>3174</v>
      </c>
      <c r="K41" s="60">
        <v>3252</v>
      </c>
      <c r="L41" s="60">
        <v>3032</v>
      </c>
      <c r="M41" s="60">
        <v>3009</v>
      </c>
    </row>
    <row r="42" spans="1:13">
      <c r="A42" s="56">
        <v>2019</v>
      </c>
      <c r="B42" s="60">
        <v>3105</v>
      </c>
      <c r="C42" s="60">
        <v>2830</v>
      </c>
      <c r="D42" s="60">
        <v>3119</v>
      </c>
      <c r="E42" s="60">
        <v>3148</v>
      </c>
      <c r="F42" s="60">
        <v>3467</v>
      </c>
      <c r="G42" s="60">
        <v>3519</v>
      </c>
      <c r="H42" s="60">
        <v>3641</v>
      </c>
      <c r="I42" s="60">
        <v>3572</v>
      </c>
      <c r="J42" s="60">
        <v>3341</v>
      </c>
      <c r="K42" s="60">
        <v>3336</v>
      </c>
      <c r="L42" s="60">
        <v>3051</v>
      </c>
      <c r="M42" s="60">
        <v>3086</v>
      </c>
    </row>
    <row r="43" spans="1:13">
      <c r="A43" s="33"/>
      <c r="B43" s="60"/>
      <c r="C43" s="60"/>
      <c r="D43" s="60"/>
      <c r="E43" s="60"/>
      <c r="F43" s="60"/>
      <c r="G43" s="60"/>
      <c r="H43" s="60"/>
      <c r="I43" s="60"/>
      <c r="J43" s="60"/>
      <c r="K43" s="60"/>
      <c r="L43" s="60"/>
      <c r="M43" s="60"/>
    </row>
    <row r="44" spans="1:13">
      <c r="A44" s="11" t="s">
        <v>25</v>
      </c>
      <c r="B44" s="60"/>
      <c r="C44" s="60"/>
      <c r="D44" s="60"/>
      <c r="E44" s="60"/>
      <c r="F44" s="60"/>
      <c r="G44" s="60"/>
      <c r="H44" s="60"/>
      <c r="I44" s="60"/>
      <c r="J44" s="60"/>
      <c r="K44" s="60"/>
      <c r="L44" s="60"/>
      <c r="M44" s="60"/>
    </row>
    <row r="45" spans="1:13">
      <c r="A45" s="56">
        <v>2015</v>
      </c>
      <c r="B45" s="60">
        <v>4579</v>
      </c>
      <c r="C45" s="60">
        <v>4097</v>
      </c>
      <c r="D45" s="60">
        <v>4508</v>
      </c>
      <c r="E45" s="60">
        <v>4721</v>
      </c>
      <c r="F45" s="60">
        <v>5276</v>
      </c>
      <c r="G45" s="60">
        <v>5175</v>
      </c>
      <c r="H45" s="60">
        <v>5937</v>
      </c>
      <c r="I45" s="60">
        <v>6252</v>
      </c>
      <c r="J45" s="60">
        <v>5692</v>
      </c>
      <c r="K45" s="60">
        <v>5122</v>
      </c>
      <c r="L45" s="60">
        <v>4579</v>
      </c>
      <c r="M45" s="60">
        <v>4591</v>
      </c>
    </row>
    <row r="46" spans="1:13">
      <c r="A46" s="56">
        <v>2016</v>
      </c>
      <c r="B46" s="60">
        <v>4646</v>
      </c>
      <c r="C46" s="60">
        <v>4190</v>
      </c>
      <c r="D46" s="60">
        <v>4613</v>
      </c>
      <c r="E46" s="60">
        <v>4686</v>
      </c>
      <c r="F46" s="60">
        <v>5141</v>
      </c>
      <c r="G46" s="60">
        <v>5402</v>
      </c>
      <c r="H46" s="60">
        <v>5842</v>
      </c>
      <c r="I46" s="60">
        <v>6212</v>
      </c>
      <c r="J46" s="60">
        <v>5575</v>
      </c>
      <c r="K46" s="60">
        <v>5536</v>
      </c>
      <c r="L46" s="60">
        <v>5013</v>
      </c>
      <c r="M46" s="60">
        <v>4732</v>
      </c>
    </row>
    <row r="47" spans="1:13">
      <c r="A47" s="56">
        <v>2017</v>
      </c>
      <c r="B47" s="60">
        <v>4664</v>
      </c>
      <c r="C47" s="60">
        <v>4327</v>
      </c>
      <c r="D47" s="60">
        <v>4766</v>
      </c>
      <c r="E47" s="60">
        <v>4925</v>
      </c>
      <c r="F47" s="60">
        <v>5307</v>
      </c>
      <c r="G47" s="60">
        <v>5643</v>
      </c>
      <c r="H47" s="60">
        <v>6303</v>
      </c>
      <c r="I47" s="60">
        <v>6954</v>
      </c>
      <c r="J47" s="60">
        <v>6436</v>
      </c>
      <c r="K47" s="60">
        <v>5353</v>
      </c>
      <c r="L47" s="60">
        <v>4717</v>
      </c>
      <c r="M47" s="60">
        <v>4699</v>
      </c>
    </row>
    <row r="48" spans="1:13">
      <c r="A48" s="56">
        <v>2018</v>
      </c>
      <c r="B48" s="60">
        <v>4645</v>
      </c>
      <c r="C48" s="60">
        <v>4190</v>
      </c>
      <c r="D48" s="60">
        <v>4787</v>
      </c>
      <c r="E48" s="60">
        <v>4614</v>
      </c>
      <c r="F48" s="60">
        <v>5486</v>
      </c>
      <c r="G48" s="60">
        <v>5505</v>
      </c>
      <c r="H48" s="60">
        <v>5965</v>
      </c>
      <c r="I48" s="60">
        <v>5896</v>
      </c>
      <c r="J48" s="60">
        <v>5320</v>
      </c>
      <c r="K48" s="60">
        <v>5274</v>
      </c>
      <c r="L48" s="60">
        <v>4899</v>
      </c>
      <c r="M48" s="60">
        <v>4975</v>
      </c>
    </row>
    <row r="49" spans="1:13">
      <c r="A49" s="56">
        <v>2019</v>
      </c>
      <c r="B49" s="60">
        <v>4921</v>
      </c>
      <c r="C49" s="60">
        <v>4575</v>
      </c>
      <c r="D49" s="60">
        <v>4901</v>
      </c>
      <c r="E49" s="60">
        <v>4863</v>
      </c>
      <c r="F49" s="60">
        <v>5559</v>
      </c>
      <c r="G49" s="60">
        <v>5774</v>
      </c>
      <c r="H49" s="60">
        <v>6131</v>
      </c>
      <c r="I49" s="60">
        <v>6169</v>
      </c>
      <c r="J49" s="60">
        <v>5664</v>
      </c>
      <c r="K49" s="60">
        <v>5391</v>
      </c>
      <c r="L49" s="60">
        <v>4947</v>
      </c>
      <c r="M49" s="60">
        <v>4890</v>
      </c>
    </row>
    <row r="50" spans="1:13">
      <c r="A50" s="57"/>
      <c r="B50" s="60"/>
      <c r="C50" s="60"/>
      <c r="D50" s="60"/>
      <c r="E50" s="60"/>
      <c r="F50" s="60"/>
      <c r="G50" s="60"/>
      <c r="H50" s="60"/>
      <c r="I50" s="60"/>
      <c r="J50" s="60"/>
      <c r="K50" s="60"/>
      <c r="L50" s="60"/>
      <c r="M50" s="60"/>
    </row>
    <row r="51" spans="1:13">
      <c r="A51" s="11" t="s">
        <v>26</v>
      </c>
      <c r="B51" s="60"/>
      <c r="C51" s="60"/>
      <c r="D51" s="60"/>
      <c r="E51" s="60"/>
      <c r="F51" s="60"/>
      <c r="G51" s="60"/>
      <c r="H51" s="60"/>
      <c r="I51" s="60"/>
      <c r="J51" s="60"/>
      <c r="K51" s="60"/>
      <c r="L51" s="60"/>
      <c r="M51" s="60"/>
    </row>
    <row r="52" spans="1:13">
      <c r="A52" s="56">
        <v>2015</v>
      </c>
      <c r="B52" s="60">
        <v>5034</v>
      </c>
      <c r="C52" s="60">
        <v>4782</v>
      </c>
      <c r="D52" s="60">
        <v>5326</v>
      </c>
      <c r="E52" s="60">
        <v>5200</v>
      </c>
      <c r="F52" s="60">
        <v>5873</v>
      </c>
      <c r="G52" s="60">
        <v>5860</v>
      </c>
      <c r="H52" s="60">
        <v>6375</v>
      </c>
      <c r="I52" s="60">
        <v>6504</v>
      </c>
      <c r="J52" s="60">
        <v>6040</v>
      </c>
      <c r="K52" s="60">
        <v>5693</v>
      </c>
      <c r="L52" s="60">
        <v>5261</v>
      </c>
      <c r="M52" s="60">
        <v>5373</v>
      </c>
    </row>
    <row r="53" spans="1:13">
      <c r="A53" s="56">
        <v>2016</v>
      </c>
      <c r="B53" s="60">
        <v>5331</v>
      </c>
      <c r="C53" s="60">
        <v>5049</v>
      </c>
      <c r="D53" s="60">
        <v>5440</v>
      </c>
      <c r="E53" s="60">
        <v>5524</v>
      </c>
      <c r="F53" s="60">
        <v>5701</v>
      </c>
      <c r="G53" s="60">
        <v>5971</v>
      </c>
      <c r="H53" s="60">
        <v>6386</v>
      </c>
      <c r="I53" s="60">
        <v>6608</v>
      </c>
      <c r="J53" s="60">
        <v>6029</v>
      </c>
      <c r="K53" s="60">
        <v>6063</v>
      </c>
      <c r="L53" s="60">
        <v>5688</v>
      </c>
      <c r="M53" s="60">
        <v>5521</v>
      </c>
    </row>
    <row r="54" spans="1:13">
      <c r="A54" s="56">
        <v>2017</v>
      </c>
      <c r="B54" s="60">
        <v>5503</v>
      </c>
      <c r="C54" s="60">
        <v>4868</v>
      </c>
      <c r="D54" s="60">
        <v>5577</v>
      </c>
      <c r="E54" s="60">
        <v>5613</v>
      </c>
      <c r="F54" s="60">
        <v>5946</v>
      </c>
      <c r="G54" s="60">
        <v>6125</v>
      </c>
      <c r="H54" s="60">
        <v>6963</v>
      </c>
      <c r="I54" s="60">
        <v>7210</v>
      </c>
      <c r="J54" s="60">
        <v>6667</v>
      </c>
      <c r="K54" s="60">
        <v>5964</v>
      </c>
      <c r="L54" s="60">
        <v>5472</v>
      </c>
      <c r="M54" s="60">
        <v>5618</v>
      </c>
    </row>
    <row r="55" spans="1:13">
      <c r="A55" s="56">
        <v>2018</v>
      </c>
      <c r="B55" s="60">
        <v>5488</v>
      </c>
      <c r="C55" s="60">
        <v>4882</v>
      </c>
      <c r="D55" s="60">
        <v>5662</v>
      </c>
      <c r="E55" s="60">
        <v>5367</v>
      </c>
      <c r="F55" s="60">
        <v>6059</v>
      </c>
      <c r="G55" s="60">
        <v>6256</v>
      </c>
      <c r="H55" s="60">
        <v>6465</v>
      </c>
      <c r="I55" s="60">
        <v>6562</v>
      </c>
      <c r="J55" s="60">
        <v>6045</v>
      </c>
      <c r="K55" s="60">
        <v>6010</v>
      </c>
      <c r="L55" s="60">
        <v>5596</v>
      </c>
      <c r="M55" s="60">
        <v>5639</v>
      </c>
    </row>
    <row r="56" spans="1:13">
      <c r="A56" s="56">
        <v>2019</v>
      </c>
      <c r="B56" s="60">
        <v>5681</v>
      </c>
      <c r="C56" s="60">
        <v>5186</v>
      </c>
      <c r="D56" s="60">
        <v>5727</v>
      </c>
      <c r="E56" s="60">
        <v>5754</v>
      </c>
      <c r="F56" s="60">
        <v>6317</v>
      </c>
      <c r="G56" s="60">
        <v>6451</v>
      </c>
      <c r="H56" s="60">
        <v>6671</v>
      </c>
      <c r="I56" s="60">
        <v>6625</v>
      </c>
      <c r="J56" s="60">
        <v>6221</v>
      </c>
      <c r="K56" s="60">
        <v>6025</v>
      </c>
      <c r="L56" s="60">
        <v>5681</v>
      </c>
      <c r="M56" s="60">
        <v>5653</v>
      </c>
    </row>
    <row r="57" spans="1:13">
      <c r="A57" s="33"/>
      <c r="B57" s="60"/>
      <c r="C57" s="60"/>
      <c r="D57" s="60"/>
      <c r="E57" s="60"/>
      <c r="F57" s="60"/>
      <c r="G57" s="60"/>
      <c r="H57" s="60"/>
      <c r="I57" s="60"/>
      <c r="J57" s="60"/>
      <c r="K57" s="60"/>
      <c r="L57" s="60"/>
      <c r="M57" s="60"/>
    </row>
    <row r="58" spans="1:13">
      <c r="A58" s="11" t="s">
        <v>27</v>
      </c>
      <c r="B58" s="60"/>
      <c r="C58" s="60"/>
      <c r="D58" s="60"/>
      <c r="E58" s="60"/>
      <c r="F58" s="60"/>
      <c r="G58" s="60"/>
      <c r="H58" s="60"/>
      <c r="I58" s="60"/>
      <c r="J58" s="60"/>
      <c r="K58" s="60"/>
      <c r="L58" s="60"/>
      <c r="M58" s="60"/>
    </row>
    <row r="59" spans="1:13">
      <c r="A59" s="56">
        <v>2015</v>
      </c>
      <c r="B59">
        <v>122</v>
      </c>
      <c r="C59">
        <v>130</v>
      </c>
      <c r="D59">
        <v>133</v>
      </c>
      <c r="E59">
        <v>131</v>
      </c>
      <c r="F59">
        <v>135</v>
      </c>
      <c r="G59">
        <v>134</v>
      </c>
      <c r="H59">
        <v>163</v>
      </c>
      <c r="I59">
        <v>136</v>
      </c>
      <c r="J59">
        <v>148</v>
      </c>
      <c r="K59">
        <v>150</v>
      </c>
      <c r="L59">
        <v>158</v>
      </c>
      <c r="M59">
        <v>138</v>
      </c>
    </row>
    <row r="60" spans="1:13">
      <c r="A60" s="56">
        <v>2016</v>
      </c>
      <c r="B60">
        <v>138</v>
      </c>
      <c r="C60">
        <v>130</v>
      </c>
      <c r="D60">
        <v>140</v>
      </c>
      <c r="E60">
        <v>137</v>
      </c>
      <c r="F60">
        <v>117</v>
      </c>
      <c r="G60">
        <v>122</v>
      </c>
      <c r="H60">
        <v>155</v>
      </c>
      <c r="I60">
        <v>136</v>
      </c>
      <c r="J60">
        <v>128</v>
      </c>
      <c r="K60">
        <v>124</v>
      </c>
      <c r="L60">
        <v>132</v>
      </c>
      <c r="M60">
        <v>129</v>
      </c>
    </row>
    <row r="61" spans="1:13">
      <c r="A61" s="56">
        <v>2017</v>
      </c>
      <c r="B61">
        <v>125</v>
      </c>
      <c r="C61">
        <v>120</v>
      </c>
      <c r="D61">
        <v>136</v>
      </c>
      <c r="E61">
        <v>122</v>
      </c>
      <c r="F61">
        <v>149</v>
      </c>
      <c r="G61">
        <v>135</v>
      </c>
      <c r="H61">
        <v>146</v>
      </c>
      <c r="I61">
        <v>150</v>
      </c>
      <c r="J61">
        <v>124</v>
      </c>
      <c r="K61">
        <v>128</v>
      </c>
      <c r="L61">
        <v>119</v>
      </c>
      <c r="M61">
        <v>164</v>
      </c>
    </row>
    <row r="62" spans="1:13">
      <c r="A62" s="56">
        <v>2018</v>
      </c>
      <c r="B62">
        <v>127</v>
      </c>
      <c r="C62">
        <v>114</v>
      </c>
      <c r="D62">
        <v>145</v>
      </c>
      <c r="E62">
        <v>126</v>
      </c>
      <c r="F62">
        <v>108</v>
      </c>
      <c r="G62">
        <v>144</v>
      </c>
      <c r="H62">
        <v>123</v>
      </c>
      <c r="I62">
        <v>130</v>
      </c>
      <c r="J62">
        <v>143</v>
      </c>
      <c r="K62">
        <v>143</v>
      </c>
      <c r="L62">
        <v>112</v>
      </c>
      <c r="M62">
        <v>135</v>
      </c>
    </row>
    <row r="63" spans="1:13">
      <c r="A63" s="56">
        <v>2019</v>
      </c>
      <c r="B63">
        <v>148</v>
      </c>
      <c r="C63">
        <v>125</v>
      </c>
      <c r="D63">
        <v>130</v>
      </c>
      <c r="E63">
        <v>122</v>
      </c>
      <c r="F63">
        <v>141</v>
      </c>
      <c r="G63">
        <v>154</v>
      </c>
      <c r="H63">
        <v>151</v>
      </c>
      <c r="I63">
        <v>150</v>
      </c>
      <c r="J63">
        <v>132</v>
      </c>
      <c r="K63">
        <v>123</v>
      </c>
      <c r="L63">
        <v>124</v>
      </c>
      <c r="M63">
        <v>116</v>
      </c>
    </row>
    <row r="64" spans="1:13">
      <c r="A64" s="11"/>
      <c r="B64" s="60"/>
      <c r="C64" s="60"/>
      <c r="D64" s="60"/>
      <c r="E64" s="60"/>
      <c r="F64" s="60"/>
      <c r="G64" s="60"/>
      <c r="H64" s="60"/>
      <c r="I64" s="60"/>
      <c r="J64" s="60"/>
      <c r="K64" s="60"/>
      <c r="L64" s="60"/>
      <c r="M64" s="60"/>
    </row>
    <row r="65" spans="1:13">
      <c r="A65" s="11" t="s">
        <v>28</v>
      </c>
      <c r="B65" s="60"/>
      <c r="C65" s="60"/>
      <c r="D65" s="60"/>
      <c r="E65" s="60"/>
      <c r="F65" s="60"/>
      <c r="G65" s="60"/>
      <c r="H65" s="60"/>
      <c r="I65" s="60"/>
      <c r="J65" s="60"/>
      <c r="K65" s="60"/>
      <c r="L65" s="60"/>
      <c r="M65" s="60"/>
    </row>
    <row r="66" spans="1:13">
      <c r="A66" s="56">
        <v>2015</v>
      </c>
      <c r="B66">
        <v>669</v>
      </c>
      <c r="C66">
        <v>655</v>
      </c>
      <c r="D66">
        <v>726</v>
      </c>
      <c r="E66">
        <v>678</v>
      </c>
      <c r="F66">
        <v>753</v>
      </c>
      <c r="G66">
        <v>747</v>
      </c>
      <c r="H66">
        <v>799</v>
      </c>
      <c r="I66">
        <v>784</v>
      </c>
      <c r="J66">
        <v>784</v>
      </c>
      <c r="K66">
        <v>738</v>
      </c>
      <c r="L66">
        <v>671</v>
      </c>
      <c r="M66">
        <v>746</v>
      </c>
    </row>
    <row r="67" spans="1:13">
      <c r="A67" s="56">
        <v>2016</v>
      </c>
      <c r="B67">
        <v>725</v>
      </c>
      <c r="C67">
        <v>708</v>
      </c>
      <c r="D67">
        <v>692</v>
      </c>
      <c r="E67">
        <v>740</v>
      </c>
      <c r="F67">
        <v>715</v>
      </c>
      <c r="G67">
        <v>718</v>
      </c>
      <c r="H67">
        <v>769</v>
      </c>
      <c r="I67">
        <v>762</v>
      </c>
      <c r="J67">
        <v>751</v>
      </c>
      <c r="K67">
        <v>727</v>
      </c>
      <c r="L67">
        <v>706</v>
      </c>
      <c r="M67">
        <v>728</v>
      </c>
    </row>
    <row r="68" spans="1:13">
      <c r="A68" s="56">
        <v>2017</v>
      </c>
      <c r="B68">
        <v>692</v>
      </c>
      <c r="C68">
        <v>601</v>
      </c>
      <c r="D68">
        <v>734</v>
      </c>
      <c r="E68">
        <v>691</v>
      </c>
      <c r="F68">
        <v>728</v>
      </c>
      <c r="G68">
        <v>719</v>
      </c>
      <c r="H68">
        <v>799</v>
      </c>
      <c r="I68">
        <v>813</v>
      </c>
      <c r="J68">
        <v>737</v>
      </c>
      <c r="K68">
        <v>743</v>
      </c>
      <c r="L68">
        <v>728</v>
      </c>
      <c r="M68">
        <v>724</v>
      </c>
    </row>
    <row r="69" spans="1:13">
      <c r="A69" s="56">
        <v>2018</v>
      </c>
      <c r="B69">
        <v>768</v>
      </c>
      <c r="C69">
        <v>648</v>
      </c>
      <c r="D69">
        <v>686</v>
      </c>
      <c r="E69">
        <v>733</v>
      </c>
      <c r="F69">
        <v>755</v>
      </c>
      <c r="G69">
        <v>743</v>
      </c>
      <c r="H69">
        <v>764</v>
      </c>
      <c r="I69">
        <v>763</v>
      </c>
      <c r="J69">
        <v>728</v>
      </c>
      <c r="K69">
        <v>720</v>
      </c>
      <c r="L69">
        <v>627</v>
      </c>
      <c r="M69">
        <v>683</v>
      </c>
    </row>
    <row r="70" spans="1:13">
      <c r="A70" s="56">
        <v>2019</v>
      </c>
      <c r="B70">
        <v>686</v>
      </c>
      <c r="C70">
        <v>673</v>
      </c>
      <c r="D70">
        <v>743</v>
      </c>
      <c r="E70">
        <v>724</v>
      </c>
      <c r="F70">
        <v>737</v>
      </c>
      <c r="G70">
        <v>755</v>
      </c>
      <c r="H70">
        <v>761</v>
      </c>
      <c r="I70">
        <v>755</v>
      </c>
      <c r="J70">
        <v>748</v>
      </c>
      <c r="K70">
        <v>763</v>
      </c>
      <c r="L70">
        <v>720</v>
      </c>
      <c r="M70">
        <v>733</v>
      </c>
    </row>
    <row r="71" spans="1:13">
      <c r="A71" s="11"/>
      <c r="B71" s="60"/>
      <c r="C71" s="60"/>
      <c r="D71" s="60"/>
      <c r="E71" s="60"/>
      <c r="F71" s="60"/>
      <c r="G71" s="60"/>
      <c r="H71" s="60"/>
      <c r="I71" s="60"/>
      <c r="J71" s="60"/>
      <c r="K71" s="60"/>
      <c r="L71" s="60"/>
      <c r="M71" s="60"/>
    </row>
    <row r="72" spans="1:13">
      <c r="A72" s="11" t="s">
        <v>29</v>
      </c>
      <c r="B72" s="60"/>
      <c r="C72" s="60"/>
      <c r="D72" s="60"/>
      <c r="E72" s="60"/>
      <c r="F72" s="60"/>
      <c r="G72" s="60"/>
      <c r="H72" s="60"/>
      <c r="I72" s="60"/>
      <c r="J72" s="60"/>
      <c r="K72" s="60"/>
      <c r="L72" s="60"/>
      <c r="M72" s="60"/>
    </row>
    <row r="73" spans="1:13">
      <c r="A73" s="56">
        <v>2015</v>
      </c>
      <c r="B73" s="60">
        <v>932</v>
      </c>
      <c r="C73" s="60">
        <v>911</v>
      </c>
      <c r="D73" s="60">
        <v>1029</v>
      </c>
      <c r="E73" s="60">
        <v>1023</v>
      </c>
      <c r="F73" s="60">
        <v>1084</v>
      </c>
      <c r="G73" s="60">
        <v>1083</v>
      </c>
      <c r="H73" s="60">
        <v>1146</v>
      </c>
      <c r="I73" s="60">
        <v>1183</v>
      </c>
      <c r="J73" s="60">
        <v>1097</v>
      </c>
      <c r="K73" s="60">
        <v>1087</v>
      </c>
      <c r="L73" s="60">
        <v>972</v>
      </c>
      <c r="M73" s="60">
        <v>1000</v>
      </c>
    </row>
    <row r="74" spans="1:13">
      <c r="A74" s="56">
        <v>2016</v>
      </c>
      <c r="B74" s="60">
        <v>1061</v>
      </c>
      <c r="C74" s="60">
        <v>1028</v>
      </c>
      <c r="D74" s="60">
        <v>1063</v>
      </c>
      <c r="E74" s="60">
        <v>1060</v>
      </c>
      <c r="F74" s="60">
        <v>1078</v>
      </c>
      <c r="G74" s="60">
        <v>1096</v>
      </c>
      <c r="H74" s="60">
        <v>1156</v>
      </c>
      <c r="I74" s="60">
        <v>1219</v>
      </c>
      <c r="J74" s="60">
        <v>1109</v>
      </c>
      <c r="K74" s="60">
        <v>1117</v>
      </c>
      <c r="L74" s="60">
        <v>1086</v>
      </c>
      <c r="M74" s="60">
        <v>1132</v>
      </c>
    </row>
    <row r="75" spans="1:13">
      <c r="A75" s="56">
        <v>2017</v>
      </c>
      <c r="B75" s="60">
        <v>1072</v>
      </c>
      <c r="C75" s="60">
        <v>996</v>
      </c>
      <c r="D75" s="60">
        <v>1081</v>
      </c>
      <c r="E75" s="60">
        <v>1090</v>
      </c>
      <c r="F75" s="60">
        <v>1140</v>
      </c>
      <c r="G75" s="60">
        <v>1101</v>
      </c>
      <c r="H75" s="60">
        <v>1324</v>
      </c>
      <c r="I75" s="60">
        <v>1266</v>
      </c>
      <c r="J75" s="60">
        <v>1191</v>
      </c>
      <c r="K75" s="60">
        <v>1223</v>
      </c>
      <c r="L75" s="60">
        <v>1085</v>
      </c>
      <c r="M75" s="60">
        <v>1135</v>
      </c>
    </row>
    <row r="76" spans="1:13">
      <c r="A76" s="56">
        <v>2018</v>
      </c>
      <c r="B76" s="60">
        <v>1076</v>
      </c>
      <c r="C76" s="60">
        <v>964</v>
      </c>
      <c r="D76" s="60">
        <v>1080</v>
      </c>
      <c r="E76" s="60">
        <v>1091</v>
      </c>
      <c r="F76" s="60">
        <v>1167</v>
      </c>
      <c r="G76" s="60">
        <v>1209</v>
      </c>
      <c r="H76" s="60">
        <v>1199</v>
      </c>
      <c r="I76" s="60">
        <v>1228</v>
      </c>
      <c r="J76" s="60">
        <v>1209</v>
      </c>
      <c r="K76" s="60">
        <v>1106</v>
      </c>
      <c r="L76" s="60">
        <v>1109</v>
      </c>
      <c r="M76" s="60">
        <v>1081</v>
      </c>
    </row>
    <row r="77" spans="1:13">
      <c r="A77" s="56">
        <v>2019</v>
      </c>
      <c r="B77" s="60">
        <v>1120</v>
      </c>
      <c r="C77" s="60">
        <v>928</v>
      </c>
      <c r="D77" s="60">
        <v>1151</v>
      </c>
      <c r="E77" s="60">
        <v>1115</v>
      </c>
      <c r="F77" s="60">
        <v>1205</v>
      </c>
      <c r="G77" s="60">
        <v>1200</v>
      </c>
      <c r="H77" s="60">
        <v>1254</v>
      </c>
      <c r="I77" s="60">
        <v>1237</v>
      </c>
      <c r="J77" s="60">
        <v>1177</v>
      </c>
      <c r="K77" s="60">
        <v>1115</v>
      </c>
      <c r="L77" s="60">
        <v>1062</v>
      </c>
      <c r="M77" s="60">
        <v>1053</v>
      </c>
    </row>
    <row r="78" spans="1:13">
      <c r="A78" s="33"/>
      <c r="B78" s="60"/>
      <c r="C78" s="60"/>
      <c r="D78" s="60"/>
      <c r="E78" s="60"/>
      <c r="F78" s="60"/>
      <c r="G78" s="60"/>
      <c r="H78" s="60"/>
      <c r="I78" s="60"/>
      <c r="J78" s="60"/>
      <c r="K78" s="60"/>
      <c r="L78" s="60"/>
      <c r="M78" s="60"/>
    </row>
    <row r="79" spans="1:13">
      <c r="A79" s="11" t="s">
        <v>30</v>
      </c>
      <c r="B79" s="60"/>
      <c r="C79" s="60"/>
      <c r="D79" s="60"/>
      <c r="E79" s="60"/>
      <c r="F79" s="60"/>
      <c r="G79" s="60"/>
      <c r="H79" s="60"/>
      <c r="I79" s="60"/>
      <c r="J79" s="60"/>
      <c r="K79" s="60"/>
      <c r="L79" s="60"/>
      <c r="M79" s="60"/>
    </row>
    <row r="80" spans="1:13">
      <c r="A80" s="56">
        <v>2015</v>
      </c>
      <c r="B80" s="60">
        <v>1546</v>
      </c>
      <c r="C80" s="60">
        <v>1483</v>
      </c>
      <c r="D80" s="60">
        <v>1697</v>
      </c>
      <c r="E80" s="60">
        <v>1565</v>
      </c>
      <c r="F80" s="60">
        <v>1756</v>
      </c>
      <c r="G80" s="60">
        <v>1802</v>
      </c>
      <c r="H80" s="60">
        <v>1904</v>
      </c>
      <c r="I80" s="60">
        <v>1960</v>
      </c>
      <c r="J80" s="60">
        <v>1795</v>
      </c>
      <c r="K80" s="60">
        <v>1738</v>
      </c>
      <c r="L80" s="60">
        <v>1664</v>
      </c>
      <c r="M80" s="60">
        <v>1633</v>
      </c>
    </row>
    <row r="81" spans="1:13">
      <c r="A81" s="56">
        <v>2016</v>
      </c>
      <c r="B81" s="60">
        <v>1599</v>
      </c>
      <c r="C81" s="60">
        <v>1533</v>
      </c>
      <c r="D81" s="60">
        <v>1663</v>
      </c>
      <c r="E81" s="60">
        <v>1662</v>
      </c>
      <c r="F81" s="60">
        <v>1726</v>
      </c>
      <c r="G81" s="60">
        <v>1871</v>
      </c>
      <c r="H81" s="60">
        <v>1956</v>
      </c>
      <c r="I81" s="60">
        <v>1900</v>
      </c>
      <c r="J81" s="60">
        <v>1846</v>
      </c>
      <c r="K81" s="60">
        <v>1929</v>
      </c>
      <c r="L81" s="60">
        <v>1725</v>
      </c>
      <c r="M81" s="60">
        <v>1634</v>
      </c>
    </row>
    <row r="82" spans="1:13">
      <c r="A82" s="56">
        <v>2017</v>
      </c>
      <c r="B82" s="60">
        <v>1691</v>
      </c>
      <c r="C82" s="60">
        <v>1439</v>
      </c>
      <c r="D82" s="60">
        <v>1695</v>
      </c>
      <c r="E82" s="60">
        <v>1714</v>
      </c>
      <c r="F82" s="60">
        <v>1814</v>
      </c>
      <c r="G82" s="60">
        <v>1829</v>
      </c>
      <c r="H82" s="60">
        <v>2153</v>
      </c>
      <c r="I82" s="60">
        <v>2127</v>
      </c>
      <c r="J82" s="60">
        <v>2020</v>
      </c>
      <c r="K82" s="60">
        <v>1781</v>
      </c>
      <c r="L82" s="60">
        <v>1636</v>
      </c>
      <c r="M82" s="60">
        <v>1691</v>
      </c>
    </row>
    <row r="83" spans="1:13">
      <c r="A83" s="56">
        <v>2018</v>
      </c>
      <c r="B83" s="60">
        <v>1606</v>
      </c>
      <c r="C83" s="60">
        <v>1474</v>
      </c>
      <c r="D83" s="60">
        <v>1750</v>
      </c>
      <c r="E83" s="60">
        <v>1557</v>
      </c>
      <c r="F83" s="60">
        <v>1835</v>
      </c>
      <c r="G83" s="60">
        <v>1840</v>
      </c>
      <c r="H83" s="60">
        <v>1954</v>
      </c>
      <c r="I83" s="60">
        <v>1993</v>
      </c>
      <c r="J83" s="60">
        <v>1795</v>
      </c>
      <c r="K83" s="60">
        <v>1872</v>
      </c>
      <c r="L83" s="60">
        <v>1682</v>
      </c>
      <c r="M83" s="60">
        <v>1687</v>
      </c>
    </row>
    <row r="84" spans="1:13">
      <c r="A84" s="56">
        <v>2019</v>
      </c>
      <c r="B84" s="60">
        <v>1774</v>
      </c>
      <c r="C84" s="60">
        <v>1576</v>
      </c>
      <c r="D84" s="60">
        <v>1708</v>
      </c>
      <c r="E84" s="60">
        <v>1739</v>
      </c>
      <c r="F84" s="60">
        <v>1924</v>
      </c>
      <c r="G84" s="60">
        <v>1967</v>
      </c>
      <c r="H84" s="60">
        <v>1998</v>
      </c>
      <c r="I84" s="60">
        <v>1958</v>
      </c>
      <c r="J84" s="60">
        <v>1885</v>
      </c>
      <c r="K84" s="60">
        <v>1879</v>
      </c>
      <c r="L84" s="60">
        <v>1698</v>
      </c>
      <c r="M84" s="60">
        <v>1755</v>
      </c>
    </row>
    <row r="85" spans="1:13">
      <c r="A85" s="33"/>
      <c r="B85" s="60"/>
      <c r="C85" s="60"/>
      <c r="D85" s="60"/>
      <c r="E85" s="60"/>
      <c r="F85" s="60"/>
      <c r="G85" s="60"/>
      <c r="H85" s="60"/>
      <c r="I85" s="60"/>
      <c r="J85" s="60"/>
      <c r="K85" s="60"/>
      <c r="L85" s="60"/>
      <c r="M85" s="60"/>
    </row>
    <row r="86" spans="1:13">
      <c r="A86" s="11" t="s">
        <v>31</v>
      </c>
      <c r="B86" s="60"/>
      <c r="C86" s="60"/>
      <c r="D86" s="60"/>
      <c r="E86" s="60"/>
      <c r="F86" s="60"/>
      <c r="G86" s="60"/>
      <c r="H86" s="60"/>
      <c r="I86" s="60"/>
      <c r="J86" s="60"/>
      <c r="K86" s="60"/>
      <c r="L86" s="60"/>
      <c r="M86" s="60"/>
    </row>
    <row r="87" spans="1:13">
      <c r="A87" s="56">
        <v>2015</v>
      </c>
      <c r="B87">
        <v>1765</v>
      </c>
      <c r="C87">
        <v>1603</v>
      </c>
      <c r="D87">
        <v>1741</v>
      </c>
      <c r="E87">
        <v>1803</v>
      </c>
      <c r="F87">
        <v>2145</v>
      </c>
      <c r="G87">
        <v>2094</v>
      </c>
      <c r="H87">
        <v>2363</v>
      </c>
      <c r="I87">
        <v>2441</v>
      </c>
      <c r="J87">
        <v>2216</v>
      </c>
      <c r="K87">
        <v>1980</v>
      </c>
      <c r="L87">
        <v>1796</v>
      </c>
      <c r="M87">
        <v>1856</v>
      </c>
    </row>
    <row r="88" spans="1:13">
      <c r="A88" s="56">
        <v>2016</v>
      </c>
      <c r="B88">
        <v>1808</v>
      </c>
      <c r="C88">
        <v>1650</v>
      </c>
      <c r="D88">
        <v>1882</v>
      </c>
      <c r="E88">
        <v>1925</v>
      </c>
      <c r="F88">
        <v>2065</v>
      </c>
      <c r="G88">
        <v>2164</v>
      </c>
      <c r="H88">
        <v>2349</v>
      </c>
      <c r="I88">
        <v>2591</v>
      </c>
      <c r="J88">
        <v>2195</v>
      </c>
      <c r="K88">
        <v>2166</v>
      </c>
      <c r="L88">
        <v>2039</v>
      </c>
      <c r="M88">
        <v>1898</v>
      </c>
    </row>
    <row r="89" spans="1:13">
      <c r="A89" s="56">
        <v>2017</v>
      </c>
      <c r="B89">
        <v>1923</v>
      </c>
      <c r="C89">
        <v>1711</v>
      </c>
      <c r="D89">
        <v>1931</v>
      </c>
      <c r="E89">
        <v>1996</v>
      </c>
      <c r="F89">
        <v>2115</v>
      </c>
      <c r="G89">
        <v>2341</v>
      </c>
      <c r="H89">
        <v>2541</v>
      </c>
      <c r="I89">
        <v>2854</v>
      </c>
      <c r="J89">
        <v>2594</v>
      </c>
      <c r="K89">
        <v>2089</v>
      </c>
      <c r="L89">
        <v>1903</v>
      </c>
      <c r="M89">
        <v>1904</v>
      </c>
    </row>
    <row r="90" spans="1:13">
      <c r="A90" s="56">
        <v>2018</v>
      </c>
      <c r="B90">
        <v>1911</v>
      </c>
      <c r="C90">
        <v>1682</v>
      </c>
      <c r="D90">
        <v>2001</v>
      </c>
      <c r="E90">
        <v>1860</v>
      </c>
      <c r="F90">
        <v>2194</v>
      </c>
      <c r="G90">
        <v>2320</v>
      </c>
      <c r="H90">
        <v>2425</v>
      </c>
      <c r="I90">
        <v>2448</v>
      </c>
      <c r="J90">
        <v>2170</v>
      </c>
      <c r="K90">
        <v>2169</v>
      </c>
      <c r="L90">
        <v>2066</v>
      </c>
      <c r="M90">
        <v>2053</v>
      </c>
    </row>
    <row r="91" spans="1:13">
      <c r="A91" s="56">
        <v>2019</v>
      </c>
      <c r="B91">
        <v>1953</v>
      </c>
      <c r="C91">
        <v>1884</v>
      </c>
      <c r="D91">
        <v>1995</v>
      </c>
      <c r="E91">
        <v>2054</v>
      </c>
      <c r="F91">
        <v>2310</v>
      </c>
      <c r="G91">
        <v>2375</v>
      </c>
      <c r="H91">
        <v>2507</v>
      </c>
      <c r="I91">
        <v>2525</v>
      </c>
      <c r="J91">
        <v>2279</v>
      </c>
      <c r="K91">
        <v>2145</v>
      </c>
      <c r="L91">
        <v>2077</v>
      </c>
      <c r="M91">
        <v>1996</v>
      </c>
    </row>
    <row r="92" spans="1:13">
      <c r="A92" s="56"/>
      <c r="B92" s="60"/>
      <c r="C92" s="60"/>
      <c r="D92" s="60"/>
      <c r="E92" s="60"/>
      <c r="F92" s="60"/>
      <c r="G92" s="60"/>
      <c r="H92" s="60"/>
      <c r="I92" s="60"/>
      <c r="J92" s="60"/>
      <c r="K92" s="60"/>
      <c r="L92" s="60"/>
      <c r="M92" s="60"/>
    </row>
    <row r="93" spans="1:13">
      <c r="A93" s="11" t="s">
        <v>32</v>
      </c>
      <c r="B93" s="60"/>
      <c r="C93" s="60"/>
      <c r="D93" s="60"/>
      <c r="E93" s="60"/>
      <c r="F93" s="60"/>
      <c r="G93" s="60"/>
      <c r="H93" s="60"/>
      <c r="I93" s="60"/>
      <c r="J93" s="60"/>
      <c r="K93" s="60"/>
      <c r="L93" s="60"/>
      <c r="M93" s="60"/>
    </row>
    <row r="94" spans="1:13">
      <c r="A94" s="56">
        <v>2015</v>
      </c>
      <c r="B94" s="60">
        <v>5410</v>
      </c>
      <c r="C94" s="60">
        <v>4819</v>
      </c>
      <c r="D94" s="60">
        <v>5401</v>
      </c>
      <c r="E94" s="60">
        <v>5624</v>
      </c>
      <c r="F94" s="60">
        <v>6014</v>
      </c>
      <c r="G94" s="60">
        <v>5926</v>
      </c>
      <c r="H94" s="60">
        <v>6588</v>
      </c>
      <c r="I94" s="60">
        <v>6973</v>
      </c>
      <c r="J94" s="60">
        <v>6441</v>
      </c>
      <c r="K94" s="60">
        <v>5951</v>
      </c>
      <c r="L94" s="60">
        <v>5365</v>
      </c>
      <c r="M94" s="60">
        <v>5448</v>
      </c>
    </row>
    <row r="95" spans="1:13">
      <c r="A95" s="56">
        <v>2016</v>
      </c>
      <c r="B95" s="60">
        <v>5496</v>
      </c>
      <c r="C95" s="60">
        <v>4935</v>
      </c>
      <c r="D95" s="60">
        <v>5356</v>
      </c>
      <c r="E95" s="60">
        <v>5360</v>
      </c>
      <c r="F95" s="60">
        <v>5907</v>
      </c>
      <c r="G95" s="60">
        <v>6084</v>
      </c>
      <c r="H95" s="60">
        <v>6501</v>
      </c>
      <c r="I95" s="60">
        <v>6651</v>
      </c>
      <c r="J95" s="60">
        <v>6323</v>
      </c>
      <c r="K95" s="60">
        <v>6232</v>
      </c>
      <c r="L95" s="60">
        <v>5700</v>
      </c>
      <c r="M95" s="60">
        <v>5565</v>
      </c>
    </row>
    <row r="96" spans="1:13">
      <c r="A96" s="56">
        <v>2017</v>
      </c>
      <c r="B96" s="60">
        <v>5485</v>
      </c>
      <c r="C96" s="60">
        <v>5193</v>
      </c>
      <c r="D96" s="60">
        <v>5596</v>
      </c>
      <c r="E96" s="60">
        <v>5603</v>
      </c>
      <c r="F96" s="60">
        <v>6068</v>
      </c>
      <c r="G96" s="60">
        <v>6124</v>
      </c>
      <c r="H96" s="60">
        <v>7019</v>
      </c>
      <c r="I96" s="60">
        <v>7402</v>
      </c>
      <c r="J96" s="60">
        <v>6937</v>
      </c>
      <c r="K96" s="60">
        <v>6183</v>
      </c>
      <c r="L96" s="60">
        <v>5511</v>
      </c>
      <c r="M96" s="60">
        <v>5515</v>
      </c>
    </row>
    <row r="97" spans="1:13">
      <c r="A97" s="56">
        <v>2018</v>
      </c>
      <c r="B97" s="60">
        <v>5395</v>
      </c>
      <c r="C97" s="60">
        <v>4963</v>
      </c>
      <c r="D97" s="60">
        <v>5577</v>
      </c>
      <c r="E97" s="60">
        <v>5404</v>
      </c>
      <c r="F97" s="60">
        <v>6248</v>
      </c>
      <c r="G97" s="60">
        <v>6060</v>
      </c>
      <c r="H97" s="60">
        <v>6537</v>
      </c>
      <c r="I97" s="60">
        <v>6524</v>
      </c>
      <c r="J97" s="60">
        <v>5924</v>
      </c>
      <c r="K97" s="60">
        <v>5957</v>
      </c>
      <c r="L97" s="60">
        <v>5577</v>
      </c>
      <c r="M97" s="60">
        <v>5642</v>
      </c>
    </row>
    <row r="98" spans="1:13">
      <c r="A98" s="56">
        <v>2019</v>
      </c>
      <c r="B98" s="60">
        <v>5731</v>
      </c>
      <c r="C98" s="60">
        <v>5215</v>
      </c>
      <c r="D98" s="60">
        <v>5742</v>
      </c>
      <c r="E98" s="60">
        <v>5603</v>
      </c>
      <c r="F98" s="60">
        <v>6169</v>
      </c>
      <c r="G98" s="60">
        <v>6461</v>
      </c>
      <c r="H98" s="60">
        <v>6731</v>
      </c>
      <c r="I98" s="60">
        <v>6797</v>
      </c>
      <c r="J98" s="60">
        <v>6318</v>
      </c>
      <c r="K98" s="60">
        <v>6196</v>
      </c>
      <c r="L98" s="60">
        <v>5573</v>
      </c>
      <c r="M98" s="60">
        <v>5616</v>
      </c>
    </row>
    <row r="99" spans="1:13">
      <c r="A99" s="33"/>
      <c r="B99" s="60"/>
      <c r="C99" s="60"/>
      <c r="D99" s="60"/>
      <c r="E99" s="60"/>
      <c r="F99" s="60"/>
      <c r="G99" s="60"/>
      <c r="H99" s="60"/>
      <c r="I99" s="60"/>
      <c r="J99" s="60"/>
      <c r="K99" s="60"/>
      <c r="L99" s="60"/>
      <c r="M99" s="60"/>
    </row>
    <row r="100" spans="1:13">
      <c r="A100" s="11" t="s">
        <v>33</v>
      </c>
      <c r="B100" s="60"/>
      <c r="C100" s="60"/>
      <c r="D100" s="60"/>
      <c r="E100" s="60"/>
      <c r="F100" s="60"/>
      <c r="G100" s="60"/>
      <c r="H100" s="60"/>
      <c r="I100" s="60"/>
      <c r="J100" s="60"/>
      <c r="K100" s="60"/>
      <c r="L100" s="60"/>
      <c r="M100" s="60"/>
    </row>
    <row r="101" spans="1:13">
      <c r="A101" s="56">
        <v>2015</v>
      </c>
      <c r="B101">
        <v>117</v>
      </c>
      <c r="C101">
        <v>107</v>
      </c>
      <c r="D101">
        <v>129</v>
      </c>
      <c r="E101">
        <v>119</v>
      </c>
      <c r="F101">
        <v>125</v>
      </c>
      <c r="G101">
        <v>134</v>
      </c>
      <c r="H101">
        <v>111</v>
      </c>
      <c r="I101">
        <v>141</v>
      </c>
      <c r="J101">
        <v>125</v>
      </c>
      <c r="K101">
        <v>123</v>
      </c>
      <c r="L101">
        <v>131</v>
      </c>
      <c r="M101">
        <v>111</v>
      </c>
    </row>
    <row r="102" spans="1:13">
      <c r="A102" s="56">
        <v>2016</v>
      </c>
      <c r="B102">
        <v>112</v>
      </c>
      <c r="C102">
        <v>120</v>
      </c>
      <c r="D102">
        <v>99</v>
      </c>
      <c r="E102">
        <v>117</v>
      </c>
      <c r="F102">
        <v>133</v>
      </c>
      <c r="G102">
        <v>144</v>
      </c>
      <c r="H102">
        <v>115</v>
      </c>
      <c r="I102">
        <v>125</v>
      </c>
      <c r="J102">
        <v>142</v>
      </c>
      <c r="K102">
        <v>130</v>
      </c>
      <c r="L102">
        <v>105</v>
      </c>
      <c r="M102">
        <v>111</v>
      </c>
    </row>
    <row r="103" spans="1:13">
      <c r="A103" s="56">
        <v>2017</v>
      </c>
      <c r="B103">
        <v>122</v>
      </c>
      <c r="C103">
        <v>113</v>
      </c>
      <c r="D103">
        <v>134</v>
      </c>
      <c r="E103">
        <v>106</v>
      </c>
      <c r="F103">
        <v>136</v>
      </c>
      <c r="G103">
        <v>120</v>
      </c>
      <c r="H103">
        <v>110</v>
      </c>
      <c r="I103">
        <v>153</v>
      </c>
      <c r="J103">
        <v>106</v>
      </c>
      <c r="K103">
        <v>121</v>
      </c>
      <c r="L103">
        <v>126</v>
      </c>
      <c r="M103">
        <v>115</v>
      </c>
    </row>
    <row r="104" spans="1:13">
      <c r="A104" s="56">
        <v>2018</v>
      </c>
      <c r="B104">
        <v>103</v>
      </c>
      <c r="C104">
        <v>118</v>
      </c>
      <c r="D104">
        <v>117</v>
      </c>
      <c r="E104">
        <v>104</v>
      </c>
      <c r="F104">
        <v>115</v>
      </c>
      <c r="G104">
        <v>100</v>
      </c>
      <c r="H104">
        <v>127</v>
      </c>
      <c r="I104">
        <v>116</v>
      </c>
      <c r="J104">
        <v>102</v>
      </c>
      <c r="K104">
        <v>138</v>
      </c>
      <c r="L104">
        <v>115</v>
      </c>
      <c r="M104">
        <v>118</v>
      </c>
    </row>
    <row r="105" spans="1:13">
      <c r="A105" s="56">
        <v>2019</v>
      </c>
      <c r="B105">
        <v>110</v>
      </c>
      <c r="C105">
        <v>108</v>
      </c>
      <c r="D105">
        <v>132</v>
      </c>
      <c r="E105">
        <v>116</v>
      </c>
      <c r="F105">
        <v>113</v>
      </c>
      <c r="G105">
        <v>130</v>
      </c>
      <c r="H105">
        <v>109</v>
      </c>
      <c r="I105">
        <v>126</v>
      </c>
      <c r="J105">
        <v>113</v>
      </c>
      <c r="K105">
        <v>103</v>
      </c>
      <c r="L105">
        <v>115</v>
      </c>
      <c r="M105">
        <v>115</v>
      </c>
    </row>
    <row r="106" spans="1:13">
      <c r="A106" s="11"/>
      <c r="B106" s="60"/>
      <c r="C106" s="60"/>
      <c r="D106" s="60"/>
      <c r="E106" s="60"/>
      <c r="F106" s="60"/>
      <c r="G106" s="60"/>
      <c r="H106" s="60"/>
      <c r="I106" s="60"/>
      <c r="J106" s="60"/>
      <c r="K106" s="60"/>
      <c r="L106" s="60"/>
      <c r="M106" s="60"/>
    </row>
    <row r="107" spans="1:13">
      <c r="A107" s="11" t="s">
        <v>34</v>
      </c>
      <c r="B107" s="60"/>
      <c r="C107" s="60"/>
      <c r="D107" s="60"/>
      <c r="E107" s="60"/>
      <c r="F107" s="60"/>
      <c r="G107" s="60"/>
      <c r="H107" s="60"/>
      <c r="I107" s="60"/>
      <c r="J107" s="60"/>
      <c r="K107" s="60"/>
      <c r="L107" s="60"/>
      <c r="M107" s="60"/>
    </row>
    <row r="108" spans="1:13">
      <c r="A108" s="56">
        <v>2015</v>
      </c>
      <c r="B108" s="60">
        <v>502</v>
      </c>
      <c r="C108" s="60">
        <v>458</v>
      </c>
      <c r="D108" s="60">
        <v>475</v>
      </c>
      <c r="E108" s="60">
        <v>525</v>
      </c>
      <c r="F108" s="60">
        <v>564</v>
      </c>
      <c r="G108" s="60">
        <v>540</v>
      </c>
      <c r="H108" s="60">
        <v>543</v>
      </c>
      <c r="I108" s="60">
        <v>601</v>
      </c>
      <c r="J108" s="60">
        <v>531</v>
      </c>
      <c r="K108" s="60">
        <v>573</v>
      </c>
      <c r="L108" s="60">
        <v>519</v>
      </c>
      <c r="M108" s="60">
        <v>544</v>
      </c>
    </row>
    <row r="109" spans="1:13">
      <c r="A109" s="56">
        <v>2016</v>
      </c>
      <c r="B109" s="60">
        <v>480</v>
      </c>
      <c r="C109" s="60">
        <v>472</v>
      </c>
      <c r="D109" s="60">
        <v>522</v>
      </c>
      <c r="E109" s="60">
        <v>504</v>
      </c>
      <c r="F109" s="60">
        <v>559</v>
      </c>
      <c r="G109" s="60">
        <v>547</v>
      </c>
      <c r="H109" s="60">
        <v>567</v>
      </c>
      <c r="I109" s="60">
        <v>550</v>
      </c>
      <c r="J109" s="60">
        <v>533</v>
      </c>
      <c r="K109" s="60">
        <v>528</v>
      </c>
      <c r="L109" s="60">
        <v>539</v>
      </c>
      <c r="M109" s="60">
        <v>534</v>
      </c>
    </row>
    <row r="110" spans="1:13">
      <c r="A110" s="56">
        <v>2017</v>
      </c>
      <c r="B110" s="60">
        <v>519</v>
      </c>
      <c r="C110" s="60">
        <v>489</v>
      </c>
      <c r="D110" s="60">
        <v>521</v>
      </c>
      <c r="E110" s="60">
        <v>553</v>
      </c>
      <c r="F110" s="60">
        <v>529</v>
      </c>
      <c r="G110" s="60">
        <v>512</v>
      </c>
      <c r="H110" s="60">
        <v>567</v>
      </c>
      <c r="I110" s="60">
        <v>580</v>
      </c>
      <c r="J110" s="60">
        <v>541</v>
      </c>
      <c r="K110" s="60">
        <v>573</v>
      </c>
      <c r="L110" s="60">
        <v>508</v>
      </c>
      <c r="M110" s="60">
        <v>505</v>
      </c>
    </row>
    <row r="111" spans="1:13">
      <c r="A111" s="56">
        <v>2018</v>
      </c>
      <c r="B111" s="60">
        <v>520</v>
      </c>
      <c r="C111" s="60">
        <v>483</v>
      </c>
      <c r="D111" s="60">
        <v>565</v>
      </c>
      <c r="E111" s="60">
        <v>543</v>
      </c>
      <c r="F111" s="60">
        <v>557</v>
      </c>
      <c r="G111" s="60">
        <v>514</v>
      </c>
      <c r="H111" s="60">
        <v>537</v>
      </c>
      <c r="I111" s="60">
        <v>575</v>
      </c>
      <c r="J111" s="60">
        <v>533</v>
      </c>
      <c r="K111" s="60">
        <v>559</v>
      </c>
      <c r="L111" s="60">
        <v>528</v>
      </c>
      <c r="M111" s="60">
        <v>545</v>
      </c>
    </row>
    <row r="112" spans="1:13">
      <c r="A112" s="56">
        <v>2019</v>
      </c>
      <c r="B112" s="60">
        <v>553</v>
      </c>
      <c r="C112" s="60">
        <v>482</v>
      </c>
      <c r="D112" s="60">
        <v>530</v>
      </c>
      <c r="E112" s="60">
        <v>564</v>
      </c>
      <c r="F112" s="60">
        <v>521</v>
      </c>
      <c r="G112" s="60">
        <v>537</v>
      </c>
      <c r="H112" s="60">
        <v>539</v>
      </c>
      <c r="I112" s="60">
        <v>543</v>
      </c>
      <c r="J112" s="60">
        <v>543</v>
      </c>
      <c r="K112" s="60">
        <v>571</v>
      </c>
      <c r="L112" s="60">
        <v>473</v>
      </c>
      <c r="M112" s="60">
        <v>506</v>
      </c>
    </row>
    <row r="113" spans="1:13">
      <c r="A113" s="11"/>
      <c r="B113" s="60"/>
      <c r="C113" s="60"/>
      <c r="D113" s="60"/>
      <c r="E113" s="60"/>
      <c r="F113" s="60"/>
      <c r="G113" s="60"/>
      <c r="H113" s="60"/>
      <c r="I113" s="60"/>
      <c r="J113" s="60"/>
      <c r="K113" s="60"/>
      <c r="L113" s="60"/>
      <c r="M113" s="60"/>
    </row>
    <row r="114" spans="1:13">
      <c r="A114" s="11" t="s">
        <v>35</v>
      </c>
      <c r="B114" s="60"/>
      <c r="C114" s="60"/>
      <c r="D114" s="60"/>
      <c r="E114" s="60"/>
      <c r="F114" s="60"/>
      <c r="G114" s="60"/>
      <c r="H114" s="60"/>
      <c r="I114" s="60"/>
      <c r="J114" s="60"/>
      <c r="K114" s="60"/>
      <c r="L114" s="60"/>
      <c r="M114" s="60"/>
    </row>
    <row r="115" spans="1:13">
      <c r="A115" s="56">
        <v>2015</v>
      </c>
      <c r="B115" s="60">
        <v>676</v>
      </c>
      <c r="C115" s="60">
        <v>584</v>
      </c>
      <c r="D115" s="60">
        <v>689</v>
      </c>
      <c r="E115" s="60">
        <v>651</v>
      </c>
      <c r="F115" s="60">
        <v>678</v>
      </c>
      <c r="G115" s="60">
        <v>786</v>
      </c>
      <c r="H115" s="60">
        <v>787</v>
      </c>
      <c r="I115" s="60">
        <v>744</v>
      </c>
      <c r="J115" s="60">
        <v>759</v>
      </c>
      <c r="K115" s="60">
        <v>739</v>
      </c>
      <c r="L115" s="60">
        <v>669</v>
      </c>
      <c r="M115" s="60">
        <v>684</v>
      </c>
    </row>
    <row r="116" spans="1:13">
      <c r="A116" s="56">
        <v>2016</v>
      </c>
      <c r="B116" s="60">
        <v>682</v>
      </c>
      <c r="C116" s="60">
        <v>594</v>
      </c>
      <c r="D116" s="60">
        <v>724</v>
      </c>
      <c r="E116" s="60">
        <v>673</v>
      </c>
      <c r="F116" s="60">
        <v>726</v>
      </c>
      <c r="G116" s="60">
        <v>730</v>
      </c>
      <c r="H116" s="60">
        <v>818</v>
      </c>
      <c r="I116" s="60">
        <v>740</v>
      </c>
      <c r="J116" s="60">
        <v>742</v>
      </c>
      <c r="K116" s="60">
        <v>734</v>
      </c>
      <c r="L116" s="60">
        <v>720</v>
      </c>
      <c r="M116" s="60">
        <v>717</v>
      </c>
    </row>
    <row r="117" spans="1:13">
      <c r="A117" s="56">
        <v>2017</v>
      </c>
      <c r="B117" s="60">
        <v>732</v>
      </c>
      <c r="C117" s="60">
        <v>706</v>
      </c>
      <c r="D117" s="60">
        <v>794</v>
      </c>
      <c r="E117" s="60">
        <v>695</v>
      </c>
      <c r="F117" s="60">
        <v>735</v>
      </c>
      <c r="G117" s="60">
        <v>720</v>
      </c>
      <c r="H117" s="60">
        <v>928</v>
      </c>
      <c r="I117" s="60">
        <v>838</v>
      </c>
      <c r="J117" s="60">
        <v>826</v>
      </c>
      <c r="K117" s="60">
        <v>750</v>
      </c>
      <c r="L117" s="60">
        <v>700</v>
      </c>
      <c r="M117" s="60">
        <v>730</v>
      </c>
    </row>
    <row r="118" spans="1:13">
      <c r="A118" s="56">
        <v>2018</v>
      </c>
      <c r="B118" s="60">
        <v>729</v>
      </c>
      <c r="C118" s="60">
        <v>654</v>
      </c>
      <c r="D118" s="60">
        <v>765</v>
      </c>
      <c r="E118" s="60">
        <v>655</v>
      </c>
      <c r="F118" s="60">
        <v>763</v>
      </c>
      <c r="G118" s="60">
        <v>783</v>
      </c>
      <c r="H118" s="60">
        <v>792</v>
      </c>
      <c r="I118" s="60">
        <v>797</v>
      </c>
      <c r="J118" s="60">
        <v>760</v>
      </c>
      <c r="K118" s="60">
        <v>775</v>
      </c>
      <c r="L118" s="60">
        <v>751</v>
      </c>
      <c r="M118" s="60">
        <v>735</v>
      </c>
    </row>
    <row r="119" spans="1:13">
      <c r="A119" s="56">
        <v>2019</v>
      </c>
      <c r="B119" s="60">
        <v>769</v>
      </c>
      <c r="C119" s="60">
        <v>680</v>
      </c>
      <c r="D119" s="60">
        <v>763</v>
      </c>
      <c r="E119" s="60">
        <v>705</v>
      </c>
      <c r="F119" s="60">
        <v>743</v>
      </c>
      <c r="G119" s="60">
        <v>843</v>
      </c>
      <c r="H119" s="60">
        <v>816</v>
      </c>
      <c r="I119" s="60">
        <v>870</v>
      </c>
      <c r="J119" s="60">
        <v>821</v>
      </c>
      <c r="K119" s="60">
        <v>819</v>
      </c>
      <c r="L119" s="60">
        <v>762</v>
      </c>
      <c r="M119" s="60">
        <v>770</v>
      </c>
    </row>
    <row r="120" spans="1:13">
      <c r="A120" s="33"/>
      <c r="B120" s="60"/>
      <c r="C120" s="60"/>
      <c r="D120" s="60"/>
      <c r="E120" s="60"/>
      <c r="F120" s="60"/>
      <c r="G120" s="60"/>
      <c r="H120" s="60"/>
      <c r="I120" s="60"/>
      <c r="J120" s="60"/>
      <c r="K120" s="60"/>
      <c r="L120" s="60"/>
      <c r="M120" s="60"/>
    </row>
    <row r="121" spans="1:13">
      <c r="A121" s="11" t="s">
        <v>36</v>
      </c>
      <c r="B121" s="60"/>
      <c r="C121" s="60"/>
      <c r="D121" s="60"/>
      <c r="E121" s="60"/>
      <c r="F121" s="60"/>
      <c r="G121" s="60"/>
      <c r="H121" s="60"/>
      <c r="I121" s="60"/>
      <c r="J121" s="60"/>
      <c r="K121" s="60"/>
      <c r="L121" s="60"/>
      <c r="M121" s="60"/>
    </row>
    <row r="122" spans="1:13">
      <c r="A122" s="56">
        <v>2015</v>
      </c>
      <c r="B122" s="60">
        <v>1301</v>
      </c>
      <c r="C122" s="60">
        <v>1176</v>
      </c>
      <c r="D122" s="60">
        <v>1341</v>
      </c>
      <c r="E122" s="60">
        <v>1411</v>
      </c>
      <c r="F122" s="60">
        <v>1516</v>
      </c>
      <c r="G122" s="60">
        <v>1385</v>
      </c>
      <c r="H122" s="60">
        <v>1573</v>
      </c>
      <c r="I122" s="60">
        <v>1676</v>
      </c>
      <c r="J122" s="60">
        <v>1550</v>
      </c>
      <c r="K122" s="60">
        <v>1374</v>
      </c>
      <c r="L122" s="60">
        <v>1263</v>
      </c>
      <c r="M122" s="60">
        <v>1374</v>
      </c>
    </row>
    <row r="123" spans="1:13">
      <c r="A123" s="56">
        <v>2016</v>
      </c>
      <c r="B123" s="60">
        <v>1384</v>
      </c>
      <c r="C123" s="60">
        <v>1209</v>
      </c>
      <c r="D123" s="60">
        <v>1280</v>
      </c>
      <c r="E123" s="60">
        <v>1305</v>
      </c>
      <c r="F123" s="60">
        <v>1413</v>
      </c>
      <c r="G123" s="60">
        <v>1425</v>
      </c>
      <c r="H123" s="60">
        <v>1508</v>
      </c>
      <c r="I123" s="60">
        <v>1614</v>
      </c>
      <c r="J123" s="60">
        <v>1526</v>
      </c>
      <c r="K123" s="60">
        <v>1470</v>
      </c>
      <c r="L123" s="60">
        <v>1362</v>
      </c>
      <c r="M123" s="60">
        <v>1368</v>
      </c>
    </row>
    <row r="124" spans="1:13">
      <c r="A124" s="56">
        <v>2017</v>
      </c>
      <c r="B124" s="60">
        <v>1371</v>
      </c>
      <c r="C124" s="60">
        <v>1269</v>
      </c>
      <c r="D124" s="60">
        <v>1312</v>
      </c>
      <c r="E124" s="60">
        <v>1320</v>
      </c>
      <c r="F124" s="60">
        <v>1476</v>
      </c>
      <c r="G124" s="60">
        <v>1470</v>
      </c>
      <c r="H124" s="60">
        <v>1652</v>
      </c>
      <c r="I124" s="60">
        <v>1731</v>
      </c>
      <c r="J124" s="60">
        <v>1622</v>
      </c>
      <c r="K124" s="60">
        <v>1475</v>
      </c>
      <c r="L124" s="60">
        <v>1362</v>
      </c>
      <c r="M124" s="60">
        <v>1370</v>
      </c>
    </row>
    <row r="125" spans="1:13">
      <c r="A125" s="56">
        <v>2018</v>
      </c>
      <c r="B125" s="60">
        <v>1309</v>
      </c>
      <c r="C125" s="60">
        <v>1200</v>
      </c>
      <c r="D125" s="60">
        <v>1344</v>
      </c>
      <c r="E125" s="60">
        <v>1348</v>
      </c>
      <c r="F125" s="60">
        <v>1521</v>
      </c>
      <c r="G125" s="60">
        <v>1478</v>
      </c>
      <c r="H125" s="60">
        <v>1541</v>
      </c>
      <c r="I125" s="60">
        <v>1588</v>
      </c>
      <c r="J125" s="60">
        <v>1379</v>
      </c>
      <c r="K125" s="60">
        <v>1380</v>
      </c>
      <c r="L125" s="60">
        <v>1350</v>
      </c>
      <c r="M125" s="60">
        <v>1322</v>
      </c>
    </row>
    <row r="126" spans="1:13">
      <c r="A126" s="56">
        <v>2019</v>
      </c>
      <c r="B126" s="60">
        <v>1331</v>
      </c>
      <c r="C126" s="60">
        <v>1254</v>
      </c>
      <c r="D126" s="60">
        <v>1411</v>
      </c>
      <c r="E126" s="60">
        <v>1409</v>
      </c>
      <c r="F126" s="60">
        <v>1543</v>
      </c>
      <c r="G126" s="60">
        <v>1552</v>
      </c>
      <c r="H126" s="60">
        <v>1643</v>
      </c>
      <c r="I126" s="60">
        <v>1614</v>
      </c>
      <c r="J126" s="60">
        <v>1456</v>
      </c>
      <c r="K126" s="60">
        <v>1457</v>
      </c>
      <c r="L126" s="60">
        <v>1353</v>
      </c>
      <c r="M126" s="60">
        <v>1331</v>
      </c>
    </row>
    <row r="127" spans="1:13">
      <c r="A127" s="33"/>
      <c r="B127" s="60"/>
      <c r="C127" s="60"/>
      <c r="D127" s="60"/>
      <c r="E127" s="60"/>
      <c r="F127" s="60"/>
      <c r="G127" s="60"/>
      <c r="H127" s="60"/>
      <c r="I127" s="60"/>
      <c r="J127" s="60"/>
      <c r="K127" s="60"/>
      <c r="L127" s="60"/>
      <c r="M127" s="60"/>
    </row>
    <row r="128" spans="1:13">
      <c r="A128" s="11" t="s">
        <v>37</v>
      </c>
      <c r="B128" s="60"/>
      <c r="C128" s="60"/>
      <c r="D128" s="60"/>
      <c r="E128" s="60"/>
      <c r="F128" s="60"/>
      <c r="G128" s="60"/>
      <c r="H128" s="60"/>
      <c r="I128" s="60"/>
      <c r="J128" s="60"/>
      <c r="K128" s="60"/>
      <c r="L128" s="60"/>
      <c r="M128" s="60"/>
    </row>
    <row r="129" spans="1:13">
      <c r="A129" s="56">
        <v>2015</v>
      </c>
      <c r="B129" s="60">
        <v>2814</v>
      </c>
      <c r="C129" s="60">
        <v>2494</v>
      </c>
      <c r="D129" s="60">
        <v>2767</v>
      </c>
      <c r="E129" s="60">
        <v>2918</v>
      </c>
      <c r="F129" s="60">
        <v>3131</v>
      </c>
      <c r="G129" s="60">
        <v>3081</v>
      </c>
      <c r="H129" s="60">
        <v>3574</v>
      </c>
      <c r="I129" s="60">
        <v>3811</v>
      </c>
      <c r="J129" s="60">
        <v>3476</v>
      </c>
      <c r="K129" s="60">
        <v>3142</v>
      </c>
      <c r="L129" s="60">
        <v>2783</v>
      </c>
      <c r="M129" s="60">
        <v>2735</v>
      </c>
    </row>
    <row r="130" spans="1:13">
      <c r="A130" s="56">
        <v>2016</v>
      </c>
      <c r="B130" s="60">
        <v>2838</v>
      </c>
      <c r="C130" s="60">
        <v>2540</v>
      </c>
      <c r="D130" s="60">
        <v>2731</v>
      </c>
      <c r="E130" s="60">
        <v>2761</v>
      </c>
      <c r="F130" s="60">
        <v>3076</v>
      </c>
      <c r="G130" s="60">
        <v>3238</v>
      </c>
      <c r="H130" s="60">
        <v>3493</v>
      </c>
      <c r="I130" s="60">
        <v>3621</v>
      </c>
      <c r="J130" s="60">
        <v>3380</v>
      </c>
      <c r="K130" s="60">
        <v>3370</v>
      </c>
      <c r="L130" s="60">
        <v>2974</v>
      </c>
      <c r="M130" s="60">
        <v>2834</v>
      </c>
    </row>
    <row r="131" spans="1:13">
      <c r="A131" s="56">
        <v>2017</v>
      </c>
      <c r="B131" s="60">
        <v>2741</v>
      </c>
      <c r="C131" s="60">
        <v>2616</v>
      </c>
      <c r="D131" s="60">
        <v>2835</v>
      </c>
      <c r="E131" s="60">
        <v>2929</v>
      </c>
      <c r="F131" s="60">
        <v>3192</v>
      </c>
      <c r="G131" s="60">
        <v>3302</v>
      </c>
      <c r="H131" s="60">
        <v>3762</v>
      </c>
      <c r="I131" s="60">
        <v>4100</v>
      </c>
      <c r="J131" s="60">
        <v>3842</v>
      </c>
      <c r="K131" s="60">
        <v>3264</v>
      </c>
      <c r="L131" s="60">
        <v>2814</v>
      </c>
      <c r="M131" s="60">
        <v>2795</v>
      </c>
    </row>
    <row r="132" spans="1:13">
      <c r="A132" s="56">
        <v>2018</v>
      </c>
      <c r="B132" s="60">
        <v>2734</v>
      </c>
      <c r="C132" s="60">
        <v>2508</v>
      </c>
      <c r="D132" s="60">
        <v>2786</v>
      </c>
      <c r="E132" s="60">
        <v>2754</v>
      </c>
      <c r="F132" s="60">
        <v>3292</v>
      </c>
      <c r="G132" s="60">
        <v>3185</v>
      </c>
      <c r="H132" s="60">
        <v>3540</v>
      </c>
      <c r="I132" s="60">
        <v>3448</v>
      </c>
      <c r="J132" s="60">
        <v>3150</v>
      </c>
      <c r="K132" s="60">
        <v>3105</v>
      </c>
      <c r="L132" s="60">
        <v>2833</v>
      </c>
      <c r="M132" s="60">
        <v>2922</v>
      </c>
    </row>
    <row r="133" spans="1:13">
      <c r="A133" s="49">
        <v>2019</v>
      </c>
      <c r="B133" s="61">
        <v>2968</v>
      </c>
      <c r="C133" s="61">
        <v>2691</v>
      </c>
      <c r="D133" s="61">
        <v>2906</v>
      </c>
      <c r="E133" s="61">
        <v>2809</v>
      </c>
      <c r="F133" s="61">
        <v>3249</v>
      </c>
      <c r="G133" s="61">
        <v>3399</v>
      </c>
      <c r="H133" s="61">
        <v>3624</v>
      </c>
      <c r="I133" s="61">
        <v>3644</v>
      </c>
      <c r="J133" s="61">
        <v>3385</v>
      </c>
      <c r="K133" s="61">
        <v>3246</v>
      </c>
      <c r="L133" s="61">
        <v>2870</v>
      </c>
      <c r="M133" s="61">
        <v>2894</v>
      </c>
    </row>
    <row r="134" spans="1:13">
      <c r="A134" s="20" t="s">
        <v>46</v>
      </c>
      <c r="B134" s="60"/>
      <c r="C134" s="60"/>
      <c r="D134" s="60"/>
      <c r="E134" s="60"/>
      <c r="F134" s="60"/>
      <c r="G134" s="60"/>
      <c r="H134" s="60"/>
      <c r="I134" s="60"/>
      <c r="J134" s="60"/>
      <c r="K134" s="60"/>
      <c r="L134" s="60"/>
      <c r="M134" s="60"/>
    </row>
    <row r="135" spans="1:13">
      <c r="A135" s="53"/>
      <c r="B135" s="60"/>
      <c r="C135" s="60"/>
      <c r="D135" s="60"/>
      <c r="E135" s="60"/>
      <c r="F135" s="60"/>
      <c r="G135" s="60"/>
      <c r="H135" s="60"/>
      <c r="I135" s="60"/>
      <c r="J135" s="60"/>
      <c r="K135" s="60"/>
      <c r="L135" s="60"/>
      <c r="M135" s="60"/>
    </row>
    <row r="136" spans="1:13" ht="24" customHeight="1">
      <c r="A136" s="125" t="s">
        <v>42</v>
      </c>
      <c r="B136" s="126"/>
      <c r="C136" s="126"/>
      <c r="D136" s="126"/>
      <c r="E136" s="126"/>
      <c r="F136" s="126"/>
      <c r="G136" s="126"/>
      <c r="H136" s="126"/>
      <c r="I136" s="126"/>
      <c r="J136" s="126"/>
      <c r="K136" s="126"/>
      <c r="L136" s="126"/>
      <c r="M136" s="126"/>
    </row>
    <row r="137" spans="1:13" ht="11.25" customHeight="1">
      <c r="A137" s="125" t="s">
        <v>38</v>
      </c>
      <c r="B137" s="126"/>
      <c r="C137" s="126"/>
      <c r="D137" s="126"/>
      <c r="E137" s="126"/>
      <c r="F137" s="126"/>
      <c r="G137" s="126"/>
      <c r="H137" s="126"/>
      <c r="I137" s="126"/>
      <c r="J137" s="126"/>
      <c r="K137" s="126"/>
      <c r="L137" s="126"/>
      <c r="M137" s="126"/>
    </row>
    <row r="138" spans="1:13" ht="11.25" customHeight="1">
      <c r="A138" s="127" t="s">
        <v>48</v>
      </c>
      <c r="B138" s="126"/>
      <c r="C138" s="126"/>
      <c r="D138" s="126"/>
      <c r="E138" s="126"/>
      <c r="F138" s="126"/>
      <c r="G138" s="126"/>
      <c r="H138" s="126"/>
      <c r="I138" s="126"/>
      <c r="J138" s="126"/>
      <c r="K138" s="126"/>
      <c r="L138" s="126"/>
      <c r="M138" s="126"/>
    </row>
    <row r="139" spans="1:13">
      <c r="A139" s="124" t="s">
        <v>43</v>
      </c>
      <c r="B139" s="126"/>
      <c r="C139" s="126"/>
      <c r="D139" s="126"/>
      <c r="E139" s="126"/>
      <c r="F139" s="126"/>
      <c r="G139" s="126"/>
      <c r="H139" s="126"/>
      <c r="I139" s="126"/>
      <c r="J139" s="126"/>
      <c r="K139" s="126"/>
      <c r="L139" s="126"/>
      <c r="M139" s="126"/>
    </row>
    <row r="140" spans="1:13" ht="13.5" customHeight="1">
      <c r="A140" s="124" t="s">
        <v>45</v>
      </c>
      <c r="B140" s="124"/>
      <c r="C140" s="124"/>
      <c r="D140" s="124"/>
      <c r="E140" s="124"/>
      <c r="F140" s="124"/>
      <c r="G140" s="124"/>
      <c r="H140" s="124"/>
      <c r="I140" s="124"/>
      <c r="J140" s="124"/>
      <c r="K140" s="124"/>
      <c r="L140" s="124"/>
      <c r="M140" s="124"/>
    </row>
    <row r="141" spans="1:13" ht="11.25" customHeight="1">
      <c r="A141" s="11"/>
      <c r="B141" s="11"/>
      <c r="C141" s="11"/>
      <c r="D141" s="11"/>
      <c r="E141" s="11"/>
      <c r="F141" s="11"/>
      <c r="G141" s="11"/>
      <c r="H141" s="37"/>
      <c r="I141" s="37"/>
      <c r="J141" s="11"/>
      <c r="K141" s="11"/>
      <c r="L141" s="11"/>
      <c r="M141" s="11"/>
    </row>
    <row r="142" spans="1:13" ht="11.25" customHeight="1">
      <c r="A142" s="18" t="s">
        <v>47</v>
      </c>
      <c r="B142" s="18"/>
    </row>
    <row r="143" spans="1:13" ht="11.25" customHeight="1"/>
    <row r="144" spans="1:13" ht="11.25" customHeight="1"/>
    <row r="145" spans="1:1" ht="11.25" customHeight="1">
      <c r="A145" s="30"/>
    </row>
  </sheetData>
  <mergeCells count="5">
    <mergeCell ref="A140:M140"/>
    <mergeCell ref="A136:M136"/>
    <mergeCell ref="A137:M137"/>
    <mergeCell ref="A138:M138"/>
    <mergeCell ref="A139:M139"/>
  </mergeCells>
  <phoneticPr fontId="0" type="noConversion"/>
  <hyperlinks>
    <hyperlink ref="A142:B142" r:id="rId1" display="© Commonwealth of Australia 2020" xr:uid="{00000000-0004-0000-0100-000000000000}"/>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V80"/>
  <sheetViews>
    <sheetView workbookViewId="0">
      <pane ySplit="7" topLeftCell="A8" activePane="bottomLeft" state="frozen"/>
      <selection pane="bottomLeft"/>
    </sheetView>
  </sheetViews>
  <sheetFormatPr defaultRowHeight="11.25"/>
  <cols>
    <col min="1" max="1" width="34.1640625" customWidth="1"/>
    <col min="2" max="13" width="10.83203125" style="2" customWidth="1"/>
  </cols>
  <sheetData>
    <row r="1" spans="1:204" s="9" customFormat="1" ht="60" customHeight="1">
      <c r="A1" s="31" t="s">
        <v>5</v>
      </c>
      <c r="B1" s="43"/>
      <c r="C1" s="43"/>
      <c r="D1" s="43"/>
      <c r="E1" s="43"/>
      <c r="F1" s="43"/>
      <c r="G1" s="43"/>
      <c r="H1" s="43"/>
      <c r="I1" s="43"/>
      <c r="J1" s="43"/>
      <c r="K1" s="43"/>
      <c r="L1" s="43"/>
      <c r="M1" s="43"/>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row>
    <row r="2" spans="1:204" s="4" customFormat="1" ht="20.100000000000001" customHeight="1">
      <c r="A2" s="19" t="str">
        <f>Contents!A2</f>
        <v>Provisional Mortality Statistics, Jan 2020 - Jul 2021</v>
      </c>
      <c r="B2" s="44"/>
      <c r="C2" s="44"/>
      <c r="D2" s="44"/>
      <c r="E2" s="44"/>
      <c r="F2" s="44"/>
      <c r="G2" s="44"/>
      <c r="H2" s="44"/>
      <c r="I2" s="44"/>
      <c r="J2" s="44"/>
      <c r="K2" s="44"/>
      <c r="L2" s="44"/>
      <c r="M2" s="44"/>
    </row>
    <row r="3" spans="1:204" s="24" customFormat="1" ht="12.75" customHeight="1">
      <c r="A3" s="25" t="str">
        <f>Contents!A3</f>
        <v>Released at 11.30am (Canberra time) 28 October 2021</v>
      </c>
      <c r="B3" s="45"/>
      <c r="C3" s="45"/>
      <c r="D3" s="45"/>
      <c r="E3" s="45"/>
      <c r="F3" s="45"/>
      <c r="G3" s="45"/>
      <c r="H3" s="45"/>
      <c r="I3" s="45"/>
      <c r="J3" s="45"/>
      <c r="K3" s="45"/>
      <c r="L3" s="45"/>
      <c r="M3" s="45"/>
    </row>
    <row r="4" spans="1:204" s="26" customFormat="1" ht="20.100000000000001" customHeight="1">
      <c r="A4" s="34" t="s">
        <v>53</v>
      </c>
      <c r="B4" s="46"/>
      <c r="C4" s="46"/>
      <c r="D4" s="46"/>
      <c r="E4" s="46"/>
      <c r="F4" s="46"/>
      <c r="G4" s="46"/>
      <c r="H4" s="46"/>
      <c r="I4" s="46"/>
      <c r="J4" s="46"/>
      <c r="K4" s="46"/>
      <c r="L4" s="46"/>
      <c r="M4" s="46"/>
    </row>
    <row r="5" spans="1:204" s="39" customFormat="1">
      <c r="A5" s="40"/>
      <c r="B5" s="41"/>
      <c r="C5" s="41"/>
      <c r="D5" s="41"/>
      <c r="E5" s="41"/>
      <c r="F5" s="41"/>
      <c r="G5" s="41"/>
      <c r="H5" s="41"/>
      <c r="I5" s="41"/>
      <c r="J5" s="41"/>
      <c r="K5" s="41"/>
      <c r="L5" s="41"/>
      <c r="M5" s="41"/>
    </row>
    <row r="6" spans="1:204" s="50" customFormat="1" ht="15.75">
      <c r="A6" s="51"/>
      <c r="B6" s="52" t="s">
        <v>55</v>
      </c>
      <c r="C6" s="52" t="s">
        <v>56</v>
      </c>
      <c r="D6" s="52" t="s">
        <v>57</v>
      </c>
      <c r="E6" s="52" t="s">
        <v>58</v>
      </c>
      <c r="F6" s="52" t="s">
        <v>59</v>
      </c>
      <c r="G6" s="52" t="s">
        <v>60</v>
      </c>
      <c r="H6" s="52" t="s">
        <v>61</v>
      </c>
      <c r="I6" s="52" t="s">
        <v>62</v>
      </c>
      <c r="J6" s="52" t="s">
        <v>63</v>
      </c>
      <c r="K6" s="52" t="s">
        <v>64</v>
      </c>
      <c r="L6" s="52" t="s">
        <v>65</v>
      </c>
      <c r="M6" s="52" t="s">
        <v>66</v>
      </c>
    </row>
    <row r="7" spans="1:204">
      <c r="A7" s="63"/>
      <c r="B7" s="49" t="s">
        <v>6</v>
      </c>
      <c r="C7" s="49" t="s">
        <v>6</v>
      </c>
      <c r="D7" s="49" t="s">
        <v>6</v>
      </c>
      <c r="E7" s="49" t="s">
        <v>6</v>
      </c>
      <c r="F7" s="49" t="s">
        <v>6</v>
      </c>
      <c r="G7" s="49" t="s">
        <v>6</v>
      </c>
      <c r="H7" s="49" t="s">
        <v>6</v>
      </c>
      <c r="I7" s="49" t="s">
        <v>6</v>
      </c>
      <c r="J7" s="49" t="s">
        <v>6</v>
      </c>
      <c r="K7" s="49" t="s">
        <v>6</v>
      </c>
      <c r="L7" s="49" t="s">
        <v>6</v>
      </c>
      <c r="M7" s="49" t="s">
        <v>6</v>
      </c>
    </row>
    <row r="8" spans="1:204">
      <c r="A8" s="11" t="s">
        <v>13</v>
      </c>
      <c r="B8" s="53"/>
      <c r="C8" s="53"/>
      <c r="D8" s="53"/>
      <c r="E8" s="53"/>
      <c r="F8" s="53"/>
      <c r="G8" s="53"/>
      <c r="H8" s="53"/>
      <c r="I8" s="53"/>
      <c r="J8" s="53"/>
      <c r="K8" s="53"/>
      <c r="L8" s="53"/>
      <c r="M8" s="35"/>
    </row>
    <row r="9" spans="1:204">
      <c r="A9" s="56">
        <v>2015</v>
      </c>
      <c r="B9" s="110">
        <v>905</v>
      </c>
      <c r="C9" s="110">
        <v>812</v>
      </c>
      <c r="D9" s="110">
        <v>833</v>
      </c>
      <c r="E9" s="110">
        <v>938</v>
      </c>
      <c r="F9" s="110">
        <v>1097</v>
      </c>
      <c r="G9" s="110">
        <v>1100</v>
      </c>
      <c r="H9" s="110">
        <v>1401</v>
      </c>
      <c r="I9" s="110">
        <v>1677</v>
      </c>
      <c r="J9" s="110">
        <v>1477</v>
      </c>
      <c r="K9" s="110">
        <v>1235</v>
      </c>
      <c r="L9" s="110">
        <v>952</v>
      </c>
      <c r="M9" s="110">
        <v>927</v>
      </c>
    </row>
    <row r="10" spans="1:204">
      <c r="A10" s="56">
        <v>2016</v>
      </c>
      <c r="B10" s="110">
        <v>906</v>
      </c>
      <c r="C10" s="110">
        <v>822</v>
      </c>
      <c r="D10" s="110">
        <v>926</v>
      </c>
      <c r="E10" s="110">
        <v>939</v>
      </c>
      <c r="F10" s="110">
        <v>1076</v>
      </c>
      <c r="G10" s="110">
        <v>1154</v>
      </c>
      <c r="H10" s="110">
        <v>1383</v>
      </c>
      <c r="I10" s="110">
        <v>1693</v>
      </c>
      <c r="J10" s="110">
        <v>1560</v>
      </c>
      <c r="K10" s="110">
        <v>1355</v>
      </c>
      <c r="L10" s="110">
        <v>1122</v>
      </c>
      <c r="M10" s="110">
        <v>999</v>
      </c>
    </row>
    <row r="11" spans="1:204">
      <c r="A11" s="56">
        <v>2017</v>
      </c>
      <c r="B11" s="110">
        <v>985</v>
      </c>
      <c r="C11" s="110">
        <v>861</v>
      </c>
      <c r="D11" s="110">
        <v>946</v>
      </c>
      <c r="E11" s="110">
        <v>1057</v>
      </c>
      <c r="F11" s="110">
        <v>1166</v>
      </c>
      <c r="G11" s="110">
        <v>1272</v>
      </c>
      <c r="H11" s="110">
        <v>1613</v>
      </c>
      <c r="I11" s="110">
        <v>2218</v>
      </c>
      <c r="J11" s="110">
        <v>2112</v>
      </c>
      <c r="K11" s="110">
        <v>1398</v>
      </c>
      <c r="L11" s="110">
        <v>977</v>
      </c>
      <c r="M11" s="110">
        <v>1023</v>
      </c>
    </row>
    <row r="12" spans="1:204">
      <c r="A12" s="56">
        <v>2018</v>
      </c>
      <c r="B12" s="110">
        <v>1024</v>
      </c>
      <c r="C12" s="110">
        <v>844</v>
      </c>
      <c r="D12" s="110">
        <v>1010</v>
      </c>
      <c r="E12" s="110">
        <v>956</v>
      </c>
      <c r="F12" s="110">
        <v>1215</v>
      </c>
      <c r="G12" s="110">
        <v>1237</v>
      </c>
      <c r="H12" s="110">
        <v>1332</v>
      </c>
      <c r="I12" s="110">
        <v>1405</v>
      </c>
      <c r="J12" s="110">
        <v>1310</v>
      </c>
      <c r="K12" s="110">
        <v>1229</v>
      </c>
      <c r="L12" s="110">
        <v>1161</v>
      </c>
      <c r="M12" s="110">
        <v>1017</v>
      </c>
    </row>
    <row r="13" spans="1:204">
      <c r="A13" s="56">
        <v>2019</v>
      </c>
      <c r="B13" s="110">
        <v>1036</v>
      </c>
      <c r="C13" s="110">
        <v>910</v>
      </c>
      <c r="D13" s="110">
        <v>1012</v>
      </c>
      <c r="E13" s="110">
        <v>1037</v>
      </c>
      <c r="F13" s="110">
        <v>1332</v>
      </c>
      <c r="G13" s="110">
        <v>1481</v>
      </c>
      <c r="H13" s="110">
        <v>1725</v>
      </c>
      <c r="I13" s="110">
        <v>1628</v>
      </c>
      <c r="J13" s="110">
        <v>1462</v>
      </c>
      <c r="K13" s="110">
        <v>1315</v>
      </c>
      <c r="L13" s="110">
        <v>1127</v>
      </c>
      <c r="M13" s="110">
        <v>1061</v>
      </c>
    </row>
    <row r="14" spans="1:204">
      <c r="A14" s="11"/>
      <c r="B14" s="60"/>
      <c r="C14" s="60"/>
      <c r="D14" s="60"/>
      <c r="E14" s="60"/>
      <c r="F14" s="60"/>
      <c r="G14" s="60"/>
      <c r="H14" s="60"/>
      <c r="I14" s="60"/>
      <c r="J14" s="60"/>
      <c r="K14" s="60"/>
      <c r="L14" s="60"/>
      <c r="M14" s="60"/>
    </row>
    <row r="15" spans="1:204">
      <c r="A15" s="33" t="s">
        <v>14</v>
      </c>
      <c r="B15" s="60"/>
      <c r="C15" s="60"/>
      <c r="D15" s="60"/>
      <c r="E15" s="60"/>
      <c r="F15" s="60"/>
      <c r="G15" s="60"/>
      <c r="H15" s="60"/>
      <c r="I15" s="60"/>
      <c r="J15" s="60"/>
      <c r="K15" s="60"/>
      <c r="L15" s="60"/>
      <c r="M15" s="60"/>
    </row>
    <row r="16" spans="1:204">
      <c r="A16" s="56">
        <v>2015</v>
      </c>
      <c r="B16" s="110">
        <v>176</v>
      </c>
      <c r="C16" s="110">
        <v>170</v>
      </c>
      <c r="D16" s="110">
        <v>157</v>
      </c>
      <c r="E16" s="110">
        <v>186</v>
      </c>
      <c r="F16" s="110">
        <v>198</v>
      </c>
      <c r="G16" s="110">
        <v>207</v>
      </c>
      <c r="H16" s="110">
        <v>289</v>
      </c>
      <c r="I16" s="110">
        <v>444</v>
      </c>
      <c r="J16" s="110">
        <v>373</v>
      </c>
      <c r="K16" s="110">
        <v>246</v>
      </c>
      <c r="L16" s="110">
        <v>187</v>
      </c>
      <c r="M16" s="110">
        <v>187</v>
      </c>
    </row>
    <row r="17" spans="1:13">
      <c r="A17" s="56">
        <v>2016</v>
      </c>
      <c r="B17" s="110">
        <v>163</v>
      </c>
      <c r="C17" s="110">
        <v>148</v>
      </c>
      <c r="D17" s="110">
        <v>172</v>
      </c>
      <c r="E17" s="110">
        <v>178</v>
      </c>
      <c r="F17" s="110">
        <v>227</v>
      </c>
      <c r="G17" s="110">
        <v>220</v>
      </c>
      <c r="H17" s="110">
        <v>289</v>
      </c>
      <c r="I17" s="110">
        <v>446</v>
      </c>
      <c r="J17" s="110">
        <v>425</v>
      </c>
      <c r="K17" s="110">
        <v>361</v>
      </c>
      <c r="L17" s="110">
        <v>250</v>
      </c>
      <c r="M17" s="110">
        <v>186</v>
      </c>
    </row>
    <row r="18" spans="1:13">
      <c r="A18" s="56">
        <v>2017</v>
      </c>
      <c r="B18" s="110">
        <v>192</v>
      </c>
      <c r="C18" s="110">
        <v>166</v>
      </c>
      <c r="D18" s="110">
        <v>174</v>
      </c>
      <c r="E18" s="110">
        <v>224</v>
      </c>
      <c r="F18" s="110">
        <v>207</v>
      </c>
      <c r="G18" s="110">
        <v>259</v>
      </c>
      <c r="H18" s="110">
        <v>386</v>
      </c>
      <c r="I18" s="110">
        <v>779</v>
      </c>
      <c r="J18" s="110">
        <v>828</v>
      </c>
      <c r="K18" s="110">
        <v>420</v>
      </c>
      <c r="L18" s="110">
        <v>212</v>
      </c>
      <c r="M18" s="110">
        <v>207</v>
      </c>
    </row>
    <row r="19" spans="1:13">
      <c r="A19" s="56">
        <v>2018</v>
      </c>
      <c r="B19" s="110">
        <v>206</v>
      </c>
      <c r="C19" s="110">
        <v>169</v>
      </c>
      <c r="D19" s="110">
        <v>201</v>
      </c>
      <c r="E19" s="110">
        <v>190</v>
      </c>
      <c r="F19" s="110">
        <v>257</v>
      </c>
      <c r="G19" s="110">
        <v>278</v>
      </c>
      <c r="H19" s="110">
        <v>305</v>
      </c>
      <c r="I19" s="110">
        <v>285</v>
      </c>
      <c r="J19" s="110">
        <v>296</v>
      </c>
      <c r="K19" s="110">
        <v>273</v>
      </c>
      <c r="L19" s="110">
        <v>252</v>
      </c>
      <c r="M19" s="110">
        <v>215</v>
      </c>
    </row>
    <row r="20" spans="1:13">
      <c r="A20" s="56">
        <v>2019</v>
      </c>
      <c r="B20" s="110">
        <v>210</v>
      </c>
      <c r="C20" s="110">
        <v>174</v>
      </c>
      <c r="D20" s="110">
        <v>184</v>
      </c>
      <c r="E20" s="110">
        <v>260</v>
      </c>
      <c r="F20" s="110">
        <v>357</v>
      </c>
      <c r="G20" s="110">
        <v>438</v>
      </c>
      <c r="H20" s="110">
        <v>522</v>
      </c>
      <c r="I20" s="110">
        <v>504</v>
      </c>
      <c r="J20" s="110">
        <v>409</v>
      </c>
      <c r="K20" s="110">
        <v>313</v>
      </c>
      <c r="L20" s="110">
        <v>228</v>
      </c>
      <c r="M20" s="110">
        <v>204</v>
      </c>
    </row>
    <row r="21" spans="1:13">
      <c r="A21" s="33"/>
      <c r="B21" s="60"/>
      <c r="C21" s="60"/>
      <c r="D21" s="60"/>
      <c r="E21" s="60"/>
      <c r="F21" s="60"/>
      <c r="G21" s="60"/>
      <c r="H21" s="60"/>
      <c r="I21" s="60"/>
      <c r="J21" s="60"/>
      <c r="K21" s="60"/>
      <c r="L21" s="60"/>
      <c r="M21" s="60"/>
    </row>
    <row r="22" spans="1:13">
      <c r="A22" s="62" t="s">
        <v>41</v>
      </c>
      <c r="B22" s="60"/>
      <c r="C22" s="60"/>
      <c r="D22" s="60"/>
      <c r="E22" s="60"/>
      <c r="F22" s="60"/>
      <c r="G22" s="60"/>
      <c r="H22" s="60"/>
      <c r="I22" s="60"/>
      <c r="J22" s="60"/>
      <c r="K22" s="60"/>
      <c r="L22" s="60"/>
      <c r="M22" s="60"/>
    </row>
    <row r="23" spans="1:13">
      <c r="A23" s="56">
        <v>2015</v>
      </c>
      <c r="B23" s="110">
        <v>171</v>
      </c>
      <c r="C23" s="110">
        <v>165</v>
      </c>
      <c r="D23" s="110">
        <v>156</v>
      </c>
      <c r="E23" s="110">
        <v>174</v>
      </c>
      <c r="F23" s="110">
        <v>183</v>
      </c>
      <c r="G23" s="110">
        <v>201</v>
      </c>
      <c r="H23" s="110">
        <v>264</v>
      </c>
      <c r="I23" s="110">
        <v>359</v>
      </c>
      <c r="J23" s="110">
        <v>298</v>
      </c>
      <c r="K23" s="110">
        <v>213</v>
      </c>
      <c r="L23" s="110">
        <v>183</v>
      </c>
      <c r="M23" s="110">
        <v>180</v>
      </c>
    </row>
    <row r="24" spans="1:13">
      <c r="A24" s="56">
        <v>2016</v>
      </c>
      <c r="B24" s="110">
        <v>159</v>
      </c>
      <c r="C24" s="110">
        <v>143</v>
      </c>
      <c r="D24" s="110">
        <v>164</v>
      </c>
      <c r="E24" s="110">
        <v>171</v>
      </c>
      <c r="F24" s="110">
        <v>221</v>
      </c>
      <c r="G24" s="110">
        <v>213</v>
      </c>
      <c r="H24" s="110">
        <v>262</v>
      </c>
      <c r="I24" s="110">
        <v>333</v>
      </c>
      <c r="J24" s="110">
        <v>289</v>
      </c>
      <c r="K24" s="110">
        <v>292</v>
      </c>
      <c r="L24" s="110">
        <v>214</v>
      </c>
      <c r="M24" s="110">
        <v>171</v>
      </c>
    </row>
    <row r="25" spans="1:13">
      <c r="A25" s="56">
        <v>2017</v>
      </c>
      <c r="B25" s="110">
        <v>174</v>
      </c>
      <c r="C25" s="110">
        <v>155</v>
      </c>
      <c r="D25" s="110">
        <v>161</v>
      </c>
      <c r="E25" s="110">
        <v>212</v>
      </c>
      <c r="F25" s="110">
        <v>205</v>
      </c>
      <c r="G25" s="110">
        <v>245</v>
      </c>
      <c r="H25" s="110">
        <v>317</v>
      </c>
      <c r="I25" s="110">
        <v>376</v>
      </c>
      <c r="J25" s="110">
        <v>353</v>
      </c>
      <c r="K25" s="110">
        <v>267</v>
      </c>
      <c r="L25" s="110">
        <v>187</v>
      </c>
      <c r="M25" s="110">
        <v>195</v>
      </c>
    </row>
    <row r="26" spans="1:13">
      <c r="A26" s="56">
        <v>2018</v>
      </c>
      <c r="B26" s="110">
        <v>202</v>
      </c>
      <c r="C26" s="110">
        <v>162</v>
      </c>
      <c r="D26" s="110">
        <v>194</v>
      </c>
      <c r="E26" s="110">
        <v>181</v>
      </c>
      <c r="F26" s="110">
        <v>253</v>
      </c>
      <c r="G26" s="110">
        <v>277</v>
      </c>
      <c r="H26" s="110">
        <v>299</v>
      </c>
      <c r="I26" s="110">
        <v>267</v>
      </c>
      <c r="J26" s="110">
        <v>272</v>
      </c>
      <c r="K26" s="110">
        <v>256</v>
      </c>
      <c r="L26" s="110">
        <v>238</v>
      </c>
      <c r="M26" s="110">
        <v>199</v>
      </c>
    </row>
    <row r="27" spans="1:13">
      <c r="A27" s="56">
        <v>2019</v>
      </c>
      <c r="B27" s="110">
        <v>180</v>
      </c>
      <c r="C27" s="110">
        <v>154</v>
      </c>
      <c r="D27" s="110">
        <v>157</v>
      </c>
      <c r="E27" s="110">
        <v>199</v>
      </c>
      <c r="F27" s="110">
        <v>250</v>
      </c>
      <c r="G27" s="110">
        <v>287</v>
      </c>
      <c r="H27" s="110">
        <v>336</v>
      </c>
      <c r="I27" s="110">
        <v>315</v>
      </c>
      <c r="J27" s="110">
        <v>260</v>
      </c>
      <c r="K27" s="110">
        <v>251</v>
      </c>
      <c r="L27" s="110">
        <v>214</v>
      </c>
      <c r="M27" s="110">
        <v>193</v>
      </c>
    </row>
    <row r="28" spans="1:13">
      <c r="A28" s="33"/>
      <c r="B28" s="60"/>
      <c r="C28" s="60"/>
      <c r="D28" s="60"/>
      <c r="E28" s="60"/>
      <c r="F28" s="60"/>
      <c r="G28" s="60"/>
      <c r="H28" s="60"/>
      <c r="I28" s="60"/>
      <c r="J28" s="60"/>
      <c r="K28" s="60"/>
      <c r="L28" s="60"/>
      <c r="M28" s="60"/>
    </row>
    <row r="29" spans="1:13">
      <c r="A29" s="33" t="s">
        <v>15</v>
      </c>
      <c r="B29" s="60"/>
      <c r="C29" s="60"/>
      <c r="D29" s="60"/>
      <c r="E29" s="60"/>
      <c r="F29" s="60"/>
      <c r="G29" s="60"/>
      <c r="H29" s="60"/>
      <c r="I29" s="60"/>
      <c r="J29" s="60"/>
      <c r="K29" s="60"/>
      <c r="L29" s="60"/>
      <c r="M29" s="60"/>
    </row>
    <row r="30" spans="1:13">
      <c r="A30" s="56">
        <v>2015</v>
      </c>
      <c r="B30" s="110">
        <v>521</v>
      </c>
      <c r="C30" s="110">
        <v>447</v>
      </c>
      <c r="D30" s="110">
        <v>487</v>
      </c>
      <c r="E30" s="110">
        <v>532</v>
      </c>
      <c r="F30" s="110">
        <v>664</v>
      </c>
      <c r="G30" s="110">
        <v>640</v>
      </c>
      <c r="H30" s="110">
        <v>795</v>
      </c>
      <c r="I30" s="110">
        <v>857</v>
      </c>
      <c r="J30" s="110">
        <v>781</v>
      </c>
      <c r="K30" s="110">
        <v>680</v>
      </c>
      <c r="L30" s="110">
        <v>520</v>
      </c>
      <c r="M30" s="110">
        <v>510</v>
      </c>
    </row>
    <row r="31" spans="1:13">
      <c r="A31" s="56">
        <v>2016</v>
      </c>
      <c r="B31" s="110">
        <v>499</v>
      </c>
      <c r="C31" s="110">
        <v>472</v>
      </c>
      <c r="D31" s="110">
        <v>537</v>
      </c>
      <c r="E31" s="110">
        <v>514</v>
      </c>
      <c r="F31" s="110">
        <v>618</v>
      </c>
      <c r="G31" s="110">
        <v>643</v>
      </c>
      <c r="H31" s="110">
        <v>766</v>
      </c>
      <c r="I31" s="110">
        <v>885</v>
      </c>
      <c r="J31" s="110">
        <v>797</v>
      </c>
      <c r="K31" s="110">
        <v>705</v>
      </c>
      <c r="L31" s="110">
        <v>613</v>
      </c>
      <c r="M31" s="110">
        <v>561</v>
      </c>
    </row>
    <row r="32" spans="1:13">
      <c r="A32" s="56">
        <v>2017</v>
      </c>
      <c r="B32" s="110">
        <v>555</v>
      </c>
      <c r="C32" s="110">
        <v>471</v>
      </c>
      <c r="D32" s="110">
        <v>532</v>
      </c>
      <c r="E32" s="110">
        <v>579</v>
      </c>
      <c r="F32" s="110">
        <v>668</v>
      </c>
      <c r="G32" s="110">
        <v>687</v>
      </c>
      <c r="H32" s="110">
        <v>864</v>
      </c>
      <c r="I32" s="110">
        <v>992</v>
      </c>
      <c r="J32" s="110">
        <v>908</v>
      </c>
      <c r="K32" s="110">
        <v>692</v>
      </c>
      <c r="L32" s="110">
        <v>527</v>
      </c>
      <c r="M32" s="110">
        <v>567</v>
      </c>
    </row>
    <row r="33" spans="1:13">
      <c r="A33" s="56">
        <v>2018</v>
      </c>
      <c r="B33" s="110">
        <v>582</v>
      </c>
      <c r="C33" s="110">
        <v>464</v>
      </c>
      <c r="D33" s="110">
        <v>546</v>
      </c>
      <c r="E33" s="110">
        <v>511</v>
      </c>
      <c r="F33" s="110">
        <v>641</v>
      </c>
      <c r="G33" s="110">
        <v>652</v>
      </c>
      <c r="H33" s="110">
        <v>737</v>
      </c>
      <c r="I33" s="110">
        <v>783</v>
      </c>
      <c r="J33" s="110">
        <v>698</v>
      </c>
      <c r="K33" s="110">
        <v>641</v>
      </c>
      <c r="L33" s="110">
        <v>635</v>
      </c>
      <c r="M33" s="110">
        <v>540</v>
      </c>
    </row>
    <row r="34" spans="1:13">
      <c r="A34" s="56">
        <v>2019</v>
      </c>
      <c r="B34" s="110">
        <v>590</v>
      </c>
      <c r="C34" s="110">
        <v>480</v>
      </c>
      <c r="D34" s="110">
        <v>547</v>
      </c>
      <c r="E34" s="110">
        <v>520</v>
      </c>
      <c r="F34" s="110">
        <v>666</v>
      </c>
      <c r="G34" s="110">
        <v>705</v>
      </c>
      <c r="H34" s="110">
        <v>850</v>
      </c>
      <c r="I34" s="110">
        <v>779</v>
      </c>
      <c r="J34" s="110">
        <v>745</v>
      </c>
      <c r="K34" s="110">
        <v>676</v>
      </c>
      <c r="L34" s="110">
        <v>615</v>
      </c>
      <c r="M34" s="110">
        <v>602</v>
      </c>
    </row>
    <row r="35" spans="1:13">
      <c r="A35" s="11"/>
      <c r="B35" s="60"/>
      <c r="C35" s="60"/>
      <c r="D35" s="60"/>
      <c r="E35" s="60"/>
      <c r="F35" s="60"/>
      <c r="G35" s="60"/>
      <c r="H35" s="60"/>
      <c r="I35" s="60"/>
      <c r="J35" s="60"/>
      <c r="K35" s="60"/>
      <c r="L35" s="60"/>
      <c r="M35" s="60"/>
    </row>
    <row r="36" spans="1:13">
      <c r="A36" s="11" t="s">
        <v>16</v>
      </c>
      <c r="B36" s="60"/>
      <c r="C36" s="60"/>
      <c r="D36" s="60"/>
      <c r="E36" s="60"/>
      <c r="F36" s="60"/>
      <c r="G36" s="60"/>
      <c r="H36" s="60"/>
      <c r="I36" s="60"/>
      <c r="J36" s="60"/>
      <c r="K36" s="60"/>
      <c r="L36" s="60"/>
      <c r="M36" s="60"/>
    </row>
    <row r="37" spans="1:13">
      <c r="A37" s="56">
        <v>2015</v>
      </c>
      <c r="B37" s="110">
        <v>3711</v>
      </c>
      <c r="C37" s="110">
        <v>3381</v>
      </c>
      <c r="D37" s="110">
        <v>3876</v>
      </c>
      <c r="E37" s="110">
        <v>3693</v>
      </c>
      <c r="F37" s="110">
        <v>3814</v>
      </c>
      <c r="G37" s="110">
        <v>3713</v>
      </c>
      <c r="H37" s="110">
        <v>3773</v>
      </c>
      <c r="I37" s="110">
        <v>3905</v>
      </c>
      <c r="J37" s="110">
        <v>3688</v>
      </c>
      <c r="K37" s="110">
        <v>3773</v>
      </c>
      <c r="L37" s="110">
        <v>3651</v>
      </c>
      <c r="M37" s="110">
        <v>3795</v>
      </c>
    </row>
    <row r="38" spans="1:13">
      <c r="A38" s="56">
        <v>2016</v>
      </c>
      <c r="B38" s="110">
        <v>3741</v>
      </c>
      <c r="C38" s="110">
        <v>3576</v>
      </c>
      <c r="D38" s="110">
        <v>3791</v>
      </c>
      <c r="E38" s="110">
        <v>3711</v>
      </c>
      <c r="F38" s="110">
        <v>3878</v>
      </c>
      <c r="G38" s="110">
        <v>3796</v>
      </c>
      <c r="H38" s="110">
        <v>3932</v>
      </c>
      <c r="I38" s="110">
        <v>3780</v>
      </c>
      <c r="J38" s="110">
        <v>3612</v>
      </c>
      <c r="K38" s="110">
        <v>3845</v>
      </c>
      <c r="L38" s="110">
        <v>3682</v>
      </c>
      <c r="M38" s="110">
        <v>3884</v>
      </c>
    </row>
    <row r="39" spans="1:13">
      <c r="A39" s="56">
        <v>2017</v>
      </c>
      <c r="B39" s="110">
        <v>3834</v>
      </c>
      <c r="C39" s="110">
        <v>3483</v>
      </c>
      <c r="D39" s="110">
        <v>3898</v>
      </c>
      <c r="E39" s="110">
        <v>3773</v>
      </c>
      <c r="F39" s="110">
        <v>3875</v>
      </c>
      <c r="G39" s="110">
        <v>3748</v>
      </c>
      <c r="H39" s="110">
        <v>4103</v>
      </c>
      <c r="I39" s="110">
        <v>4013</v>
      </c>
      <c r="J39" s="110">
        <v>3813</v>
      </c>
      <c r="K39" s="110">
        <v>3849</v>
      </c>
      <c r="L39" s="110">
        <v>3780</v>
      </c>
      <c r="M39" s="110">
        <v>3860</v>
      </c>
    </row>
    <row r="40" spans="1:13">
      <c r="A40" s="56">
        <v>2018</v>
      </c>
      <c r="B40" s="110">
        <v>3799</v>
      </c>
      <c r="C40" s="110">
        <v>3510</v>
      </c>
      <c r="D40" s="110">
        <v>3948</v>
      </c>
      <c r="E40" s="110">
        <v>3677</v>
      </c>
      <c r="F40" s="110">
        <v>4062</v>
      </c>
      <c r="G40" s="110">
        <v>4012</v>
      </c>
      <c r="H40" s="110">
        <v>4042</v>
      </c>
      <c r="I40" s="110">
        <v>4114</v>
      </c>
      <c r="J40" s="110">
        <v>3795</v>
      </c>
      <c r="K40" s="110">
        <v>4049</v>
      </c>
      <c r="L40" s="110">
        <v>3773</v>
      </c>
      <c r="M40" s="110">
        <v>3913</v>
      </c>
    </row>
    <row r="41" spans="1:13">
      <c r="A41" s="56">
        <v>2019</v>
      </c>
      <c r="B41" s="110">
        <v>4064</v>
      </c>
      <c r="C41" s="110">
        <v>3762</v>
      </c>
      <c r="D41" s="110">
        <v>4133</v>
      </c>
      <c r="E41" s="110">
        <v>3923</v>
      </c>
      <c r="F41" s="110">
        <v>4061</v>
      </c>
      <c r="G41" s="110">
        <v>3984</v>
      </c>
      <c r="H41" s="110">
        <v>4037</v>
      </c>
      <c r="I41" s="110">
        <v>4007</v>
      </c>
      <c r="J41" s="110">
        <v>3880</v>
      </c>
      <c r="K41" s="110">
        <v>3977</v>
      </c>
      <c r="L41" s="110">
        <v>3952</v>
      </c>
      <c r="M41" s="110">
        <v>3918</v>
      </c>
    </row>
    <row r="42" spans="1:13">
      <c r="A42" s="11"/>
      <c r="B42" s="60"/>
      <c r="C42" s="60"/>
      <c r="D42" s="60"/>
      <c r="E42" s="60"/>
      <c r="F42" s="60"/>
      <c r="G42" s="60"/>
      <c r="H42" s="60"/>
      <c r="I42" s="60"/>
      <c r="J42" s="60"/>
      <c r="K42" s="60"/>
      <c r="L42" s="60"/>
      <c r="M42" s="60"/>
    </row>
    <row r="43" spans="1:13">
      <c r="A43" s="11" t="s">
        <v>17</v>
      </c>
      <c r="B43" s="60"/>
      <c r="C43" s="60"/>
      <c r="D43" s="60"/>
      <c r="E43" s="60"/>
      <c r="F43" s="60"/>
      <c r="G43" s="60"/>
      <c r="H43" s="60"/>
      <c r="I43" s="60"/>
      <c r="J43" s="60"/>
      <c r="K43" s="60"/>
      <c r="L43" s="60"/>
      <c r="M43" s="60"/>
    </row>
    <row r="44" spans="1:13">
      <c r="A44" s="56">
        <v>2015</v>
      </c>
      <c r="B44" s="110">
        <v>1145</v>
      </c>
      <c r="C44" s="110">
        <v>1126</v>
      </c>
      <c r="D44" s="110">
        <v>1149</v>
      </c>
      <c r="E44" s="110">
        <v>1247</v>
      </c>
      <c r="F44" s="110">
        <v>1437</v>
      </c>
      <c r="G44" s="110">
        <v>1424</v>
      </c>
      <c r="H44" s="110">
        <v>1569</v>
      </c>
      <c r="I44" s="110">
        <v>1637</v>
      </c>
      <c r="J44" s="110">
        <v>1421</v>
      </c>
      <c r="K44" s="110">
        <v>1353</v>
      </c>
      <c r="L44" s="110">
        <v>1214</v>
      </c>
      <c r="M44" s="110">
        <v>1193</v>
      </c>
    </row>
    <row r="45" spans="1:13">
      <c r="A45" s="56">
        <v>2016</v>
      </c>
      <c r="B45" s="110">
        <v>1228</v>
      </c>
      <c r="C45" s="110">
        <v>1063</v>
      </c>
      <c r="D45" s="110">
        <v>1133</v>
      </c>
      <c r="E45" s="110">
        <v>1182</v>
      </c>
      <c r="F45" s="110">
        <v>1356</v>
      </c>
      <c r="G45" s="110">
        <v>1435</v>
      </c>
      <c r="H45" s="110">
        <v>1488</v>
      </c>
      <c r="I45" s="110">
        <v>1606</v>
      </c>
      <c r="J45" s="110">
        <v>1398</v>
      </c>
      <c r="K45" s="110">
        <v>1350</v>
      </c>
      <c r="L45" s="110">
        <v>1271</v>
      </c>
      <c r="M45" s="110">
        <v>1171</v>
      </c>
    </row>
    <row r="46" spans="1:13">
      <c r="A46" s="56">
        <v>2017</v>
      </c>
      <c r="B46" s="110">
        <v>1190</v>
      </c>
      <c r="C46" s="110">
        <v>1035</v>
      </c>
      <c r="D46" s="110">
        <v>1158</v>
      </c>
      <c r="E46" s="110">
        <v>1234</v>
      </c>
      <c r="F46" s="110">
        <v>1283</v>
      </c>
      <c r="G46" s="110">
        <v>1399</v>
      </c>
      <c r="H46" s="110">
        <v>1643</v>
      </c>
      <c r="I46" s="110">
        <v>1570</v>
      </c>
      <c r="J46" s="110">
        <v>1458</v>
      </c>
      <c r="K46" s="110">
        <v>1245</v>
      </c>
      <c r="L46" s="110">
        <v>1139</v>
      </c>
      <c r="M46" s="110">
        <v>1122</v>
      </c>
    </row>
    <row r="47" spans="1:13">
      <c r="A47" s="56">
        <v>2018</v>
      </c>
      <c r="B47" s="110">
        <v>1097</v>
      </c>
      <c r="C47" s="110">
        <v>1014</v>
      </c>
      <c r="D47" s="110">
        <v>1179</v>
      </c>
      <c r="E47" s="110">
        <v>1110</v>
      </c>
      <c r="F47" s="110">
        <v>1287</v>
      </c>
      <c r="G47" s="110">
        <v>1281</v>
      </c>
      <c r="H47" s="110">
        <v>1430</v>
      </c>
      <c r="I47" s="110">
        <v>1306</v>
      </c>
      <c r="J47" s="110">
        <v>1214</v>
      </c>
      <c r="K47" s="110">
        <v>1196</v>
      </c>
      <c r="L47" s="110">
        <v>1193</v>
      </c>
      <c r="M47" s="110">
        <v>1124</v>
      </c>
    </row>
    <row r="48" spans="1:13">
      <c r="A48" s="56">
        <v>2019</v>
      </c>
      <c r="B48" s="110">
        <v>1117</v>
      </c>
      <c r="C48" s="110">
        <v>974</v>
      </c>
      <c r="D48" s="110">
        <v>1101</v>
      </c>
      <c r="E48" s="110">
        <v>1056</v>
      </c>
      <c r="F48" s="110">
        <v>1282</v>
      </c>
      <c r="G48" s="110">
        <v>1282</v>
      </c>
      <c r="H48" s="110">
        <v>1311</v>
      </c>
      <c r="I48" s="110">
        <v>1364</v>
      </c>
      <c r="J48" s="110">
        <v>1236</v>
      </c>
      <c r="K48" s="110">
        <v>1203</v>
      </c>
      <c r="L48" s="110">
        <v>1048</v>
      </c>
      <c r="M48" s="110">
        <v>1021</v>
      </c>
    </row>
    <row r="49" spans="1:13">
      <c r="A49" s="11"/>
      <c r="B49" s="60"/>
      <c r="C49" s="60"/>
      <c r="D49" s="60"/>
      <c r="E49" s="60"/>
      <c r="F49" s="60"/>
      <c r="G49" s="60"/>
      <c r="H49" s="60"/>
      <c r="I49" s="60"/>
      <c r="J49" s="60"/>
      <c r="K49" s="60"/>
      <c r="L49" s="60"/>
      <c r="M49" s="60"/>
    </row>
    <row r="50" spans="1:13">
      <c r="A50" s="11" t="s">
        <v>40</v>
      </c>
      <c r="B50" s="60"/>
      <c r="C50" s="60"/>
      <c r="D50" s="60"/>
      <c r="E50" s="60"/>
      <c r="F50" s="60"/>
      <c r="G50" s="60"/>
      <c r="H50" s="60"/>
      <c r="I50" s="60"/>
      <c r="J50" s="60"/>
      <c r="K50" s="60"/>
      <c r="L50" s="60"/>
      <c r="M50" s="60"/>
    </row>
    <row r="51" spans="1:13">
      <c r="A51" s="56">
        <v>2015</v>
      </c>
      <c r="B51" s="110">
        <v>806</v>
      </c>
      <c r="C51" s="110">
        <v>717</v>
      </c>
      <c r="D51" s="110">
        <v>813</v>
      </c>
      <c r="E51" s="110">
        <v>820</v>
      </c>
      <c r="F51" s="110">
        <v>941</v>
      </c>
      <c r="G51" s="110">
        <v>868</v>
      </c>
      <c r="H51" s="110">
        <v>953</v>
      </c>
      <c r="I51" s="110">
        <v>983</v>
      </c>
      <c r="J51" s="110">
        <v>943</v>
      </c>
      <c r="K51" s="110">
        <v>841</v>
      </c>
      <c r="L51" s="110">
        <v>717</v>
      </c>
      <c r="M51" s="110">
        <v>789</v>
      </c>
    </row>
    <row r="52" spans="1:13">
      <c r="A52" s="56">
        <v>2016</v>
      </c>
      <c r="B52" s="110">
        <v>805</v>
      </c>
      <c r="C52" s="110">
        <v>658</v>
      </c>
      <c r="D52" s="110">
        <v>803</v>
      </c>
      <c r="E52" s="110">
        <v>809</v>
      </c>
      <c r="F52" s="110">
        <v>865</v>
      </c>
      <c r="G52" s="110">
        <v>921</v>
      </c>
      <c r="H52" s="110">
        <v>913</v>
      </c>
      <c r="I52" s="110">
        <v>958</v>
      </c>
      <c r="J52" s="110">
        <v>865</v>
      </c>
      <c r="K52" s="110">
        <v>815</v>
      </c>
      <c r="L52" s="110">
        <v>782</v>
      </c>
      <c r="M52" s="110">
        <v>771</v>
      </c>
    </row>
    <row r="53" spans="1:13">
      <c r="A53" s="56">
        <v>2017</v>
      </c>
      <c r="B53" s="110">
        <v>792</v>
      </c>
      <c r="C53" s="110">
        <v>707</v>
      </c>
      <c r="D53" s="110">
        <v>776</v>
      </c>
      <c r="E53" s="110">
        <v>804</v>
      </c>
      <c r="F53" s="110">
        <v>849</v>
      </c>
      <c r="G53" s="110">
        <v>823</v>
      </c>
      <c r="H53" s="110">
        <v>955</v>
      </c>
      <c r="I53" s="110">
        <v>963</v>
      </c>
      <c r="J53" s="110">
        <v>899</v>
      </c>
      <c r="K53" s="110">
        <v>823</v>
      </c>
      <c r="L53" s="110">
        <v>734</v>
      </c>
      <c r="M53" s="110">
        <v>777</v>
      </c>
    </row>
    <row r="54" spans="1:13">
      <c r="A54" s="56">
        <v>2018</v>
      </c>
      <c r="B54" s="110">
        <v>763</v>
      </c>
      <c r="C54" s="110">
        <v>670</v>
      </c>
      <c r="D54" s="110">
        <v>753</v>
      </c>
      <c r="E54" s="110">
        <v>748</v>
      </c>
      <c r="F54" s="110">
        <v>858</v>
      </c>
      <c r="G54" s="110">
        <v>868</v>
      </c>
      <c r="H54" s="110">
        <v>862</v>
      </c>
      <c r="I54" s="110">
        <v>917</v>
      </c>
      <c r="J54" s="110">
        <v>820</v>
      </c>
      <c r="K54" s="110">
        <v>791</v>
      </c>
      <c r="L54" s="110">
        <v>742</v>
      </c>
      <c r="M54" s="110">
        <v>760</v>
      </c>
    </row>
    <row r="55" spans="1:13">
      <c r="A55" s="56">
        <v>2019</v>
      </c>
      <c r="B55" s="110">
        <v>708</v>
      </c>
      <c r="C55" s="110">
        <v>630</v>
      </c>
      <c r="D55" s="110">
        <v>729</v>
      </c>
      <c r="E55" s="110">
        <v>779</v>
      </c>
      <c r="F55" s="110">
        <v>808</v>
      </c>
      <c r="G55" s="110">
        <v>878</v>
      </c>
      <c r="H55" s="110">
        <v>788</v>
      </c>
      <c r="I55" s="110">
        <v>870</v>
      </c>
      <c r="J55" s="110">
        <v>759</v>
      </c>
      <c r="K55" s="110">
        <v>772</v>
      </c>
      <c r="L55" s="110">
        <v>685</v>
      </c>
      <c r="M55" s="110">
        <v>727</v>
      </c>
    </row>
    <row r="56" spans="1:13">
      <c r="A56" s="11"/>
      <c r="B56" s="60"/>
      <c r="C56" s="60"/>
      <c r="D56" s="60"/>
      <c r="E56" s="60"/>
      <c r="F56" s="60"/>
      <c r="G56" s="60"/>
      <c r="H56" s="60"/>
      <c r="I56" s="60"/>
      <c r="J56" s="60"/>
      <c r="K56" s="60"/>
      <c r="L56" s="60"/>
      <c r="M56" s="60"/>
    </row>
    <row r="57" spans="1:13">
      <c r="A57" s="11" t="s">
        <v>18</v>
      </c>
      <c r="B57" s="60"/>
      <c r="C57" s="60"/>
      <c r="D57" s="60"/>
      <c r="E57" s="60"/>
      <c r="F57" s="60"/>
      <c r="G57" s="60"/>
      <c r="H57" s="60"/>
      <c r="I57" s="60"/>
      <c r="J57" s="60"/>
      <c r="K57" s="60"/>
      <c r="L57" s="60"/>
      <c r="M57" s="60"/>
    </row>
    <row r="58" spans="1:13">
      <c r="A58" s="56">
        <v>2015</v>
      </c>
      <c r="B58" s="110">
        <v>920</v>
      </c>
      <c r="C58" s="110">
        <v>777</v>
      </c>
      <c r="D58" s="110">
        <v>956</v>
      </c>
      <c r="E58" s="110">
        <v>1005</v>
      </c>
      <c r="F58" s="110">
        <v>1082</v>
      </c>
      <c r="G58" s="110">
        <v>1064</v>
      </c>
      <c r="H58" s="110">
        <v>1223</v>
      </c>
      <c r="I58" s="110">
        <v>1223</v>
      </c>
      <c r="J58" s="110">
        <v>1173</v>
      </c>
      <c r="K58" s="110">
        <v>1008</v>
      </c>
      <c r="L58" s="110">
        <v>922</v>
      </c>
      <c r="M58" s="110">
        <v>917</v>
      </c>
    </row>
    <row r="59" spans="1:13">
      <c r="A59" s="56">
        <v>2016</v>
      </c>
      <c r="B59" s="110">
        <v>924</v>
      </c>
      <c r="C59" s="110">
        <v>874</v>
      </c>
      <c r="D59" s="110">
        <v>988</v>
      </c>
      <c r="E59" s="110">
        <v>1002</v>
      </c>
      <c r="F59" s="110">
        <v>1107</v>
      </c>
      <c r="G59" s="110">
        <v>1090</v>
      </c>
      <c r="H59" s="110">
        <v>1228</v>
      </c>
      <c r="I59" s="110">
        <v>1295</v>
      </c>
      <c r="J59" s="110">
        <v>1196</v>
      </c>
      <c r="K59" s="110">
        <v>1214</v>
      </c>
      <c r="L59" s="110">
        <v>1060</v>
      </c>
      <c r="M59" s="110">
        <v>989</v>
      </c>
    </row>
    <row r="60" spans="1:13">
      <c r="A60" s="56">
        <v>2017</v>
      </c>
      <c r="B60" s="110">
        <v>982</v>
      </c>
      <c r="C60" s="110">
        <v>965</v>
      </c>
      <c r="D60" s="110">
        <v>1117</v>
      </c>
      <c r="E60" s="110">
        <v>1076</v>
      </c>
      <c r="F60" s="110">
        <v>1169</v>
      </c>
      <c r="G60" s="110">
        <v>1207</v>
      </c>
      <c r="H60" s="110">
        <v>1336</v>
      </c>
      <c r="I60" s="110">
        <v>1478</v>
      </c>
      <c r="J60" s="110">
        <v>1317</v>
      </c>
      <c r="K60" s="110">
        <v>1143</v>
      </c>
      <c r="L60" s="110">
        <v>1044</v>
      </c>
      <c r="M60" s="110">
        <v>1018</v>
      </c>
    </row>
    <row r="61" spans="1:13">
      <c r="A61" s="56">
        <v>2018</v>
      </c>
      <c r="B61" s="110">
        <v>1024</v>
      </c>
      <c r="C61" s="110">
        <v>943</v>
      </c>
      <c r="D61" s="110">
        <v>1090</v>
      </c>
      <c r="E61" s="110">
        <v>1017</v>
      </c>
      <c r="F61" s="110">
        <v>1256</v>
      </c>
      <c r="G61" s="110">
        <v>1257</v>
      </c>
      <c r="H61" s="110">
        <v>1326</v>
      </c>
      <c r="I61" s="110">
        <v>1362</v>
      </c>
      <c r="J61" s="110">
        <v>1158</v>
      </c>
      <c r="K61" s="110">
        <v>1165</v>
      </c>
      <c r="L61" s="110">
        <v>1068</v>
      </c>
      <c r="M61" s="110">
        <v>1182</v>
      </c>
    </row>
    <row r="62" spans="1:13">
      <c r="A62" s="56">
        <v>2019</v>
      </c>
      <c r="B62" s="110">
        <v>1089</v>
      </c>
      <c r="C62" s="110">
        <v>964</v>
      </c>
      <c r="D62" s="110">
        <v>1139</v>
      </c>
      <c r="E62" s="110">
        <v>1182</v>
      </c>
      <c r="F62" s="110">
        <v>1300</v>
      </c>
      <c r="G62" s="110">
        <v>1345</v>
      </c>
      <c r="H62" s="110">
        <v>1458</v>
      </c>
      <c r="I62" s="110">
        <v>1393</v>
      </c>
      <c r="J62" s="110">
        <v>1267</v>
      </c>
      <c r="K62" s="110">
        <v>1230</v>
      </c>
      <c r="L62" s="110">
        <v>1082</v>
      </c>
      <c r="M62" s="110">
        <v>1142</v>
      </c>
    </row>
    <row r="63" spans="1:13">
      <c r="A63" s="11"/>
      <c r="B63" s="60"/>
      <c r="C63" s="60"/>
      <c r="D63" s="60"/>
      <c r="E63" s="60"/>
      <c r="F63" s="60"/>
      <c r="G63" s="60"/>
      <c r="H63" s="60"/>
      <c r="I63" s="60"/>
      <c r="J63" s="60"/>
      <c r="K63" s="60"/>
      <c r="L63" s="60"/>
      <c r="M63" s="60"/>
    </row>
    <row r="64" spans="1:13">
      <c r="A64" s="11" t="s">
        <v>19</v>
      </c>
      <c r="B64" s="60"/>
      <c r="C64" s="60"/>
      <c r="D64" s="60"/>
      <c r="E64" s="60"/>
      <c r="F64" s="60"/>
      <c r="G64" s="60"/>
      <c r="H64" s="60"/>
      <c r="I64" s="60"/>
      <c r="J64" s="60"/>
      <c r="K64" s="60"/>
      <c r="L64" s="60"/>
      <c r="M64" s="60"/>
    </row>
    <row r="65" spans="1:13">
      <c r="A65" s="56">
        <v>2015</v>
      </c>
      <c r="B65" s="60">
        <v>314</v>
      </c>
      <c r="C65" s="60">
        <v>312</v>
      </c>
      <c r="D65" s="60">
        <v>311</v>
      </c>
      <c r="E65" s="60">
        <v>331</v>
      </c>
      <c r="F65" s="60">
        <v>376</v>
      </c>
      <c r="G65" s="60">
        <v>400</v>
      </c>
      <c r="H65" s="60">
        <v>442</v>
      </c>
      <c r="I65" s="60">
        <v>424</v>
      </c>
      <c r="J65" s="60">
        <v>417</v>
      </c>
      <c r="K65" s="60">
        <v>327</v>
      </c>
      <c r="L65" s="60">
        <v>330</v>
      </c>
      <c r="M65" s="60">
        <v>345</v>
      </c>
    </row>
    <row r="66" spans="1:13">
      <c r="A66" s="56">
        <v>2016</v>
      </c>
      <c r="B66" s="60">
        <v>320</v>
      </c>
      <c r="C66" s="60">
        <v>318</v>
      </c>
      <c r="D66" s="60">
        <v>343</v>
      </c>
      <c r="E66" s="60">
        <v>335</v>
      </c>
      <c r="F66" s="60">
        <v>344</v>
      </c>
      <c r="G66" s="60">
        <v>431</v>
      </c>
      <c r="H66" s="60">
        <v>413</v>
      </c>
      <c r="I66" s="60">
        <v>437</v>
      </c>
      <c r="J66" s="60">
        <v>390</v>
      </c>
      <c r="K66" s="60">
        <v>411</v>
      </c>
      <c r="L66" s="60">
        <v>352</v>
      </c>
      <c r="M66" s="60">
        <v>349</v>
      </c>
    </row>
    <row r="67" spans="1:13">
      <c r="A67" s="56">
        <v>2017</v>
      </c>
      <c r="B67" s="60">
        <v>338</v>
      </c>
      <c r="C67" s="60">
        <v>320</v>
      </c>
      <c r="D67" s="60">
        <v>316</v>
      </c>
      <c r="E67" s="60">
        <v>363</v>
      </c>
      <c r="F67" s="60">
        <v>410</v>
      </c>
      <c r="G67" s="60">
        <v>397</v>
      </c>
      <c r="H67" s="60">
        <v>503</v>
      </c>
      <c r="I67" s="60">
        <v>466</v>
      </c>
      <c r="J67" s="60">
        <v>444</v>
      </c>
      <c r="K67" s="60">
        <v>363</v>
      </c>
      <c r="L67" s="60">
        <v>344</v>
      </c>
      <c r="M67" s="60">
        <v>367</v>
      </c>
    </row>
    <row r="68" spans="1:13">
      <c r="A68" s="56">
        <v>2018</v>
      </c>
      <c r="B68" s="60">
        <v>348</v>
      </c>
      <c r="C68" s="60">
        <v>310</v>
      </c>
      <c r="D68" s="60">
        <v>376</v>
      </c>
      <c r="E68" s="60">
        <v>334</v>
      </c>
      <c r="F68" s="60">
        <v>382</v>
      </c>
      <c r="G68" s="60">
        <v>379</v>
      </c>
      <c r="H68" s="60">
        <v>398</v>
      </c>
      <c r="I68" s="60">
        <v>409</v>
      </c>
      <c r="J68" s="60">
        <v>376</v>
      </c>
      <c r="K68" s="60">
        <v>367</v>
      </c>
      <c r="L68" s="60">
        <v>340</v>
      </c>
      <c r="M68" s="60">
        <v>341</v>
      </c>
    </row>
    <row r="69" spans="1:13">
      <c r="A69" s="49">
        <v>2019</v>
      </c>
      <c r="B69" s="61">
        <v>380</v>
      </c>
      <c r="C69" s="61">
        <v>340</v>
      </c>
      <c r="D69" s="61">
        <v>366</v>
      </c>
      <c r="E69" s="61">
        <v>341</v>
      </c>
      <c r="F69" s="61">
        <v>383</v>
      </c>
      <c r="G69" s="61">
        <v>389</v>
      </c>
      <c r="H69" s="61">
        <v>452</v>
      </c>
      <c r="I69" s="61">
        <v>431</v>
      </c>
      <c r="J69" s="61">
        <v>386</v>
      </c>
      <c r="K69" s="61">
        <v>372</v>
      </c>
      <c r="L69" s="61">
        <v>336</v>
      </c>
      <c r="M69" s="61">
        <v>337</v>
      </c>
    </row>
    <row r="70" spans="1:13">
      <c r="A70" s="20" t="s">
        <v>46</v>
      </c>
      <c r="B70" s="60"/>
      <c r="C70" s="60"/>
      <c r="D70" s="60"/>
      <c r="E70" s="60"/>
      <c r="F70" s="60"/>
      <c r="G70" s="60"/>
      <c r="H70" s="60"/>
      <c r="I70" s="60"/>
      <c r="J70" s="60"/>
      <c r="K70" s="60"/>
      <c r="L70" s="60"/>
      <c r="M70" s="60"/>
    </row>
    <row r="71" spans="1:13">
      <c r="A71" s="33"/>
      <c r="B71" s="53"/>
      <c r="C71" s="53"/>
      <c r="D71" s="53"/>
      <c r="E71" s="53"/>
      <c r="F71" s="53"/>
      <c r="G71" s="53"/>
      <c r="H71" s="53"/>
      <c r="I71" s="53"/>
      <c r="J71" s="53"/>
      <c r="K71" s="53"/>
      <c r="L71" s="53"/>
      <c r="M71" s="35"/>
    </row>
    <row r="72" spans="1:13" ht="21.75" customHeight="1">
      <c r="A72" s="125" t="s">
        <v>42</v>
      </c>
      <c r="B72" s="128"/>
      <c r="C72" s="128"/>
      <c r="D72" s="128"/>
      <c r="E72" s="128"/>
      <c r="F72" s="128"/>
      <c r="G72" s="128"/>
      <c r="H72" s="128"/>
      <c r="I72" s="128"/>
      <c r="J72" s="128"/>
      <c r="K72" s="128"/>
      <c r="L72" s="128"/>
      <c r="M72" s="128"/>
    </row>
    <row r="73" spans="1:13" ht="11.25" customHeight="1">
      <c r="A73" s="125" t="s">
        <v>38</v>
      </c>
      <c r="B73" s="126"/>
      <c r="C73" s="126"/>
      <c r="D73" s="126"/>
      <c r="E73" s="126"/>
      <c r="F73" s="126"/>
      <c r="G73" s="126"/>
      <c r="H73" s="126"/>
      <c r="I73" s="126"/>
      <c r="J73" s="126"/>
      <c r="K73" s="126"/>
      <c r="L73" s="126"/>
      <c r="M73" s="126"/>
    </row>
    <row r="74" spans="1:13" ht="11.25" customHeight="1">
      <c r="A74" s="127" t="s">
        <v>48</v>
      </c>
      <c r="B74" s="126"/>
      <c r="C74" s="126"/>
      <c r="D74" s="126"/>
      <c r="E74" s="126"/>
      <c r="F74" s="126"/>
      <c r="G74" s="126"/>
      <c r="H74" s="126"/>
      <c r="I74" s="126"/>
      <c r="J74" s="126"/>
      <c r="K74" s="126"/>
      <c r="L74" s="126"/>
      <c r="M74" s="126"/>
    </row>
    <row r="75" spans="1:13" ht="11.25" customHeight="1">
      <c r="A75" s="124" t="s">
        <v>43</v>
      </c>
      <c r="B75" s="126"/>
      <c r="C75" s="126"/>
      <c r="D75" s="126"/>
      <c r="E75" s="126"/>
      <c r="F75" s="126"/>
      <c r="G75" s="126"/>
      <c r="H75" s="126"/>
      <c r="I75" s="126"/>
      <c r="J75" s="126"/>
      <c r="K75" s="126"/>
      <c r="L75" s="126"/>
      <c r="M75" s="126"/>
    </row>
    <row r="76" spans="1:13" ht="11.25" customHeight="1">
      <c r="A76" s="11" t="s">
        <v>45</v>
      </c>
      <c r="B76" s="11"/>
      <c r="C76" s="11"/>
      <c r="D76" s="11"/>
      <c r="E76" s="11"/>
      <c r="F76" s="11"/>
      <c r="G76" s="11"/>
      <c r="H76" s="37"/>
      <c r="I76" s="37"/>
      <c r="J76" s="11"/>
      <c r="K76" s="11"/>
      <c r="L76" s="11"/>
      <c r="M76" s="11"/>
    </row>
    <row r="77" spans="1:13" ht="11.25" customHeight="1">
      <c r="A77" s="11"/>
      <c r="B77" s="11"/>
      <c r="C77" s="11"/>
      <c r="D77" s="11"/>
      <c r="E77" s="11"/>
      <c r="F77" s="11"/>
      <c r="G77" s="11"/>
      <c r="H77" s="66"/>
      <c r="I77" s="66"/>
      <c r="J77" s="11"/>
      <c r="K77" s="11"/>
      <c r="L77" s="11"/>
      <c r="M77" s="11"/>
    </row>
    <row r="78" spans="1:13" ht="11.25" customHeight="1">
      <c r="A78" s="18" t="s">
        <v>47</v>
      </c>
      <c r="B78" s="18"/>
    </row>
    <row r="79" spans="1:13" ht="11.25" customHeight="1"/>
    <row r="80" spans="1:13" ht="11.25" customHeight="1">
      <c r="A80" s="30"/>
    </row>
  </sheetData>
  <mergeCells count="4">
    <mergeCell ref="A72:M72"/>
    <mergeCell ref="A73:M73"/>
    <mergeCell ref="A74:M74"/>
    <mergeCell ref="A75:M75"/>
  </mergeCells>
  <hyperlinks>
    <hyperlink ref="A78:B78" r:id="rId1" display="© Commonwealth of Australia 2020" xr:uid="{00000000-0004-0000-0200-000000000000}"/>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V75"/>
  <sheetViews>
    <sheetView workbookViewId="0">
      <pane ySplit="7" topLeftCell="A8" activePane="bottomLeft" state="frozen"/>
      <selection pane="bottomLeft"/>
    </sheetView>
  </sheetViews>
  <sheetFormatPr defaultRowHeight="11.25"/>
  <cols>
    <col min="1" max="1" width="27" customWidth="1"/>
    <col min="2" max="13" width="10.83203125" style="2" customWidth="1"/>
  </cols>
  <sheetData>
    <row r="1" spans="1:204" s="9" customFormat="1" ht="60" customHeight="1">
      <c r="A1" s="31" t="s">
        <v>5</v>
      </c>
      <c r="B1" s="43"/>
      <c r="C1" s="43"/>
      <c r="D1" s="43"/>
      <c r="E1" s="43"/>
      <c r="F1" s="43"/>
      <c r="G1" s="43"/>
      <c r="H1" s="43"/>
      <c r="I1" s="43"/>
      <c r="J1" s="43"/>
      <c r="K1" s="43"/>
      <c r="L1" s="43"/>
      <c r="M1" s="43"/>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row>
    <row r="2" spans="1:204" s="4" customFormat="1" ht="20.100000000000001" customHeight="1">
      <c r="A2" s="19" t="str">
        <f>Contents!A2</f>
        <v>Provisional Mortality Statistics, Jan 2020 - Jul 2021</v>
      </c>
      <c r="B2" s="44"/>
      <c r="C2" s="44"/>
      <c r="D2" s="44"/>
      <c r="E2" s="44"/>
      <c r="F2" s="44"/>
      <c r="G2" s="44"/>
      <c r="H2" s="44"/>
      <c r="I2" s="44"/>
      <c r="J2" s="44"/>
      <c r="K2" s="44"/>
      <c r="L2" s="44"/>
      <c r="M2" s="44"/>
    </row>
    <row r="3" spans="1:204" s="24" customFormat="1" ht="12.75" customHeight="1">
      <c r="A3" s="25" t="str">
        <f>Contents!A3</f>
        <v>Released at 11.30am (Canberra time) 28 October 2021</v>
      </c>
      <c r="B3" s="45"/>
      <c r="C3" s="45"/>
      <c r="D3" s="45"/>
      <c r="E3" s="45"/>
      <c r="F3" s="45"/>
      <c r="G3" s="45"/>
      <c r="H3" s="45"/>
      <c r="I3" s="45"/>
      <c r="J3" s="45"/>
      <c r="K3" s="45"/>
      <c r="L3" s="45"/>
      <c r="M3" s="45"/>
    </row>
    <row r="4" spans="1:204" s="26" customFormat="1" ht="20.100000000000001" customHeight="1">
      <c r="A4" s="34" t="s">
        <v>54</v>
      </c>
      <c r="B4" s="46"/>
      <c r="C4" s="46"/>
      <c r="D4" s="46"/>
      <c r="E4" s="46"/>
      <c r="F4" s="46"/>
      <c r="G4" s="46"/>
      <c r="H4" s="46"/>
      <c r="I4" s="46"/>
      <c r="J4" s="46"/>
      <c r="K4" s="46"/>
      <c r="L4" s="46"/>
      <c r="M4" s="46"/>
    </row>
    <row r="5" spans="1:204" s="39" customFormat="1">
      <c r="A5" s="40"/>
      <c r="B5" s="41"/>
      <c r="C5" s="41"/>
      <c r="D5" s="41"/>
      <c r="E5" s="41"/>
      <c r="F5" s="41"/>
      <c r="G5" s="41"/>
      <c r="H5" s="41"/>
      <c r="I5" s="41"/>
      <c r="J5" s="41"/>
      <c r="K5" s="41"/>
      <c r="L5" s="41"/>
      <c r="M5" s="41"/>
    </row>
    <row r="6" spans="1:204" s="50" customFormat="1" ht="15.75">
      <c r="A6" s="51"/>
      <c r="B6" s="52" t="s">
        <v>55</v>
      </c>
      <c r="C6" s="52" t="s">
        <v>56</v>
      </c>
      <c r="D6" s="52" t="s">
        <v>57</v>
      </c>
      <c r="E6" s="52" t="s">
        <v>58</v>
      </c>
      <c r="F6" s="52" t="s">
        <v>59</v>
      </c>
      <c r="G6" s="52" t="s">
        <v>60</v>
      </c>
      <c r="H6" s="52" t="s">
        <v>61</v>
      </c>
      <c r="I6" s="52" t="s">
        <v>62</v>
      </c>
      <c r="J6" s="52" t="s">
        <v>63</v>
      </c>
      <c r="K6" s="52" t="s">
        <v>64</v>
      </c>
      <c r="L6" s="52" t="s">
        <v>65</v>
      </c>
      <c r="M6" s="52" t="s">
        <v>66</v>
      </c>
    </row>
    <row r="7" spans="1:204">
      <c r="A7" s="63"/>
      <c r="B7" s="49" t="s">
        <v>6</v>
      </c>
      <c r="C7" s="49" t="s">
        <v>6</v>
      </c>
      <c r="D7" s="49" t="s">
        <v>6</v>
      </c>
      <c r="E7" s="49" t="s">
        <v>6</v>
      </c>
      <c r="F7" s="49" t="s">
        <v>6</v>
      </c>
      <c r="G7" s="49" t="s">
        <v>6</v>
      </c>
      <c r="H7" s="49" t="s">
        <v>6</v>
      </c>
      <c r="I7" s="49" t="s">
        <v>6</v>
      </c>
      <c r="J7" s="49" t="s">
        <v>6</v>
      </c>
      <c r="K7" s="49" t="s">
        <v>6</v>
      </c>
      <c r="L7" s="49" t="s">
        <v>6</v>
      </c>
      <c r="M7" s="49" t="s">
        <v>6</v>
      </c>
    </row>
    <row r="8" spans="1:204" ht="11.25" customHeight="1">
      <c r="A8" s="57" t="s">
        <v>7</v>
      </c>
      <c r="B8" s="47"/>
      <c r="C8" s="47"/>
      <c r="D8" s="47"/>
      <c r="E8" s="47"/>
      <c r="F8" s="47"/>
      <c r="G8" s="47"/>
      <c r="H8" s="47"/>
      <c r="I8" s="47"/>
      <c r="J8" s="47"/>
      <c r="K8" s="47"/>
      <c r="L8" s="47"/>
      <c r="M8" s="47"/>
    </row>
    <row r="9" spans="1:204" ht="11.25" customHeight="1">
      <c r="A9" s="54">
        <v>2015</v>
      </c>
      <c r="B9" s="110">
        <v>3568</v>
      </c>
      <c r="C9" s="110">
        <v>3224</v>
      </c>
      <c r="D9" s="110">
        <v>3697</v>
      </c>
      <c r="E9" s="110">
        <v>3787</v>
      </c>
      <c r="F9" s="110">
        <v>4071</v>
      </c>
      <c r="G9" s="110">
        <v>4130</v>
      </c>
      <c r="H9" s="110">
        <v>4600</v>
      </c>
      <c r="I9" s="110">
        <v>4735</v>
      </c>
      <c r="J9" s="110">
        <v>4265</v>
      </c>
      <c r="K9" s="110">
        <v>3940</v>
      </c>
      <c r="L9" s="110">
        <v>3657</v>
      </c>
      <c r="M9" s="110">
        <v>3733</v>
      </c>
    </row>
    <row r="10" spans="1:204" ht="11.25" customHeight="1">
      <c r="A10" s="54">
        <v>2016</v>
      </c>
      <c r="B10" s="110">
        <v>3729</v>
      </c>
      <c r="C10" s="110">
        <v>3370</v>
      </c>
      <c r="D10" s="110">
        <v>3741</v>
      </c>
      <c r="E10" s="110">
        <v>3651</v>
      </c>
      <c r="F10" s="110">
        <v>3997</v>
      </c>
      <c r="G10" s="110">
        <v>4242</v>
      </c>
      <c r="H10" s="110">
        <v>4410</v>
      </c>
      <c r="I10" s="110">
        <v>4804</v>
      </c>
      <c r="J10" s="110">
        <v>4282</v>
      </c>
      <c r="K10" s="110">
        <v>4149</v>
      </c>
      <c r="L10" s="110">
        <v>3839</v>
      </c>
      <c r="M10" s="110">
        <v>3691</v>
      </c>
    </row>
    <row r="11" spans="1:204" ht="11.25" customHeight="1">
      <c r="A11" s="54">
        <v>2017</v>
      </c>
      <c r="B11" s="110">
        <v>3650</v>
      </c>
      <c r="C11" s="110">
        <v>3403</v>
      </c>
      <c r="D11" s="110">
        <v>3771</v>
      </c>
      <c r="E11" s="110">
        <v>3895</v>
      </c>
      <c r="F11" s="110">
        <v>4178</v>
      </c>
      <c r="G11" s="110">
        <v>4220</v>
      </c>
      <c r="H11" s="110">
        <v>4937</v>
      </c>
      <c r="I11" s="110">
        <v>5384</v>
      </c>
      <c r="J11" s="110">
        <v>4824</v>
      </c>
      <c r="K11" s="110">
        <v>4037</v>
      </c>
      <c r="L11" s="110">
        <v>3593</v>
      </c>
      <c r="M11" s="110">
        <v>3732</v>
      </c>
    </row>
    <row r="12" spans="1:204" ht="11.25" customHeight="1">
      <c r="A12" s="54">
        <v>2018</v>
      </c>
      <c r="B12" s="110">
        <v>3655</v>
      </c>
      <c r="C12" s="110">
        <v>3293</v>
      </c>
      <c r="D12" s="110">
        <v>3739</v>
      </c>
      <c r="E12" s="110">
        <v>3526</v>
      </c>
      <c r="F12" s="110">
        <v>4183</v>
      </c>
      <c r="G12" s="110">
        <v>4196</v>
      </c>
      <c r="H12" s="110">
        <v>4570</v>
      </c>
      <c r="I12" s="110">
        <v>4466</v>
      </c>
      <c r="J12" s="110">
        <v>4074</v>
      </c>
      <c r="K12" s="110">
        <v>4096</v>
      </c>
      <c r="L12" s="110">
        <v>3676</v>
      </c>
      <c r="M12" s="110">
        <v>3746</v>
      </c>
    </row>
    <row r="13" spans="1:204" ht="11.25" customHeight="1">
      <c r="A13" s="54">
        <v>2019</v>
      </c>
      <c r="B13" s="110">
        <v>3824</v>
      </c>
      <c r="C13" s="110">
        <v>3505</v>
      </c>
      <c r="D13" s="110">
        <v>3919</v>
      </c>
      <c r="E13" s="110">
        <v>3846</v>
      </c>
      <c r="F13" s="110">
        <v>4260</v>
      </c>
      <c r="G13" s="110">
        <v>4484</v>
      </c>
      <c r="H13" s="110">
        <v>4799</v>
      </c>
      <c r="I13" s="110">
        <v>4596</v>
      </c>
      <c r="J13" s="110">
        <v>4247</v>
      </c>
      <c r="K13" s="110">
        <v>4128</v>
      </c>
      <c r="L13" s="110">
        <v>3722</v>
      </c>
      <c r="M13" s="110">
        <v>3795</v>
      </c>
    </row>
    <row r="14" spans="1:204" ht="11.25" customHeight="1">
      <c r="A14" s="33"/>
      <c r="B14" s="47"/>
      <c r="C14" s="47"/>
      <c r="D14" s="47"/>
      <c r="E14" s="47"/>
      <c r="F14" s="47"/>
      <c r="G14" s="47"/>
      <c r="H14" s="47"/>
      <c r="I14" s="47"/>
      <c r="J14" s="47"/>
      <c r="K14" s="47"/>
      <c r="L14" s="47"/>
      <c r="M14" s="47"/>
    </row>
    <row r="15" spans="1:204" ht="11.25" customHeight="1">
      <c r="A15" s="33"/>
      <c r="B15" s="47"/>
      <c r="C15" s="47"/>
      <c r="D15" s="47"/>
      <c r="E15" s="47"/>
      <c r="F15" s="47"/>
      <c r="G15" s="47"/>
      <c r="H15" s="47"/>
      <c r="I15" s="47"/>
      <c r="J15" s="47"/>
      <c r="K15" s="47"/>
      <c r="L15" s="47"/>
      <c r="M15" s="47"/>
    </row>
    <row r="16" spans="1:204" ht="11.25" customHeight="1">
      <c r="A16" s="57" t="s">
        <v>8</v>
      </c>
      <c r="B16" s="47"/>
      <c r="C16" s="47"/>
      <c r="D16" s="47"/>
      <c r="E16" s="47"/>
      <c r="F16" s="47"/>
      <c r="G16" s="47"/>
      <c r="H16" s="47"/>
      <c r="I16" s="47"/>
      <c r="J16" s="47"/>
      <c r="K16" s="47"/>
      <c r="L16" s="47"/>
      <c r="M16" s="47"/>
    </row>
    <row r="17" spans="1:13" ht="11.25" customHeight="1">
      <c r="A17" s="54">
        <v>2015</v>
      </c>
      <c r="B17" s="110">
        <v>2511</v>
      </c>
      <c r="C17" s="110">
        <v>2361</v>
      </c>
      <c r="D17" s="110">
        <v>2503</v>
      </c>
      <c r="E17" s="110">
        <v>2676</v>
      </c>
      <c r="F17" s="110">
        <v>2907</v>
      </c>
      <c r="G17" s="110">
        <v>2880</v>
      </c>
      <c r="H17" s="110">
        <v>2999</v>
      </c>
      <c r="I17" s="110">
        <v>3251</v>
      </c>
      <c r="J17" s="110">
        <v>2940</v>
      </c>
      <c r="K17" s="110">
        <v>2806</v>
      </c>
      <c r="L17" s="110">
        <v>2544</v>
      </c>
      <c r="M17" s="110">
        <v>2599</v>
      </c>
    </row>
    <row r="18" spans="1:13" ht="11.25" customHeight="1">
      <c r="A18" s="54">
        <v>2016</v>
      </c>
      <c r="B18" s="110">
        <v>2539</v>
      </c>
      <c r="C18" s="110">
        <v>2410</v>
      </c>
      <c r="D18" s="110">
        <v>2607</v>
      </c>
      <c r="E18" s="110">
        <v>2697</v>
      </c>
      <c r="F18" s="110">
        <v>2836</v>
      </c>
      <c r="G18" s="110">
        <v>2900</v>
      </c>
      <c r="H18" s="110">
        <v>3118</v>
      </c>
      <c r="I18" s="110">
        <v>3033</v>
      </c>
      <c r="J18" s="110">
        <v>3001</v>
      </c>
      <c r="K18" s="110">
        <v>3025</v>
      </c>
      <c r="L18" s="110">
        <v>2805</v>
      </c>
      <c r="M18" s="110">
        <v>2777</v>
      </c>
    </row>
    <row r="19" spans="1:13" ht="11.25" customHeight="1">
      <c r="A19" s="54">
        <v>2017</v>
      </c>
      <c r="B19" s="110">
        <v>2629</v>
      </c>
      <c r="C19" s="110">
        <v>2389</v>
      </c>
      <c r="D19" s="110">
        <v>2674</v>
      </c>
      <c r="E19" s="110">
        <v>2764</v>
      </c>
      <c r="F19" s="110">
        <v>2886</v>
      </c>
      <c r="G19" s="110">
        <v>2947</v>
      </c>
      <c r="H19" s="110">
        <v>3494</v>
      </c>
      <c r="I19" s="110">
        <v>3431</v>
      </c>
      <c r="J19" s="110">
        <v>3237</v>
      </c>
      <c r="K19" s="110">
        <v>2938</v>
      </c>
      <c r="L19" s="110">
        <v>2651</v>
      </c>
      <c r="M19" s="110">
        <v>2677</v>
      </c>
    </row>
    <row r="20" spans="1:13" ht="11.25" customHeight="1">
      <c r="A20" s="54">
        <v>2018</v>
      </c>
      <c r="B20" s="110">
        <v>2568</v>
      </c>
      <c r="C20" s="110">
        <v>2379</v>
      </c>
      <c r="D20" s="110">
        <v>2726</v>
      </c>
      <c r="E20" s="110">
        <v>2634</v>
      </c>
      <c r="F20" s="110">
        <v>2881</v>
      </c>
      <c r="G20" s="110">
        <v>2973</v>
      </c>
      <c r="H20" s="110">
        <v>3097</v>
      </c>
      <c r="I20" s="110">
        <v>3121</v>
      </c>
      <c r="J20" s="110">
        <v>2828</v>
      </c>
      <c r="K20" s="110">
        <v>2981</v>
      </c>
      <c r="L20" s="110">
        <v>2720</v>
      </c>
      <c r="M20" s="110">
        <v>2789</v>
      </c>
    </row>
    <row r="21" spans="1:13" ht="11.25" customHeight="1">
      <c r="A21" s="54">
        <v>2019</v>
      </c>
      <c r="B21" s="110">
        <v>2722</v>
      </c>
      <c r="C21" s="110">
        <v>2488</v>
      </c>
      <c r="D21" s="110">
        <v>2684</v>
      </c>
      <c r="E21" s="110">
        <v>2818</v>
      </c>
      <c r="F21" s="110">
        <v>3014</v>
      </c>
      <c r="G21" s="110">
        <v>2960</v>
      </c>
      <c r="H21" s="110">
        <v>3109</v>
      </c>
      <c r="I21" s="110">
        <v>3205</v>
      </c>
      <c r="J21" s="110">
        <v>2932</v>
      </c>
      <c r="K21" s="110">
        <v>2954</v>
      </c>
      <c r="L21" s="110">
        <v>2762</v>
      </c>
      <c r="M21" s="110">
        <v>2683</v>
      </c>
    </row>
    <row r="22" spans="1:13" ht="11.25" customHeight="1">
      <c r="A22" s="33"/>
      <c r="B22" s="47"/>
      <c r="C22" s="47"/>
      <c r="D22" s="47"/>
      <c r="E22" s="47"/>
      <c r="F22" s="47"/>
      <c r="G22" s="47"/>
      <c r="H22" s="47"/>
      <c r="I22" s="47"/>
      <c r="J22" s="47"/>
      <c r="K22" s="47"/>
      <c r="L22" s="47"/>
      <c r="M22" s="47"/>
    </row>
    <row r="23" spans="1:13" ht="11.25" customHeight="1">
      <c r="A23" s="57" t="s">
        <v>9</v>
      </c>
      <c r="B23" s="48"/>
      <c r="C23" s="48"/>
      <c r="D23" s="48"/>
      <c r="E23" s="48"/>
      <c r="F23" s="48"/>
      <c r="G23" s="48"/>
      <c r="H23" s="48"/>
      <c r="I23" s="48"/>
      <c r="J23" s="48"/>
      <c r="K23" s="48"/>
      <c r="L23" s="48"/>
      <c r="M23" s="48"/>
    </row>
    <row r="24" spans="1:13" ht="11.25" customHeight="1">
      <c r="A24" s="54">
        <v>2015</v>
      </c>
      <c r="B24" s="110">
        <v>1988</v>
      </c>
      <c r="C24" s="110">
        <v>1882</v>
      </c>
      <c r="D24" s="110">
        <v>2105</v>
      </c>
      <c r="E24" s="110">
        <v>2032</v>
      </c>
      <c r="F24" s="110">
        <v>2322</v>
      </c>
      <c r="G24" s="110">
        <v>2231</v>
      </c>
      <c r="H24" s="110">
        <v>2448</v>
      </c>
      <c r="I24" s="110">
        <v>2599</v>
      </c>
      <c r="J24" s="110">
        <v>2475</v>
      </c>
      <c r="K24" s="110">
        <v>2233</v>
      </c>
      <c r="L24" s="110">
        <v>2139</v>
      </c>
      <c r="M24" s="110">
        <v>2146</v>
      </c>
    </row>
    <row r="25" spans="1:13" ht="11.25" customHeight="1">
      <c r="A25" s="54">
        <v>2016</v>
      </c>
      <c r="B25" s="110">
        <v>2199</v>
      </c>
      <c r="C25" s="110">
        <v>1970</v>
      </c>
      <c r="D25" s="110">
        <v>2153</v>
      </c>
      <c r="E25" s="110">
        <v>2181</v>
      </c>
      <c r="F25" s="110">
        <v>2262</v>
      </c>
      <c r="G25" s="110">
        <v>2329</v>
      </c>
      <c r="H25" s="110">
        <v>2529</v>
      </c>
      <c r="I25" s="110">
        <v>2527</v>
      </c>
      <c r="J25" s="110">
        <v>2329</v>
      </c>
      <c r="K25" s="110">
        <v>2319</v>
      </c>
      <c r="L25" s="110">
        <v>2212</v>
      </c>
      <c r="M25" s="110">
        <v>2242</v>
      </c>
    </row>
    <row r="26" spans="1:13" ht="11.25" customHeight="1">
      <c r="A26" s="54">
        <v>2017</v>
      </c>
      <c r="B26" s="110">
        <v>2286</v>
      </c>
      <c r="C26" s="110">
        <v>2085</v>
      </c>
      <c r="D26" s="110">
        <v>2340</v>
      </c>
      <c r="E26" s="110">
        <v>2251</v>
      </c>
      <c r="F26" s="110">
        <v>2436</v>
      </c>
      <c r="G26" s="110">
        <v>2487</v>
      </c>
      <c r="H26" s="110">
        <v>2663</v>
      </c>
      <c r="I26" s="110">
        <v>2818</v>
      </c>
      <c r="J26" s="110">
        <v>2639</v>
      </c>
      <c r="K26" s="110">
        <v>2420</v>
      </c>
      <c r="L26" s="110">
        <v>2290</v>
      </c>
      <c r="M26" s="110">
        <v>2320</v>
      </c>
    </row>
    <row r="27" spans="1:13" ht="11.25" customHeight="1">
      <c r="A27" s="54">
        <v>2018</v>
      </c>
      <c r="B27" s="110">
        <v>2337</v>
      </c>
      <c r="C27" s="110">
        <v>2030</v>
      </c>
      <c r="D27" s="110">
        <v>2414</v>
      </c>
      <c r="E27" s="110">
        <v>2270</v>
      </c>
      <c r="F27" s="110">
        <v>2472</v>
      </c>
      <c r="G27" s="110">
        <v>2556</v>
      </c>
      <c r="H27" s="110">
        <v>2640</v>
      </c>
      <c r="I27" s="110">
        <v>2666</v>
      </c>
      <c r="J27" s="110">
        <v>2406</v>
      </c>
      <c r="K27" s="110">
        <v>2373</v>
      </c>
      <c r="L27" s="110">
        <v>2271</v>
      </c>
      <c r="M27" s="110">
        <v>2321</v>
      </c>
    </row>
    <row r="28" spans="1:13" ht="11.25" customHeight="1">
      <c r="A28" s="54">
        <v>2019</v>
      </c>
      <c r="B28" s="110">
        <v>2347</v>
      </c>
      <c r="C28" s="110">
        <v>2171</v>
      </c>
      <c r="D28" s="110">
        <v>2416</v>
      </c>
      <c r="E28" s="110">
        <v>2281</v>
      </c>
      <c r="F28" s="110">
        <v>2456</v>
      </c>
      <c r="G28" s="110">
        <v>2686</v>
      </c>
      <c r="H28" s="110">
        <v>2756</v>
      </c>
      <c r="I28" s="110">
        <v>2836</v>
      </c>
      <c r="J28" s="110">
        <v>2737</v>
      </c>
      <c r="K28" s="110">
        <v>2552</v>
      </c>
      <c r="L28" s="110">
        <v>2359</v>
      </c>
      <c r="M28" s="110">
        <v>2388</v>
      </c>
    </row>
    <row r="29" spans="1:13" ht="11.25" customHeight="1">
      <c r="A29" s="42"/>
      <c r="B29" s="47"/>
      <c r="C29" s="47"/>
      <c r="D29" s="47"/>
      <c r="E29" s="47"/>
      <c r="F29" s="47"/>
      <c r="G29" s="47"/>
      <c r="H29" s="47"/>
      <c r="I29" s="47"/>
      <c r="J29" s="47"/>
      <c r="K29" s="47"/>
      <c r="L29" s="47"/>
      <c r="M29" s="47"/>
    </row>
    <row r="30" spans="1:13" ht="11.25" customHeight="1">
      <c r="A30" s="57" t="s">
        <v>10</v>
      </c>
      <c r="B30" s="47"/>
      <c r="C30" s="47"/>
      <c r="D30" s="47"/>
      <c r="E30" s="47"/>
      <c r="F30" s="47"/>
      <c r="G30" s="47"/>
      <c r="H30" s="47"/>
      <c r="I30" s="47"/>
      <c r="J30" s="47"/>
      <c r="K30" s="47"/>
      <c r="L30" s="47"/>
      <c r="M30" s="47"/>
    </row>
    <row r="31" spans="1:13" ht="11.25" customHeight="1">
      <c r="A31" s="54">
        <v>2015</v>
      </c>
      <c r="B31" s="110">
        <v>843</v>
      </c>
      <c r="C31" s="110">
        <v>776</v>
      </c>
      <c r="D31" s="110">
        <v>887</v>
      </c>
      <c r="E31" s="110">
        <v>925</v>
      </c>
      <c r="F31" s="110">
        <v>960</v>
      </c>
      <c r="G31" s="110">
        <v>902</v>
      </c>
      <c r="H31" s="110">
        <v>1056</v>
      </c>
      <c r="I31" s="110">
        <v>1157</v>
      </c>
      <c r="J31" s="110">
        <v>1030</v>
      </c>
      <c r="K31" s="110">
        <v>979</v>
      </c>
      <c r="L31" s="110">
        <v>819</v>
      </c>
      <c r="M31" s="110">
        <v>867</v>
      </c>
    </row>
    <row r="32" spans="1:13" ht="11.25" customHeight="1">
      <c r="A32" s="54">
        <v>2016</v>
      </c>
      <c r="B32" s="110">
        <v>830</v>
      </c>
      <c r="C32" s="110">
        <v>840</v>
      </c>
      <c r="D32" s="110">
        <v>805</v>
      </c>
      <c r="E32" s="110">
        <v>859</v>
      </c>
      <c r="F32" s="110">
        <v>869</v>
      </c>
      <c r="G32" s="110">
        <v>893</v>
      </c>
      <c r="H32" s="110">
        <v>1050</v>
      </c>
      <c r="I32" s="110">
        <v>1035</v>
      </c>
      <c r="J32" s="110">
        <v>929</v>
      </c>
      <c r="K32" s="110">
        <v>1043</v>
      </c>
      <c r="L32" s="110">
        <v>924</v>
      </c>
      <c r="M32" s="110">
        <v>910</v>
      </c>
    </row>
    <row r="33" spans="1:13" ht="11.25" customHeight="1">
      <c r="A33" s="54">
        <v>2017</v>
      </c>
      <c r="B33" s="110">
        <v>872</v>
      </c>
      <c r="C33" s="110">
        <v>805</v>
      </c>
      <c r="D33" s="110">
        <v>868</v>
      </c>
      <c r="E33" s="110">
        <v>880</v>
      </c>
      <c r="F33" s="110">
        <v>963</v>
      </c>
      <c r="G33" s="110">
        <v>979</v>
      </c>
      <c r="H33" s="110">
        <v>1099</v>
      </c>
      <c r="I33" s="110">
        <v>1080</v>
      </c>
      <c r="J33" s="110">
        <v>1060</v>
      </c>
      <c r="K33" s="110">
        <v>1024</v>
      </c>
      <c r="L33" s="110">
        <v>895</v>
      </c>
      <c r="M33" s="110">
        <v>910</v>
      </c>
    </row>
    <row r="34" spans="1:13" ht="11.25" customHeight="1">
      <c r="A34" s="54">
        <v>2018</v>
      </c>
      <c r="B34" s="110">
        <v>827</v>
      </c>
      <c r="C34" s="110">
        <v>766</v>
      </c>
      <c r="D34" s="110">
        <v>879</v>
      </c>
      <c r="E34" s="110">
        <v>804</v>
      </c>
      <c r="F34" s="110">
        <v>1026</v>
      </c>
      <c r="G34" s="110">
        <v>983</v>
      </c>
      <c r="H34" s="110">
        <v>1041</v>
      </c>
      <c r="I34" s="110">
        <v>1061</v>
      </c>
      <c r="J34" s="110">
        <v>970</v>
      </c>
      <c r="K34" s="110">
        <v>888</v>
      </c>
      <c r="L34" s="110">
        <v>950</v>
      </c>
      <c r="M34" s="110">
        <v>890</v>
      </c>
    </row>
    <row r="35" spans="1:13" ht="11.25" customHeight="1">
      <c r="A35" s="54">
        <v>2019</v>
      </c>
      <c r="B35" s="110">
        <v>872</v>
      </c>
      <c r="C35" s="110">
        <v>830</v>
      </c>
      <c r="D35" s="110">
        <v>852</v>
      </c>
      <c r="E35" s="110">
        <v>882</v>
      </c>
      <c r="F35" s="110">
        <v>1068</v>
      </c>
      <c r="G35" s="110">
        <v>988</v>
      </c>
      <c r="H35" s="110">
        <v>1003</v>
      </c>
      <c r="I35" s="110">
        <v>1013</v>
      </c>
      <c r="J35" s="110">
        <v>988</v>
      </c>
      <c r="K35" s="110">
        <v>962</v>
      </c>
      <c r="L35" s="110">
        <v>904</v>
      </c>
      <c r="M35" s="110">
        <v>940</v>
      </c>
    </row>
    <row r="36" spans="1:13" ht="11.25" customHeight="1">
      <c r="A36" s="33"/>
      <c r="B36" s="47"/>
      <c r="C36" s="47"/>
      <c r="D36" s="47"/>
      <c r="E36" s="47"/>
      <c r="F36" s="47"/>
      <c r="G36" s="47"/>
      <c r="H36" s="47"/>
      <c r="I36" s="47"/>
      <c r="J36" s="47"/>
      <c r="K36" s="47"/>
      <c r="L36" s="47"/>
      <c r="M36" s="47"/>
    </row>
    <row r="37" spans="1:13" ht="11.25" customHeight="1">
      <c r="A37" s="57" t="s">
        <v>11</v>
      </c>
      <c r="B37" s="47"/>
      <c r="C37" s="47"/>
      <c r="D37" s="47"/>
      <c r="E37" s="47"/>
      <c r="F37" s="47"/>
      <c r="G37" s="47"/>
      <c r="H37" s="47"/>
      <c r="I37" s="47"/>
      <c r="J37" s="47"/>
      <c r="K37" s="47"/>
      <c r="L37" s="47"/>
      <c r="M37" s="47"/>
    </row>
    <row r="38" spans="1:13" ht="11.25" customHeight="1">
      <c r="A38" s="54">
        <v>2015</v>
      </c>
      <c r="B38" s="110">
        <v>1012</v>
      </c>
      <c r="C38" s="110">
        <v>899</v>
      </c>
      <c r="D38" s="110">
        <v>958</v>
      </c>
      <c r="E38" s="110">
        <v>934</v>
      </c>
      <c r="F38" s="110">
        <v>1037</v>
      </c>
      <c r="G38" s="110">
        <v>1041</v>
      </c>
      <c r="H38" s="110">
        <v>1232</v>
      </c>
      <c r="I38" s="110">
        <v>1097</v>
      </c>
      <c r="J38" s="110">
        <v>1144</v>
      </c>
      <c r="K38" s="110">
        <v>1070</v>
      </c>
      <c r="L38" s="110">
        <v>927</v>
      </c>
      <c r="M38" s="110">
        <v>933</v>
      </c>
    </row>
    <row r="39" spans="1:13" ht="11.25" customHeight="1">
      <c r="A39" s="54">
        <v>2016</v>
      </c>
      <c r="B39" s="110">
        <v>991</v>
      </c>
      <c r="C39" s="110">
        <v>892</v>
      </c>
      <c r="D39" s="110">
        <v>980</v>
      </c>
      <c r="E39" s="110">
        <v>967</v>
      </c>
      <c r="F39" s="110">
        <v>1028</v>
      </c>
      <c r="G39" s="110">
        <v>1077</v>
      </c>
      <c r="H39" s="110">
        <v>1156</v>
      </c>
      <c r="I39" s="110">
        <v>1241</v>
      </c>
      <c r="J39" s="110">
        <v>1162</v>
      </c>
      <c r="K39" s="110">
        <v>1118</v>
      </c>
      <c r="L39" s="110">
        <v>1066</v>
      </c>
      <c r="M39" s="110">
        <v>951</v>
      </c>
    </row>
    <row r="40" spans="1:13" ht="11.25" customHeight="1">
      <c r="A40" s="54">
        <v>2017</v>
      </c>
      <c r="B40" s="110">
        <v>1024</v>
      </c>
      <c r="C40" s="110">
        <v>857</v>
      </c>
      <c r="D40" s="110">
        <v>969</v>
      </c>
      <c r="E40" s="110">
        <v>894</v>
      </c>
      <c r="F40" s="110">
        <v>981</v>
      </c>
      <c r="G40" s="110">
        <v>1045</v>
      </c>
      <c r="H40" s="110">
        <v>1130</v>
      </c>
      <c r="I40" s="110">
        <v>1178</v>
      </c>
      <c r="J40" s="110">
        <v>1099</v>
      </c>
      <c r="K40" s="110">
        <v>1093</v>
      </c>
      <c r="L40" s="110">
        <v>989</v>
      </c>
      <c r="M40" s="110">
        <v>960</v>
      </c>
    </row>
    <row r="41" spans="1:13" ht="11.25" customHeight="1">
      <c r="A41" s="54">
        <v>2018</v>
      </c>
      <c r="B41" s="110">
        <v>991</v>
      </c>
      <c r="C41" s="110">
        <v>860</v>
      </c>
      <c r="D41" s="110">
        <v>977</v>
      </c>
      <c r="E41" s="110">
        <v>1009</v>
      </c>
      <c r="F41" s="110">
        <v>1129</v>
      </c>
      <c r="G41" s="110">
        <v>1021</v>
      </c>
      <c r="H41" s="110">
        <v>1090</v>
      </c>
      <c r="I41" s="110">
        <v>1138</v>
      </c>
      <c r="J41" s="110">
        <v>1125</v>
      </c>
      <c r="K41" s="110">
        <v>1062</v>
      </c>
      <c r="L41" s="110">
        <v>1036</v>
      </c>
      <c r="M41" s="110">
        <v>992</v>
      </c>
    </row>
    <row r="42" spans="1:13" ht="11.25" customHeight="1">
      <c r="A42" s="54">
        <v>2019</v>
      </c>
      <c r="B42" s="110">
        <v>1087</v>
      </c>
      <c r="C42" s="110">
        <v>941</v>
      </c>
      <c r="D42" s="110">
        <v>1031</v>
      </c>
      <c r="E42" s="110">
        <v>997</v>
      </c>
      <c r="F42" s="110">
        <v>1091</v>
      </c>
      <c r="G42" s="110">
        <v>1214</v>
      </c>
      <c r="H42" s="110">
        <v>1116</v>
      </c>
      <c r="I42" s="110">
        <v>1126</v>
      </c>
      <c r="J42" s="110">
        <v>1064</v>
      </c>
      <c r="K42" s="110">
        <v>1029</v>
      </c>
      <c r="L42" s="110">
        <v>965</v>
      </c>
      <c r="M42" s="110">
        <v>973</v>
      </c>
    </row>
    <row r="43" spans="1:13" ht="11.25" customHeight="1">
      <c r="A43" s="33"/>
      <c r="B43" s="47"/>
      <c r="C43" s="47"/>
      <c r="D43" s="47"/>
      <c r="E43" s="47"/>
      <c r="F43" s="47"/>
      <c r="G43" s="47"/>
      <c r="H43" s="47"/>
      <c r="I43" s="47"/>
      <c r="J43" s="47"/>
      <c r="K43" s="47"/>
      <c r="L43" s="47"/>
      <c r="M43" s="47"/>
    </row>
    <row r="44" spans="1:13" s="14" customFormat="1" ht="11.25" customHeight="1">
      <c r="A44" s="57" t="s">
        <v>12</v>
      </c>
      <c r="B44" s="47"/>
      <c r="C44" s="47"/>
      <c r="D44" s="47"/>
      <c r="E44" s="47"/>
      <c r="F44" s="47"/>
      <c r="G44" s="47"/>
      <c r="H44" s="47"/>
      <c r="I44" s="47"/>
      <c r="J44" s="47"/>
      <c r="K44" s="47"/>
      <c r="L44" s="47"/>
      <c r="M44" s="47"/>
    </row>
    <row r="45" spans="1:13" s="14" customFormat="1" ht="11.25" customHeight="1">
      <c r="A45" s="54">
        <v>2015</v>
      </c>
      <c r="B45" s="110">
        <v>321</v>
      </c>
      <c r="C45" s="110">
        <v>262</v>
      </c>
      <c r="D45" s="110">
        <v>345</v>
      </c>
      <c r="E45" s="110">
        <v>289</v>
      </c>
      <c r="F45" s="110">
        <v>348</v>
      </c>
      <c r="G45" s="110">
        <v>360</v>
      </c>
      <c r="H45" s="110">
        <v>384</v>
      </c>
      <c r="I45" s="110">
        <v>389</v>
      </c>
      <c r="J45" s="110">
        <v>390</v>
      </c>
      <c r="K45" s="110">
        <v>392</v>
      </c>
      <c r="L45" s="110">
        <v>330</v>
      </c>
      <c r="M45" s="110">
        <v>324</v>
      </c>
    </row>
    <row r="46" spans="1:13" s="14" customFormat="1" ht="11.25" customHeight="1">
      <c r="A46" s="54">
        <v>2016</v>
      </c>
      <c r="B46" s="110">
        <v>326</v>
      </c>
      <c r="C46" s="110">
        <v>290</v>
      </c>
      <c r="D46" s="110">
        <v>296</v>
      </c>
      <c r="E46" s="110">
        <v>306</v>
      </c>
      <c r="F46" s="110">
        <v>373</v>
      </c>
      <c r="G46" s="110">
        <v>354</v>
      </c>
      <c r="H46" s="110">
        <v>376</v>
      </c>
      <c r="I46" s="110">
        <v>348</v>
      </c>
      <c r="J46" s="110">
        <v>380</v>
      </c>
      <c r="K46" s="110">
        <v>383</v>
      </c>
      <c r="L46" s="110">
        <v>323</v>
      </c>
      <c r="M46" s="110">
        <v>301</v>
      </c>
    </row>
    <row r="47" spans="1:13" s="14" customFormat="1" ht="11.25" customHeight="1">
      <c r="A47" s="54">
        <v>2017</v>
      </c>
      <c r="B47" s="110">
        <v>334</v>
      </c>
      <c r="C47" s="110">
        <v>298</v>
      </c>
      <c r="D47" s="110">
        <v>335</v>
      </c>
      <c r="E47" s="110">
        <v>306</v>
      </c>
      <c r="F47" s="110">
        <v>318</v>
      </c>
      <c r="G47" s="110">
        <v>346</v>
      </c>
      <c r="H47" s="110">
        <v>384</v>
      </c>
      <c r="I47" s="110">
        <v>439</v>
      </c>
      <c r="J47" s="110">
        <v>483</v>
      </c>
      <c r="K47" s="110">
        <v>384</v>
      </c>
      <c r="L47" s="110">
        <v>326</v>
      </c>
      <c r="M47" s="110">
        <v>311</v>
      </c>
    </row>
    <row r="48" spans="1:13" s="14" customFormat="1" ht="11.25" customHeight="1">
      <c r="A48" s="54">
        <v>2018</v>
      </c>
      <c r="B48" s="110">
        <v>287</v>
      </c>
      <c r="C48" s="110">
        <v>280</v>
      </c>
      <c r="D48" s="110">
        <v>288</v>
      </c>
      <c r="E48" s="110">
        <v>312</v>
      </c>
      <c r="F48" s="110">
        <v>328</v>
      </c>
      <c r="G48" s="110">
        <v>320</v>
      </c>
      <c r="H48" s="110">
        <v>316</v>
      </c>
      <c r="I48" s="110">
        <v>362</v>
      </c>
      <c r="J48" s="110">
        <v>312</v>
      </c>
      <c r="K48" s="110">
        <v>323</v>
      </c>
      <c r="L48" s="110">
        <v>301</v>
      </c>
      <c r="M48" s="110">
        <v>307</v>
      </c>
    </row>
    <row r="49" spans="1:13" ht="11.25" customHeight="1">
      <c r="A49" s="54">
        <v>2019</v>
      </c>
      <c r="B49" s="110">
        <v>312</v>
      </c>
      <c r="C49" s="110">
        <v>273</v>
      </c>
      <c r="D49" s="110">
        <v>344</v>
      </c>
      <c r="E49" s="110">
        <v>308</v>
      </c>
      <c r="F49" s="110">
        <v>343</v>
      </c>
      <c r="G49" s="110">
        <v>337</v>
      </c>
      <c r="H49" s="110">
        <v>384</v>
      </c>
      <c r="I49" s="110">
        <v>390</v>
      </c>
      <c r="J49" s="110">
        <v>325</v>
      </c>
      <c r="K49" s="110">
        <v>345</v>
      </c>
      <c r="L49" s="110">
        <v>320</v>
      </c>
      <c r="M49" s="110">
        <v>267</v>
      </c>
    </row>
    <row r="50" spans="1:13" ht="11.25" customHeight="1">
      <c r="A50" s="54"/>
      <c r="B50" s="110"/>
      <c r="C50" s="110"/>
      <c r="D50" s="110"/>
      <c r="E50" s="110"/>
      <c r="F50" s="110"/>
      <c r="G50" s="110"/>
      <c r="H50" s="110"/>
      <c r="I50" s="110"/>
      <c r="J50" s="110"/>
      <c r="K50" s="110"/>
      <c r="L50" s="110"/>
      <c r="M50" s="110"/>
    </row>
    <row r="51" spans="1:13" ht="11.25" customHeight="1">
      <c r="A51" s="67" t="s">
        <v>67</v>
      </c>
      <c r="B51" s="110"/>
      <c r="C51" s="110"/>
      <c r="D51" s="110"/>
      <c r="E51" s="110"/>
      <c r="F51" s="110"/>
      <c r="G51" s="110"/>
      <c r="H51" s="110"/>
      <c r="I51" s="110"/>
      <c r="J51" s="110"/>
      <c r="K51" s="110"/>
      <c r="L51" s="110"/>
      <c r="M51" s="110"/>
    </row>
    <row r="52" spans="1:13" ht="11.25" customHeight="1">
      <c r="A52" s="54">
        <v>2015</v>
      </c>
      <c r="B52" s="110">
        <v>72</v>
      </c>
      <c r="C52" s="110">
        <v>69</v>
      </c>
      <c r="D52" s="110">
        <v>80</v>
      </c>
      <c r="E52" s="110">
        <v>50</v>
      </c>
      <c r="F52" s="110">
        <v>77</v>
      </c>
      <c r="G52" s="110">
        <v>82</v>
      </c>
      <c r="H52" s="110">
        <v>80</v>
      </c>
      <c r="I52" s="110">
        <v>69</v>
      </c>
      <c r="J52" s="110">
        <v>70</v>
      </c>
      <c r="K52" s="110">
        <v>78</v>
      </c>
      <c r="L52" s="110">
        <v>64</v>
      </c>
      <c r="M52" s="110">
        <v>74</v>
      </c>
    </row>
    <row r="53" spans="1:13" ht="11.25" customHeight="1">
      <c r="A53" s="54">
        <v>2016</v>
      </c>
      <c r="B53" s="110">
        <v>65</v>
      </c>
      <c r="C53" s="110">
        <v>67</v>
      </c>
      <c r="D53" s="110">
        <v>63</v>
      </c>
      <c r="E53" s="110">
        <v>59</v>
      </c>
      <c r="F53" s="110">
        <v>64</v>
      </c>
      <c r="G53" s="110">
        <v>73</v>
      </c>
      <c r="H53" s="110">
        <v>56</v>
      </c>
      <c r="I53" s="110">
        <v>72</v>
      </c>
      <c r="J53" s="110">
        <v>86</v>
      </c>
      <c r="K53" s="110">
        <v>78</v>
      </c>
      <c r="L53" s="110">
        <v>69</v>
      </c>
      <c r="M53" s="110">
        <v>60</v>
      </c>
    </row>
    <row r="54" spans="1:13" ht="11.25" customHeight="1">
      <c r="A54" s="54">
        <v>2017</v>
      </c>
      <c r="B54" s="110">
        <v>56</v>
      </c>
      <c r="C54" s="110">
        <v>70</v>
      </c>
      <c r="D54" s="110">
        <v>73</v>
      </c>
      <c r="E54" s="110">
        <v>59</v>
      </c>
      <c r="F54" s="110">
        <v>68</v>
      </c>
      <c r="G54" s="110">
        <v>53</v>
      </c>
      <c r="H54" s="110">
        <v>64</v>
      </c>
      <c r="I54" s="110">
        <v>66</v>
      </c>
      <c r="J54" s="110">
        <v>71</v>
      </c>
      <c r="K54" s="110">
        <v>76</v>
      </c>
      <c r="L54" s="110">
        <v>61</v>
      </c>
      <c r="M54" s="110">
        <v>73</v>
      </c>
    </row>
    <row r="55" spans="1:13" ht="11.25" customHeight="1">
      <c r="A55" s="54">
        <v>2018</v>
      </c>
      <c r="B55" s="110">
        <v>76</v>
      </c>
      <c r="C55" s="110">
        <v>66</v>
      </c>
      <c r="D55" s="110">
        <v>69</v>
      </c>
      <c r="E55" s="110">
        <v>61</v>
      </c>
      <c r="F55" s="110">
        <v>77</v>
      </c>
      <c r="G55" s="110">
        <v>76</v>
      </c>
      <c r="H55" s="110">
        <v>62</v>
      </c>
      <c r="I55" s="110">
        <v>77</v>
      </c>
      <c r="J55" s="110">
        <v>66</v>
      </c>
      <c r="K55" s="110">
        <v>83</v>
      </c>
      <c r="L55" s="110">
        <v>61</v>
      </c>
      <c r="M55" s="110">
        <v>86</v>
      </c>
    </row>
    <row r="56" spans="1:13" ht="11.25" customHeight="1">
      <c r="A56" s="68">
        <v>2019</v>
      </c>
      <c r="B56" s="110">
        <v>76</v>
      </c>
      <c r="C56" s="110">
        <v>60</v>
      </c>
      <c r="D56" s="110">
        <v>61</v>
      </c>
      <c r="E56" s="110">
        <v>74</v>
      </c>
      <c r="F56" s="110">
        <v>70</v>
      </c>
      <c r="G56" s="110">
        <v>62</v>
      </c>
      <c r="H56" s="110">
        <v>69</v>
      </c>
      <c r="I56" s="110">
        <v>76</v>
      </c>
      <c r="J56" s="110">
        <v>73</v>
      </c>
      <c r="K56" s="110">
        <v>71</v>
      </c>
      <c r="L56" s="110">
        <v>59</v>
      </c>
      <c r="M56" s="110">
        <v>69</v>
      </c>
    </row>
    <row r="57" spans="1:13" ht="11.25" customHeight="1">
      <c r="A57" s="36"/>
      <c r="B57" s="48"/>
      <c r="C57" s="48"/>
      <c r="D57" s="48"/>
      <c r="E57" s="48"/>
      <c r="F57" s="48"/>
      <c r="G57" s="48"/>
      <c r="H57" s="48"/>
      <c r="I57" s="48"/>
      <c r="J57" s="48"/>
      <c r="K57" s="48"/>
      <c r="L57" s="48"/>
      <c r="M57" s="48"/>
    </row>
    <row r="58" spans="1:13">
      <c r="A58" s="67" t="s">
        <v>68</v>
      </c>
      <c r="B58" s="48"/>
      <c r="C58" s="48"/>
      <c r="D58" s="48"/>
      <c r="E58" s="48"/>
      <c r="F58" s="48"/>
      <c r="G58" s="48"/>
      <c r="H58" s="48"/>
      <c r="I58" s="48"/>
      <c r="J58" s="48"/>
      <c r="K58" s="48"/>
      <c r="L58" s="48"/>
      <c r="M58" s="48"/>
    </row>
    <row r="59" spans="1:13" ht="11.25" customHeight="1">
      <c r="A59" s="54">
        <v>2015</v>
      </c>
      <c r="B59" s="110">
        <v>129</v>
      </c>
      <c r="C59" s="110">
        <v>128</v>
      </c>
      <c r="D59" s="110">
        <v>152</v>
      </c>
      <c r="E59" s="110">
        <v>131</v>
      </c>
      <c r="F59" s="110">
        <v>165</v>
      </c>
      <c r="G59" s="110">
        <v>160</v>
      </c>
      <c r="H59" s="110">
        <v>164</v>
      </c>
      <c r="I59" s="110">
        <v>180</v>
      </c>
      <c r="J59" s="110">
        <v>167</v>
      </c>
      <c r="K59" s="110">
        <v>146</v>
      </c>
      <c r="L59" s="110">
        <v>146</v>
      </c>
      <c r="M59" s="110">
        <v>145</v>
      </c>
    </row>
    <row r="60" spans="1:13" ht="11.25" customHeight="1">
      <c r="A60" s="54">
        <v>2016</v>
      </c>
      <c r="B60" s="110">
        <v>148</v>
      </c>
      <c r="C60" s="110">
        <v>145</v>
      </c>
      <c r="D60" s="110">
        <v>151</v>
      </c>
      <c r="E60" s="110">
        <v>164</v>
      </c>
      <c r="F60" s="110">
        <v>179</v>
      </c>
      <c r="G60" s="110">
        <v>187</v>
      </c>
      <c r="H60" s="110">
        <v>192</v>
      </c>
      <c r="I60" s="110">
        <v>199</v>
      </c>
      <c r="J60" s="110">
        <v>183</v>
      </c>
      <c r="K60" s="110">
        <v>180</v>
      </c>
      <c r="L60" s="110">
        <v>150</v>
      </c>
      <c r="M60" s="110">
        <v>154</v>
      </c>
    </row>
    <row r="61" spans="1:13" ht="11.25" customHeight="1">
      <c r="A61" s="54">
        <v>2017</v>
      </c>
      <c r="B61" s="110">
        <v>137</v>
      </c>
      <c r="C61" s="110">
        <v>154</v>
      </c>
      <c r="D61" s="110">
        <v>143</v>
      </c>
      <c r="E61" s="110">
        <v>167</v>
      </c>
      <c r="F61" s="110">
        <v>184</v>
      </c>
      <c r="G61" s="110">
        <v>172</v>
      </c>
      <c r="H61" s="110">
        <v>211</v>
      </c>
      <c r="I61" s="110">
        <v>216</v>
      </c>
      <c r="J61" s="110">
        <v>191</v>
      </c>
      <c r="K61" s="110">
        <v>175</v>
      </c>
      <c r="L61" s="110">
        <v>178</v>
      </c>
      <c r="M61" s="110">
        <v>150</v>
      </c>
    </row>
    <row r="62" spans="1:13" ht="11.25" customHeight="1">
      <c r="A62" s="54">
        <v>2018</v>
      </c>
      <c r="B62" s="110">
        <v>142</v>
      </c>
      <c r="C62" s="110">
        <v>171</v>
      </c>
      <c r="D62" s="110">
        <v>147</v>
      </c>
      <c r="E62" s="110">
        <v>155</v>
      </c>
      <c r="F62" s="110">
        <v>211</v>
      </c>
      <c r="G62" s="110">
        <v>191</v>
      </c>
      <c r="H62" s="110">
        <v>186</v>
      </c>
      <c r="I62" s="110">
        <v>195</v>
      </c>
      <c r="J62" s="110">
        <v>188</v>
      </c>
      <c r="K62" s="110">
        <v>161</v>
      </c>
      <c r="L62" s="110">
        <v>158</v>
      </c>
      <c r="M62" s="110">
        <v>150</v>
      </c>
    </row>
    <row r="63" spans="1:13" ht="11.25" customHeight="1">
      <c r="A63" s="55">
        <v>2019</v>
      </c>
      <c r="B63" s="111">
        <v>172</v>
      </c>
      <c r="C63" s="111">
        <v>133</v>
      </c>
      <c r="D63" s="111">
        <v>162</v>
      </c>
      <c r="E63" s="111">
        <v>151</v>
      </c>
      <c r="F63" s="111">
        <v>184</v>
      </c>
      <c r="G63" s="111">
        <v>181</v>
      </c>
      <c r="H63" s="111">
        <v>166</v>
      </c>
      <c r="I63" s="111">
        <v>180</v>
      </c>
      <c r="J63" s="111">
        <v>173</v>
      </c>
      <c r="K63" s="111">
        <v>180</v>
      </c>
      <c r="L63" s="111">
        <v>163</v>
      </c>
      <c r="M63" s="111">
        <v>154</v>
      </c>
    </row>
    <row r="64" spans="1:13" ht="11.25" customHeight="1">
      <c r="A64" s="20" t="s">
        <v>46</v>
      </c>
      <c r="B64" s="38"/>
      <c r="C64" s="38"/>
      <c r="D64" s="38"/>
      <c r="E64" s="38"/>
      <c r="F64" s="38"/>
      <c r="G64" s="38"/>
      <c r="H64" s="38"/>
      <c r="I64" s="38"/>
      <c r="J64" s="38"/>
      <c r="K64" s="38"/>
      <c r="L64" s="38"/>
      <c r="M64" s="38"/>
    </row>
    <row r="65" spans="1:13" ht="11.25" customHeight="1">
      <c r="A65" s="20"/>
      <c r="B65" s="38"/>
      <c r="C65" s="38"/>
      <c r="D65" s="38"/>
      <c r="E65" s="38"/>
      <c r="F65" s="38"/>
      <c r="G65" s="38"/>
      <c r="H65" s="38"/>
      <c r="I65" s="38"/>
      <c r="J65" s="38"/>
      <c r="K65" s="38"/>
      <c r="L65" s="38"/>
      <c r="M65" s="38"/>
    </row>
    <row r="66" spans="1:13" ht="21.75" customHeight="1">
      <c r="A66" s="125" t="s">
        <v>42</v>
      </c>
      <c r="B66" s="126"/>
      <c r="C66" s="126"/>
      <c r="D66" s="126"/>
      <c r="E66" s="126"/>
      <c r="F66" s="126"/>
      <c r="G66" s="126"/>
      <c r="H66" s="126"/>
      <c r="I66" s="126"/>
      <c r="J66" s="126"/>
      <c r="K66" s="126"/>
      <c r="L66" s="126"/>
      <c r="M66" s="126"/>
    </row>
    <row r="67" spans="1:13" ht="11.25" customHeight="1">
      <c r="A67" s="125" t="s">
        <v>38</v>
      </c>
      <c r="B67" s="126"/>
      <c r="C67" s="126"/>
      <c r="D67" s="126"/>
      <c r="E67" s="126"/>
      <c r="F67" s="126"/>
      <c r="G67" s="126"/>
      <c r="H67" s="126"/>
      <c r="I67" s="126"/>
      <c r="J67" s="126"/>
      <c r="K67" s="126"/>
      <c r="L67" s="126"/>
      <c r="M67" s="126"/>
    </row>
    <row r="68" spans="1:13">
      <c r="A68" s="127" t="s">
        <v>48</v>
      </c>
      <c r="B68" s="126"/>
      <c r="C68" s="126"/>
      <c r="D68" s="126"/>
      <c r="E68" s="126"/>
      <c r="F68" s="126"/>
      <c r="G68" s="126"/>
      <c r="H68" s="126"/>
      <c r="I68" s="126"/>
      <c r="J68" s="126"/>
      <c r="K68" s="126"/>
      <c r="L68" s="126"/>
      <c r="M68" s="126"/>
    </row>
    <row r="69" spans="1:13" ht="11.25" customHeight="1">
      <c r="A69" s="124" t="s">
        <v>44</v>
      </c>
      <c r="B69" s="126"/>
      <c r="C69" s="126"/>
      <c r="D69" s="126"/>
      <c r="E69" s="126"/>
      <c r="F69" s="126"/>
      <c r="G69" s="126"/>
      <c r="H69" s="126"/>
      <c r="I69" s="126"/>
      <c r="J69" s="126"/>
      <c r="K69" s="126"/>
      <c r="L69" s="126"/>
      <c r="M69" s="126"/>
    </row>
    <row r="70" spans="1:13" ht="11.25" customHeight="1">
      <c r="A70" s="124" t="s">
        <v>39</v>
      </c>
      <c r="B70" s="126"/>
      <c r="C70" s="126"/>
      <c r="D70" s="126"/>
      <c r="E70" s="126"/>
      <c r="F70" s="126"/>
      <c r="G70" s="126"/>
      <c r="H70" s="126"/>
      <c r="I70" s="126"/>
      <c r="J70" s="126"/>
      <c r="K70" s="126"/>
      <c r="L70" s="126"/>
      <c r="M70" s="126"/>
    </row>
    <row r="71" spans="1:13" ht="11.25" customHeight="1">
      <c r="A71" s="11" t="s">
        <v>45</v>
      </c>
      <c r="B71" s="11"/>
      <c r="C71" s="11"/>
      <c r="D71" s="11"/>
      <c r="E71" s="11"/>
      <c r="F71" s="11"/>
      <c r="G71" s="11"/>
      <c r="H71" s="37"/>
      <c r="I71" s="37"/>
      <c r="J71" s="11"/>
      <c r="K71" s="11"/>
      <c r="L71" s="11"/>
      <c r="M71" s="11"/>
    </row>
    <row r="72" spans="1:13" ht="11.25" customHeight="1">
      <c r="A72" s="11"/>
      <c r="B72" s="11"/>
      <c r="C72" s="11"/>
      <c r="D72" s="11"/>
      <c r="E72" s="11"/>
      <c r="F72" s="11"/>
      <c r="G72" s="11"/>
      <c r="H72" s="66"/>
      <c r="I72" s="66"/>
      <c r="J72" s="11"/>
      <c r="K72" s="11"/>
      <c r="L72" s="11"/>
      <c r="M72" s="11"/>
    </row>
    <row r="73" spans="1:13" ht="11.25" customHeight="1">
      <c r="A73" s="18" t="s">
        <v>47</v>
      </c>
      <c r="B73" s="18"/>
    </row>
    <row r="74" spans="1:13" ht="11.25" customHeight="1"/>
    <row r="75" spans="1:13" ht="11.25" customHeight="1">
      <c r="A75" s="30"/>
    </row>
  </sheetData>
  <mergeCells count="5">
    <mergeCell ref="A66:M66"/>
    <mergeCell ref="A67:M67"/>
    <mergeCell ref="A69:M69"/>
    <mergeCell ref="A70:M70"/>
    <mergeCell ref="A68:M68"/>
  </mergeCells>
  <hyperlinks>
    <hyperlink ref="A73:B73" r:id="rId1" display="© Commonwealth of Australia 2020" xr:uid="{00000000-0004-0000-0300-000000000000}"/>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6891B-21C1-4642-8F10-74170954C1EF}">
  <sheetPr>
    <pageSetUpPr fitToPage="1"/>
  </sheetPr>
  <dimension ref="A1:GQ63"/>
  <sheetViews>
    <sheetView workbookViewId="0">
      <pane ySplit="7" topLeftCell="A8" activePane="bottomLeft" state="frozen"/>
      <selection activeCell="B21" sqref="B21"/>
      <selection pane="bottomLeft"/>
    </sheetView>
  </sheetViews>
  <sheetFormatPr defaultRowHeight="11.25"/>
  <cols>
    <col min="1" max="1" width="28.33203125" style="88" customWidth="1"/>
    <col min="2" max="13" width="10.83203125" style="93" customWidth="1"/>
    <col min="14" max="16384" width="9.33203125" style="88"/>
  </cols>
  <sheetData>
    <row r="1" spans="1:199" s="73" customFormat="1" ht="60" customHeight="1">
      <c r="A1" s="70" t="s">
        <v>5</v>
      </c>
      <c r="B1" s="71"/>
      <c r="C1" s="71"/>
      <c r="D1" s="71"/>
      <c r="E1" s="71"/>
      <c r="F1" s="71"/>
      <c r="G1" s="71"/>
      <c r="H1" s="71"/>
      <c r="I1" s="71"/>
      <c r="J1" s="71"/>
      <c r="K1" s="71"/>
      <c r="L1" s="71"/>
      <c r="M1" s="71"/>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2"/>
      <c r="CQ1" s="72"/>
      <c r="CR1" s="72"/>
      <c r="CS1" s="72"/>
      <c r="CT1" s="72"/>
      <c r="CU1" s="72"/>
      <c r="CV1" s="72"/>
      <c r="CW1" s="72"/>
      <c r="CX1" s="72"/>
      <c r="CY1" s="72"/>
      <c r="CZ1" s="72"/>
      <c r="DA1" s="72"/>
      <c r="DB1" s="72"/>
      <c r="DC1" s="72"/>
      <c r="DD1" s="72"/>
      <c r="DE1" s="72"/>
      <c r="DF1" s="72"/>
      <c r="DG1" s="72"/>
      <c r="DH1" s="72"/>
      <c r="DI1" s="72"/>
      <c r="DJ1" s="72"/>
      <c r="DK1" s="72"/>
      <c r="DL1" s="72"/>
      <c r="DM1" s="72"/>
      <c r="DN1" s="72"/>
      <c r="DO1" s="72"/>
      <c r="DP1" s="72"/>
      <c r="DQ1" s="72"/>
      <c r="DR1" s="72"/>
      <c r="DS1" s="72"/>
      <c r="DT1" s="72"/>
      <c r="DU1" s="72"/>
      <c r="DV1" s="72"/>
      <c r="DW1" s="72"/>
      <c r="DX1" s="72"/>
      <c r="DY1" s="72"/>
      <c r="DZ1" s="72"/>
      <c r="EA1" s="72"/>
      <c r="EB1" s="72"/>
      <c r="EC1" s="72"/>
      <c r="ED1" s="72"/>
      <c r="EE1" s="72"/>
      <c r="EF1" s="72"/>
      <c r="EG1" s="72"/>
      <c r="EH1" s="72"/>
      <c r="EI1" s="72"/>
      <c r="EJ1" s="72"/>
      <c r="EK1" s="72"/>
      <c r="EL1" s="72"/>
      <c r="EM1" s="72"/>
      <c r="EN1" s="72"/>
      <c r="EO1" s="72"/>
      <c r="EP1" s="72"/>
      <c r="EQ1" s="72"/>
      <c r="ER1" s="72"/>
      <c r="ES1" s="72"/>
      <c r="ET1" s="72"/>
      <c r="EU1" s="72"/>
      <c r="EV1" s="72"/>
      <c r="EW1" s="72"/>
      <c r="EX1" s="72"/>
      <c r="EY1" s="72"/>
      <c r="EZ1" s="72"/>
      <c r="FA1" s="72"/>
      <c r="FB1" s="72"/>
      <c r="FC1" s="72"/>
      <c r="FD1" s="72"/>
      <c r="FE1" s="72"/>
      <c r="FF1" s="72"/>
      <c r="FG1" s="72"/>
      <c r="FH1" s="72"/>
      <c r="FI1" s="72"/>
      <c r="FJ1" s="72"/>
      <c r="FK1" s="72"/>
      <c r="FL1" s="72"/>
      <c r="FM1" s="72"/>
      <c r="FN1" s="72"/>
      <c r="FO1" s="72"/>
      <c r="FP1" s="72"/>
      <c r="FQ1" s="72"/>
      <c r="FR1" s="72"/>
      <c r="FS1" s="72"/>
      <c r="FT1" s="72"/>
      <c r="FU1" s="72"/>
      <c r="FV1" s="72"/>
      <c r="FW1" s="72"/>
      <c r="FX1" s="72"/>
      <c r="FY1" s="72"/>
      <c r="FZ1" s="72"/>
      <c r="GA1" s="72"/>
      <c r="GB1" s="72"/>
      <c r="GC1" s="72"/>
      <c r="GD1" s="72"/>
      <c r="GE1" s="72"/>
      <c r="GF1" s="72"/>
      <c r="GG1" s="72"/>
      <c r="GH1" s="72"/>
      <c r="GI1" s="72"/>
      <c r="GJ1" s="72"/>
      <c r="GK1" s="72"/>
      <c r="GL1" s="72"/>
      <c r="GM1" s="72"/>
      <c r="GN1" s="72"/>
      <c r="GO1" s="72"/>
      <c r="GP1" s="72"/>
      <c r="GQ1" s="72"/>
    </row>
    <row r="2" spans="1:199" s="76" customFormat="1" ht="20.100000000000001" customHeight="1">
      <c r="A2" s="74" t="str">
        <f>[1]Contents!A2</f>
        <v>Provisional Mortality Statistics, Jan 2020 - Jan 2021</v>
      </c>
      <c r="B2" s="75"/>
      <c r="C2" s="75"/>
      <c r="D2" s="75"/>
      <c r="E2" s="75"/>
      <c r="F2" s="75"/>
      <c r="G2" s="75"/>
      <c r="H2" s="75"/>
      <c r="I2" s="75"/>
      <c r="J2" s="75"/>
      <c r="K2" s="75"/>
      <c r="L2" s="75"/>
      <c r="M2" s="75"/>
    </row>
    <row r="3" spans="1:199" s="79" customFormat="1" ht="12.75" customHeight="1">
      <c r="A3" s="77" t="str">
        <f>[1]Contents!A3</f>
        <v>Released at 11.30am (Canberra time) 6 May 2021</v>
      </c>
      <c r="B3" s="78"/>
      <c r="C3" s="78"/>
      <c r="D3" s="78"/>
      <c r="E3" s="78"/>
      <c r="F3" s="78"/>
      <c r="G3" s="78"/>
      <c r="H3" s="78"/>
      <c r="I3" s="78"/>
      <c r="J3" s="78"/>
      <c r="K3" s="78"/>
      <c r="L3" s="78"/>
      <c r="M3" s="78"/>
    </row>
    <row r="4" spans="1:199" s="82" customFormat="1" ht="20.100000000000001" customHeight="1">
      <c r="A4" s="80" t="s">
        <v>82</v>
      </c>
      <c r="B4" s="81"/>
      <c r="C4" s="81"/>
      <c r="D4" s="81"/>
      <c r="E4" s="81"/>
      <c r="F4" s="81"/>
      <c r="G4" s="81"/>
      <c r="H4" s="81"/>
      <c r="I4" s="81"/>
      <c r="J4" s="81"/>
      <c r="K4" s="81"/>
      <c r="L4" s="81"/>
      <c r="M4" s="81"/>
    </row>
    <row r="5" spans="1:199" s="85" customFormat="1">
      <c r="A5" s="83"/>
      <c r="B5" s="84"/>
      <c r="C5" s="84"/>
      <c r="D5" s="84"/>
      <c r="E5" s="84"/>
      <c r="F5" s="84"/>
      <c r="G5" s="84"/>
      <c r="H5" s="84"/>
      <c r="I5" s="84"/>
      <c r="J5" s="84"/>
      <c r="K5" s="84"/>
      <c r="L5" s="84"/>
      <c r="M5" s="84"/>
    </row>
    <row r="6" spans="1:199" s="87" customFormat="1" ht="15.75">
      <c r="A6" s="86"/>
      <c r="B6" s="52" t="s">
        <v>55</v>
      </c>
      <c r="C6" s="52" t="s">
        <v>56</v>
      </c>
      <c r="D6" s="52" t="s">
        <v>57</v>
      </c>
      <c r="E6" s="52" t="s">
        <v>58</v>
      </c>
      <c r="F6" s="52" t="s">
        <v>59</v>
      </c>
      <c r="G6" s="52" t="s">
        <v>60</v>
      </c>
      <c r="H6" s="52" t="s">
        <v>61</v>
      </c>
      <c r="I6" s="52" t="s">
        <v>62</v>
      </c>
      <c r="J6" s="52" t="s">
        <v>63</v>
      </c>
      <c r="K6" s="52" t="s">
        <v>64</v>
      </c>
      <c r="L6" s="52" t="s">
        <v>65</v>
      </c>
      <c r="M6" s="52" t="s">
        <v>66</v>
      </c>
    </row>
    <row r="7" spans="1:199">
      <c r="B7" s="89" t="s">
        <v>6</v>
      </c>
      <c r="C7" s="89" t="s">
        <v>6</v>
      </c>
      <c r="D7" s="89" t="s">
        <v>6</v>
      </c>
      <c r="E7" s="89" t="s">
        <v>6</v>
      </c>
      <c r="F7" s="89" t="s">
        <v>6</v>
      </c>
      <c r="G7" s="89" t="s">
        <v>6</v>
      </c>
      <c r="H7" s="89" t="s">
        <v>6</v>
      </c>
      <c r="I7" s="89" t="s">
        <v>6</v>
      </c>
      <c r="J7" s="89" t="s">
        <v>6</v>
      </c>
      <c r="K7" s="89" t="s">
        <v>6</v>
      </c>
      <c r="L7" s="89" t="s">
        <v>6</v>
      </c>
      <c r="M7" s="89" t="s">
        <v>6</v>
      </c>
    </row>
    <row r="8" spans="1:199">
      <c r="A8" s="90" t="s">
        <v>69</v>
      </c>
      <c r="B8" s="91"/>
      <c r="C8" s="91"/>
      <c r="D8" s="91"/>
      <c r="E8" s="91"/>
      <c r="F8" s="91"/>
      <c r="G8" s="91"/>
      <c r="H8" s="91"/>
      <c r="I8" s="91"/>
      <c r="J8" s="91"/>
      <c r="K8" s="91"/>
      <c r="L8" s="91"/>
      <c r="M8" s="92"/>
    </row>
    <row r="9" spans="1:199">
      <c r="A9" s="94" t="s">
        <v>70</v>
      </c>
      <c r="B9" s="95"/>
      <c r="C9" s="95"/>
      <c r="D9" s="95"/>
      <c r="E9" s="95"/>
      <c r="F9" s="95"/>
      <c r="G9" s="95"/>
      <c r="H9" s="95"/>
      <c r="I9" s="95"/>
      <c r="J9" s="95"/>
      <c r="K9" s="95"/>
      <c r="L9" s="95"/>
      <c r="M9" s="96"/>
    </row>
    <row r="10" spans="1:199">
      <c r="A10" s="97">
        <v>2015</v>
      </c>
      <c r="B10" s="119">
        <v>35.875</v>
      </c>
      <c r="C10" s="119">
        <v>33.112000000000002</v>
      </c>
      <c r="D10" s="119">
        <v>37.08</v>
      </c>
      <c r="E10" s="119">
        <v>37.067999999999998</v>
      </c>
      <c r="F10" s="119">
        <v>40.6</v>
      </c>
      <c r="G10" s="119">
        <v>40.244999999999997</v>
      </c>
      <c r="H10" s="119">
        <v>43.896999999999998</v>
      </c>
      <c r="I10" s="119">
        <v>45.585999999999999</v>
      </c>
      <c r="J10" s="119">
        <v>42.347999999999999</v>
      </c>
      <c r="K10" s="119">
        <v>39.340000000000003</v>
      </c>
      <c r="L10" s="119">
        <v>36.020000000000003</v>
      </c>
      <c r="M10" s="119">
        <v>36.71</v>
      </c>
      <c r="O10" s="98"/>
      <c r="P10" s="98"/>
      <c r="Q10" s="98"/>
      <c r="R10" s="98"/>
      <c r="S10" s="98"/>
      <c r="T10" s="98"/>
      <c r="U10" s="98"/>
      <c r="V10" s="98"/>
      <c r="W10" s="98"/>
      <c r="X10" s="98"/>
      <c r="Y10" s="98"/>
      <c r="Z10" s="98"/>
    </row>
    <row r="11" spans="1:199">
      <c r="A11" s="97">
        <v>2016</v>
      </c>
      <c r="B11" s="119">
        <v>36.372</v>
      </c>
      <c r="C11" s="119">
        <v>33.585000000000001</v>
      </c>
      <c r="D11" s="119">
        <v>36.277999999999999</v>
      </c>
      <c r="E11" s="119">
        <v>36.268999999999998</v>
      </c>
      <c r="F11" s="119">
        <v>38.612000000000002</v>
      </c>
      <c r="G11" s="119">
        <v>40.042999999999999</v>
      </c>
      <c r="H11" s="119">
        <v>42.533000000000001</v>
      </c>
      <c r="I11" s="119">
        <v>43.598999999999997</v>
      </c>
      <c r="J11" s="119">
        <v>40.83</v>
      </c>
      <c r="K11" s="119">
        <v>40.305999999999997</v>
      </c>
      <c r="L11" s="119">
        <v>37.366</v>
      </c>
      <c r="M11" s="119">
        <v>36.523000000000003</v>
      </c>
      <c r="O11" s="98"/>
      <c r="P11" s="98"/>
      <c r="Q11" s="98"/>
      <c r="R11" s="98"/>
      <c r="S11" s="98"/>
      <c r="T11" s="98"/>
      <c r="U11" s="98"/>
      <c r="V11" s="98"/>
      <c r="W11" s="98"/>
      <c r="X11" s="98"/>
      <c r="Y11" s="98"/>
      <c r="Z11" s="98"/>
    </row>
    <row r="12" spans="1:199">
      <c r="A12" s="97">
        <v>2017</v>
      </c>
      <c r="B12" s="119">
        <v>35.972000000000001</v>
      </c>
      <c r="C12" s="119">
        <v>32.792999999999999</v>
      </c>
      <c r="D12" s="119">
        <v>36.502000000000002</v>
      </c>
      <c r="E12" s="119">
        <v>36.350999999999999</v>
      </c>
      <c r="F12" s="119">
        <v>38.917000000000002</v>
      </c>
      <c r="G12" s="119">
        <v>39.451000000000001</v>
      </c>
      <c r="H12" s="119">
        <v>44.927</v>
      </c>
      <c r="I12" s="119">
        <v>46.737000000000002</v>
      </c>
      <c r="J12" s="119">
        <v>43.527000000000001</v>
      </c>
      <c r="K12" s="119">
        <v>38.840000000000003</v>
      </c>
      <c r="L12" s="119">
        <v>35.25</v>
      </c>
      <c r="M12" s="119">
        <v>35.82</v>
      </c>
      <c r="AA12" s="98"/>
    </row>
    <row r="13" spans="1:199">
      <c r="A13" s="97">
        <v>2018</v>
      </c>
      <c r="B13" s="119">
        <v>34.613999999999997</v>
      </c>
      <c r="C13" s="119">
        <v>31.364000000000001</v>
      </c>
      <c r="D13" s="119">
        <v>35.811</v>
      </c>
      <c r="E13" s="119">
        <v>34.058</v>
      </c>
      <c r="F13" s="119">
        <v>38.697000000000003</v>
      </c>
      <c r="G13" s="119">
        <v>38.677999999999997</v>
      </c>
      <c r="H13" s="119">
        <v>40.530999999999999</v>
      </c>
      <c r="I13" s="119">
        <v>40.86</v>
      </c>
      <c r="J13" s="119">
        <v>37.381999999999998</v>
      </c>
      <c r="K13" s="119">
        <v>37.194000000000003</v>
      </c>
      <c r="L13" s="119">
        <v>34.683999999999997</v>
      </c>
      <c r="M13" s="119">
        <v>35.011000000000003</v>
      </c>
      <c r="AA13" s="98"/>
    </row>
    <row r="14" spans="1:199">
      <c r="A14" s="97">
        <v>2019</v>
      </c>
      <c r="B14" s="119">
        <v>35.238999999999997</v>
      </c>
      <c r="C14" s="119">
        <v>32.079000000000001</v>
      </c>
      <c r="D14" s="119">
        <v>35.459000000000003</v>
      </c>
      <c r="E14" s="119">
        <v>34.875999999999998</v>
      </c>
      <c r="F14" s="119">
        <v>38.134999999999998</v>
      </c>
      <c r="G14" s="119">
        <v>39.463000000000001</v>
      </c>
      <c r="H14" s="119">
        <v>40.572000000000003</v>
      </c>
      <c r="I14" s="119">
        <v>40.604999999999997</v>
      </c>
      <c r="J14" s="119">
        <v>37.970999999999997</v>
      </c>
      <c r="K14" s="119">
        <v>36.773000000000003</v>
      </c>
      <c r="L14" s="119">
        <v>33.902000000000001</v>
      </c>
      <c r="M14" s="119">
        <v>33.975999999999999</v>
      </c>
    </row>
    <row r="15" spans="1:199">
      <c r="A15" s="94" t="s">
        <v>71</v>
      </c>
      <c r="B15" s="112"/>
      <c r="C15" s="112"/>
      <c r="D15" s="112"/>
      <c r="E15" s="112"/>
      <c r="F15" s="112"/>
      <c r="G15" s="112"/>
      <c r="H15" s="112"/>
      <c r="I15" s="112"/>
      <c r="J15" s="112"/>
      <c r="K15" s="112"/>
      <c r="L15" s="112"/>
      <c r="M15" s="112"/>
    </row>
    <row r="16" spans="1:199">
      <c r="A16" s="97">
        <v>2015</v>
      </c>
      <c r="B16" s="119">
        <v>0.69699999999999995</v>
      </c>
      <c r="C16" s="119">
        <v>0.67100000000000004</v>
      </c>
      <c r="D16" s="119">
        <v>0.71099999999999997</v>
      </c>
      <c r="E16" s="119">
        <v>0.70699999999999996</v>
      </c>
      <c r="F16" s="119">
        <v>0.73899999999999999</v>
      </c>
      <c r="G16" s="119">
        <v>0.73599999999999999</v>
      </c>
      <c r="H16" s="119">
        <v>0.76500000000000001</v>
      </c>
      <c r="I16" s="119">
        <v>0.77900000000000003</v>
      </c>
      <c r="J16" s="119">
        <v>0.752</v>
      </c>
      <c r="K16" s="119">
        <v>0.72399999999999998</v>
      </c>
      <c r="L16" s="119">
        <v>0.69399999999999995</v>
      </c>
      <c r="M16" s="119">
        <v>0.7</v>
      </c>
    </row>
    <row r="17" spans="1:13">
      <c r="A17" s="97">
        <v>2016</v>
      </c>
      <c r="B17" s="119">
        <v>0.69399999999999995</v>
      </c>
      <c r="C17" s="119">
        <v>0.66700000000000004</v>
      </c>
      <c r="D17" s="119">
        <v>0.69299999999999995</v>
      </c>
      <c r="E17" s="119">
        <v>0.69</v>
      </c>
      <c r="F17" s="119">
        <v>0.71199999999999997</v>
      </c>
      <c r="G17" s="119">
        <v>0.72399999999999998</v>
      </c>
      <c r="H17" s="119">
        <v>0.74399999999999999</v>
      </c>
      <c r="I17" s="119">
        <v>0.751</v>
      </c>
      <c r="J17" s="119">
        <v>0.72899999999999998</v>
      </c>
      <c r="K17" s="119">
        <v>0.72099999999999997</v>
      </c>
      <c r="L17" s="119">
        <v>0.69499999999999995</v>
      </c>
      <c r="M17" s="119">
        <v>0.68799999999999994</v>
      </c>
    </row>
    <row r="18" spans="1:13">
      <c r="A18" s="97">
        <v>2017</v>
      </c>
      <c r="B18" s="119">
        <v>0.68100000000000005</v>
      </c>
      <c r="C18" s="119">
        <v>0.64900000000000002</v>
      </c>
      <c r="D18" s="119">
        <v>0.68500000000000005</v>
      </c>
      <c r="E18" s="119">
        <v>0.68100000000000005</v>
      </c>
      <c r="F18" s="119">
        <v>0.70499999999999996</v>
      </c>
      <c r="G18" s="119">
        <v>0.70699999999999996</v>
      </c>
      <c r="H18" s="119">
        <v>0.753</v>
      </c>
      <c r="I18" s="119">
        <v>0.76700000000000002</v>
      </c>
      <c r="J18" s="119">
        <v>0.74</v>
      </c>
      <c r="K18" s="119">
        <v>0.69899999999999995</v>
      </c>
      <c r="L18" s="119">
        <v>0.66700000000000004</v>
      </c>
      <c r="M18" s="119">
        <v>0.67300000000000004</v>
      </c>
    </row>
    <row r="19" spans="1:13">
      <c r="A19" s="97">
        <v>2018</v>
      </c>
      <c r="B19" s="119">
        <v>0.65800000000000003</v>
      </c>
      <c r="C19" s="119">
        <v>0.627</v>
      </c>
      <c r="D19" s="119">
        <v>0.67</v>
      </c>
      <c r="E19" s="119">
        <v>0.65100000000000002</v>
      </c>
      <c r="F19" s="119">
        <v>0.69199999999999995</v>
      </c>
      <c r="G19" s="119">
        <v>0.69099999999999995</v>
      </c>
      <c r="H19" s="119">
        <v>0.70499999999999996</v>
      </c>
      <c r="I19" s="119">
        <v>0.70799999999999996</v>
      </c>
      <c r="J19" s="119">
        <v>0.67700000000000005</v>
      </c>
      <c r="K19" s="119">
        <v>0.67400000000000004</v>
      </c>
      <c r="L19" s="119">
        <v>0.65100000000000002</v>
      </c>
      <c r="M19" s="119">
        <v>0.65400000000000003</v>
      </c>
    </row>
    <row r="20" spans="1:13">
      <c r="A20" s="97">
        <v>2019</v>
      </c>
      <c r="B20" s="119">
        <v>0.65400000000000003</v>
      </c>
      <c r="C20" s="119">
        <v>0.624</v>
      </c>
      <c r="D20" s="119">
        <v>0.65700000000000003</v>
      </c>
      <c r="E20" s="119">
        <v>0.64900000000000002</v>
      </c>
      <c r="F20" s="119">
        <v>0.67600000000000005</v>
      </c>
      <c r="G20" s="119">
        <v>0.68899999999999995</v>
      </c>
      <c r="H20" s="119">
        <v>0.69399999999999995</v>
      </c>
      <c r="I20" s="119">
        <v>0.69399999999999995</v>
      </c>
      <c r="J20" s="119">
        <v>0.67200000000000004</v>
      </c>
      <c r="K20" s="119">
        <v>0.65900000000000003</v>
      </c>
      <c r="L20" s="119">
        <v>0.63300000000000001</v>
      </c>
      <c r="M20" s="119">
        <v>0.63400000000000001</v>
      </c>
    </row>
    <row r="21" spans="1:13">
      <c r="A21" s="97"/>
      <c r="B21" s="113"/>
      <c r="C21" s="113"/>
      <c r="D21" s="113"/>
      <c r="E21" s="113"/>
      <c r="F21" s="113"/>
      <c r="G21" s="113"/>
      <c r="H21" s="113"/>
      <c r="I21" s="113"/>
      <c r="J21" s="113"/>
      <c r="K21" s="113"/>
      <c r="L21" s="113"/>
      <c r="M21" s="113"/>
    </row>
    <row r="22" spans="1:13">
      <c r="A22" s="90" t="s">
        <v>72</v>
      </c>
      <c r="B22" s="113"/>
      <c r="C22" s="113"/>
      <c r="D22" s="113"/>
      <c r="E22" s="113"/>
      <c r="F22" s="113"/>
      <c r="G22" s="113"/>
      <c r="H22" s="113"/>
      <c r="I22" s="113"/>
      <c r="J22" s="113"/>
      <c r="K22" s="113"/>
      <c r="L22" s="113"/>
      <c r="M22" s="113"/>
    </row>
    <row r="23" spans="1:13">
      <c r="A23" s="94" t="s">
        <v>70</v>
      </c>
      <c r="B23" s="113"/>
      <c r="C23" s="113"/>
      <c r="D23" s="113"/>
      <c r="E23" s="113"/>
      <c r="F23" s="113"/>
      <c r="G23" s="113"/>
      <c r="H23" s="113"/>
      <c r="I23" s="113"/>
      <c r="J23" s="113"/>
      <c r="K23" s="113"/>
      <c r="L23" s="113"/>
      <c r="M23" s="113"/>
    </row>
    <row r="24" spans="1:13">
      <c r="A24" s="97">
        <v>2015</v>
      </c>
      <c r="B24" s="119">
        <v>40.548999999999999</v>
      </c>
      <c r="C24" s="119">
        <v>38.457000000000001</v>
      </c>
      <c r="D24" s="119">
        <v>42.94</v>
      </c>
      <c r="E24" s="119">
        <v>41.606000000000002</v>
      </c>
      <c r="F24" s="119">
        <v>46.981000000000002</v>
      </c>
      <c r="G24" s="119">
        <v>46.921999999999997</v>
      </c>
      <c r="H24" s="119">
        <v>50.720999999999997</v>
      </c>
      <c r="I24" s="119">
        <v>51.731999999999999</v>
      </c>
      <c r="J24" s="119">
        <v>48.052</v>
      </c>
      <c r="K24" s="119">
        <v>44.843000000000004</v>
      </c>
      <c r="L24" s="119">
        <v>41.570999999999998</v>
      </c>
      <c r="M24" s="119">
        <v>42.345999999999997</v>
      </c>
    </row>
    <row r="25" spans="1:13">
      <c r="A25" s="97">
        <v>2016</v>
      </c>
      <c r="B25" s="119">
        <v>41.509</v>
      </c>
      <c r="C25" s="119">
        <v>39.302</v>
      </c>
      <c r="D25" s="119">
        <v>42.478000000000002</v>
      </c>
      <c r="E25" s="119">
        <v>42.786999999999999</v>
      </c>
      <c r="F25" s="119">
        <v>44.13</v>
      </c>
      <c r="G25" s="119">
        <v>46.33</v>
      </c>
      <c r="H25" s="119">
        <v>49.213999999999999</v>
      </c>
      <c r="I25" s="119">
        <v>50.817</v>
      </c>
      <c r="J25" s="119">
        <v>46.451000000000001</v>
      </c>
      <c r="K25" s="119">
        <v>46.337000000000003</v>
      </c>
      <c r="L25" s="119">
        <v>43.323</v>
      </c>
      <c r="M25" s="119">
        <v>41.993000000000002</v>
      </c>
    </row>
    <row r="26" spans="1:13">
      <c r="A26" s="97">
        <v>2017</v>
      </c>
      <c r="B26" s="119">
        <v>41.523000000000003</v>
      </c>
      <c r="C26" s="119">
        <v>36.646999999999998</v>
      </c>
      <c r="D26" s="119">
        <v>42.091999999999999</v>
      </c>
      <c r="E26" s="119">
        <v>42.088000000000001</v>
      </c>
      <c r="F26" s="119">
        <v>44.59</v>
      </c>
      <c r="G26" s="119">
        <v>45.908999999999999</v>
      </c>
      <c r="H26" s="119">
        <v>51.972000000000001</v>
      </c>
      <c r="I26" s="119">
        <v>53.814</v>
      </c>
      <c r="J26" s="119">
        <v>49.808</v>
      </c>
      <c r="K26" s="119">
        <v>43.975000000000001</v>
      </c>
      <c r="L26" s="119">
        <v>40.393999999999998</v>
      </c>
      <c r="M26" s="119">
        <v>41.506999999999998</v>
      </c>
    </row>
    <row r="27" spans="1:13">
      <c r="A27" s="97">
        <v>2018</v>
      </c>
      <c r="B27" s="119">
        <v>40.085999999999999</v>
      </c>
      <c r="C27" s="119">
        <v>35.701000000000001</v>
      </c>
      <c r="D27" s="119">
        <v>41.496000000000002</v>
      </c>
      <c r="E27" s="119">
        <v>38.887999999999998</v>
      </c>
      <c r="F27" s="119">
        <v>43.957999999999998</v>
      </c>
      <c r="G27" s="119">
        <v>45.347999999999999</v>
      </c>
      <c r="H27" s="119">
        <v>46.613</v>
      </c>
      <c r="I27" s="119">
        <v>47.253999999999998</v>
      </c>
      <c r="J27" s="119">
        <v>43.511000000000003</v>
      </c>
      <c r="K27" s="119">
        <v>42.972000000000001</v>
      </c>
      <c r="L27" s="119">
        <v>39.902999999999999</v>
      </c>
      <c r="M27" s="119">
        <v>40.219000000000001</v>
      </c>
    </row>
    <row r="28" spans="1:13">
      <c r="A28" s="97">
        <v>2019</v>
      </c>
      <c r="B28" s="119">
        <v>40.228000000000002</v>
      </c>
      <c r="C28" s="119">
        <v>36.743000000000002</v>
      </c>
      <c r="D28" s="119">
        <v>40.472999999999999</v>
      </c>
      <c r="E28" s="119">
        <v>40.409999999999997</v>
      </c>
      <c r="F28" s="119">
        <v>44.356999999999999</v>
      </c>
      <c r="G28" s="119">
        <v>45.307000000000002</v>
      </c>
      <c r="H28" s="119">
        <v>46.447000000000003</v>
      </c>
      <c r="I28" s="119">
        <v>46.16</v>
      </c>
      <c r="J28" s="119">
        <v>43.328000000000003</v>
      </c>
      <c r="K28" s="119">
        <v>41.536000000000001</v>
      </c>
      <c r="L28" s="119">
        <v>39.162999999999997</v>
      </c>
      <c r="M28" s="119">
        <v>38.957999999999998</v>
      </c>
    </row>
    <row r="29" spans="1:13">
      <c r="A29" s="94" t="s">
        <v>71</v>
      </c>
      <c r="B29" s="113"/>
      <c r="C29" s="113"/>
      <c r="D29" s="113"/>
      <c r="E29" s="113"/>
      <c r="F29" s="113"/>
      <c r="G29" s="113"/>
      <c r="H29" s="113"/>
      <c r="I29" s="113"/>
      <c r="J29" s="113"/>
      <c r="K29" s="113"/>
      <c r="L29" s="113"/>
      <c r="M29" s="113"/>
    </row>
    <row r="30" spans="1:13">
      <c r="A30" s="97">
        <v>2015</v>
      </c>
      <c r="B30" s="119">
        <v>1.1259999999999999</v>
      </c>
      <c r="C30" s="119">
        <v>1.0960000000000001</v>
      </c>
      <c r="D30" s="119">
        <v>1.159</v>
      </c>
      <c r="E30" s="119">
        <v>1.137</v>
      </c>
      <c r="F30" s="119">
        <v>1.208</v>
      </c>
      <c r="G30" s="119">
        <v>1.2070000000000001</v>
      </c>
      <c r="H30" s="119">
        <v>1.2509999999999999</v>
      </c>
      <c r="I30" s="119">
        <v>1.2629999999999999</v>
      </c>
      <c r="J30" s="119">
        <v>1.218</v>
      </c>
      <c r="K30" s="119">
        <v>1.171</v>
      </c>
      <c r="L30" s="119">
        <v>1.129</v>
      </c>
      <c r="M30" s="119">
        <v>1.1379999999999999</v>
      </c>
    </row>
    <row r="31" spans="1:13">
      <c r="A31" s="97">
        <v>2016</v>
      </c>
      <c r="B31" s="119">
        <v>1.1200000000000001</v>
      </c>
      <c r="C31" s="119">
        <v>1.0900000000000001</v>
      </c>
      <c r="D31" s="119">
        <v>1.135</v>
      </c>
      <c r="E31" s="119">
        <v>1.1339999999999999</v>
      </c>
      <c r="F31" s="119">
        <v>1.151</v>
      </c>
      <c r="G31" s="119">
        <v>1.181</v>
      </c>
      <c r="H31" s="119">
        <v>1.2130000000000001</v>
      </c>
      <c r="I31" s="119">
        <v>1.2310000000000001</v>
      </c>
      <c r="J31" s="119">
        <v>1.1779999999999999</v>
      </c>
      <c r="K31" s="119">
        <v>1.1719999999999999</v>
      </c>
      <c r="L31" s="119">
        <v>1.131</v>
      </c>
      <c r="M31" s="119">
        <v>1.113</v>
      </c>
    </row>
    <row r="32" spans="1:13">
      <c r="A32" s="97">
        <v>2017</v>
      </c>
      <c r="B32" s="119">
        <v>1.1020000000000001</v>
      </c>
      <c r="C32" s="119">
        <v>1.0349999999999999</v>
      </c>
      <c r="D32" s="119">
        <v>1.1100000000000001</v>
      </c>
      <c r="E32" s="119">
        <v>1.1060000000000001</v>
      </c>
      <c r="F32" s="119">
        <v>1.139</v>
      </c>
      <c r="G32" s="119">
        <v>1.155</v>
      </c>
      <c r="H32" s="119">
        <v>1.226</v>
      </c>
      <c r="I32" s="119">
        <v>1.248</v>
      </c>
      <c r="J32" s="119">
        <v>1.2010000000000001</v>
      </c>
      <c r="K32" s="119">
        <v>1.121</v>
      </c>
      <c r="L32" s="119">
        <v>1.075</v>
      </c>
      <c r="M32" s="119">
        <v>1.091</v>
      </c>
    </row>
    <row r="33" spans="1:13">
      <c r="A33" s="97">
        <v>2018</v>
      </c>
      <c r="B33" s="119">
        <v>1.0660000000000001</v>
      </c>
      <c r="C33" s="119">
        <v>1.006</v>
      </c>
      <c r="D33" s="119">
        <v>1.0860000000000001</v>
      </c>
      <c r="E33" s="119">
        <v>1.0449999999999999</v>
      </c>
      <c r="F33" s="119">
        <v>1.1120000000000001</v>
      </c>
      <c r="G33" s="119">
        <v>1.129</v>
      </c>
      <c r="H33" s="119">
        <v>1.141</v>
      </c>
      <c r="I33" s="119">
        <v>1.1479999999999999</v>
      </c>
      <c r="J33" s="119">
        <v>1.1020000000000001</v>
      </c>
      <c r="K33" s="119">
        <v>1.091</v>
      </c>
      <c r="L33" s="119">
        <v>1.05</v>
      </c>
      <c r="M33" s="119">
        <v>1.054</v>
      </c>
    </row>
    <row r="34" spans="1:13">
      <c r="A34" s="97">
        <v>2019</v>
      </c>
      <c r="B34" s="119">
        <v>1.0509999999999999</v>
      </c>
      <c r="C34" s="119">
        <v>1.004</v>
      </c>
      <c r="D34" s="119">
        <v>1.0529999999999999</v>
      </c>
      <c r="E34" s="119">
        <v>1.0489999999999999</v>
      </c>
      <c r="F34" s="119">
        <v>1.099</v>
      </c>
      <c r="G34" s="119">
        <v>1.1100000000000001</v>
      </c>
      <c r="H34" s="119">
        <v>1.119</v>
      </c>
      <c r="I34" s="119">
        <v>1.1160000000000001</v>
      </c>
      <c r="J34" s="119">
        <v>1.081</v>
      </c>
      <c r="K34" s="119">
        <v>1.0529999999999999</v>
      </c>
      <c r="L34" s="119">
        <v>1.0229999999999999</v>
      </c>
      <c r="M34" s="119">
        <v>1.02</v>
      </c>
    </row>
    <row r="35" spans="1:13">
      <c r="A35" s="97"/>
      <c r="B35" s="113"/>
      <c r="C35" s="113"/>
      <c r="D35" s="113"/>
      <c r="E35" s="113"/>
      <c r="F35" s="113"/>
      <c r="G35" s="113"/>
      <c r="H35" s="113"/>
      <c r="I35" s="113"/>
      <c r="J35" s="113"/>
      <c r="K35" s="113"/>
      <c r="L35" s="113"/>
      <c r="M35" s="113"/>
    </row>
    <row r="36" spans="1:13">
      <c r="A36" s="90" t="s">
        <v>73</v>
      </c>
      <c r="B36" s="113"/>
      <c r="C36" s="113"/>
      <c r="D36" s="113"/>
      <c r="E36" s="113"/>
      <c r="F36" s="113"/>
      <c r="G36" s="113"/>
      <c r="H36" s="113"/>
      <c r="I36" s="113"/>
      <c r="J36" s="113"/>
      <c r="K36" s="113"/>
      <c r="L36" s="113"/>
      <c r="M36" s="113"/>
    </row>
    <row r="37" spans="1:13">
      <c r="A37" s="94" t="s">
        <v>70</v>
      </c>
      <c r="B37" s="113"/>
      <c r="C37" s="113"/>
      <c r="D37" s="113"/>
      <c r="E37" s="113"/>
      <c r="F37" s="113"/>
      <c r="G37" s="113"/>
      <c r="H37" s="113"/>
      <c r="I37" s="113"/>
      <c r="J37" s="113"/>
      <c r="K37" s="113"/>
      <c r="L37" s="113"/>
      <c r="M37" s="113"/>
    </row>
    <row r="38" spans="1:13">
      <c r="A38" s="97">
        <v>2015</v>
      </c>
      <c r="B38" s="119">
        <v>31.946999999999999</v>
      </c>
      <c r="C38" s="119">
        <v>28.582000000000001</v>
      </c>
      <c r="D38" s="119">
        <v>32.064999999999998</v>
      </c>
      <c r="E38" s="119">
        <v>33.11</v>
      </c>
      <c r="F38" s="119">
        <v>35.374000000000002</v>
      </c>
      <c r="G38" s="119">
        <v>34.805999999999997</v>
      </c>
      <c r="H38" s="119">
        <v>38.183999999999997</v>
      </c>
      <c r="I38" s="119">
        <v>40.408000000000001</v>
      </c>
      <c r="J38" s="119">
        <v>37.475999999999999</v>
      </c>
      <c r="K38" s="119">
        <v>34.625999999999998</v>
      </c>
      <c r="L38" s="119">
        <v>31.305</v>
      </c>
      <c r="M38" s="119">
        <v>32.01</v>
      </c>
    </row>
    <row r="39" spans="1:13">
      <c r="A39" s="97">
        <v>2016</v>
      </c>
      <c r="B39" s="119">
        <v>31.893999999999998</v>
      </c>
      <c r="C39" s="119">
        <v>28.631</v>
      </c>
      <c r="D39" s="119">
        <v>31.125</v>
      </c>
      <c r="E39" s="119">
        <v>30.811</v>
      </c>
      <c r="F39" s="119">
        <v>34.018999999999998</v>
      </c>
      <c r="G39" s="119">
        <v>34.798999999999999</v>
      </c>
      <c r="H39" s="119">
        <v>36.94</v>
      </c>
      <c r="I39" s="119">
        <v>37.716999999999999</v>
      </c>
      <c r="J39" s="119">
        <v>36.048999999999999</v>
      </c>
      <c r="K39" s="119">
        <v>35.131999999999998</v>
      </c>
      <c r="L39" s="119">
        <v>32.369</v>
      </c>
      <c r="M39" s="119">
        <v>31.832999999999998</v>
      </c>
    </row>
    <row r="40" spans="1:13">
      <c r="A40" s="97">
        <v>2017</v>
      </c>
      <c r="B40" s="119">
        <v>31.335000000000001</v>
      </c>
      <c r="C40" s="119">
        <v>29.484000000000002</v>
      </c>
      <c r="D40" s="119">
        <v>31.786999999999999</v>
      </c>
      <c r="E40" s="119">
        <v>31.507000000000001</v>
      </c>
      <c r="F40" s="119">
        <v>34.043999999999997</v>
      </c>
      <c r="G40" s="119">
        <v>34.101999999999997</v>
      </c>
      <c r="H40" s="119">
        <v>38.957999999999998</v>
      </c>
      <c r="I40" s="119">
        <v>40.874000000000002</v>
      </c>
      <c r="J40" s="119">
        <v>38.244</v>
      </c>
      <c r="K40" s="119">
        <v>34.328000000000003</v>
      </c>
      <c r="L40" s="119">
        <v>30.821999999999999</v>
      </c>
      <c r="M40" s="119">
        <v>30.931999999999999</v>
      </c>
    </row>
    <row r="41" spans="1:13">
      <c r="A41" s="97">
        <v>2018</v>
      </c>
      <c r="B41" s="119">
        <v>29.952000000000002</v>
      </c>
      <c r="C41" s="119">
        <v>27.666</v>
      </c>
      <c r="D41" s="119">
        <v>31.099</v>
      </c>
      <c r="E41" s="119">
        <v>29.869</v>
      </c>
      <c r="F41" s="119">
        <v>34.155000000000001</v>
      </c>
      <c r="G41" s="119">
        <v>33.104999999999997</v>
      </c>
      <c r="H41" s="119">
        <v>35.332999999999998</v>
      </c>
      <c r="I41" s="119">
        <v>35.487000000000002</v>
      </c>
      <c r="J41" s="119">
        <v>32.1</v>
      </c>
      <c r="K41" s="119">
        <v>32.338000000000001</v>
      </c>
      <c r="L41" s="119">
        <v>30.361999999999998</v>
      </c>
      <c r="M41" s="119">
        <v>30.599</v>
      </c>
    </row>
    <row r="42" spans="1:13">
      <c r="A42" s="97">
        <v>2019</v>
      </c>
      <c r="B42" s="119">
        <v>30.861000000000001</v>
      </c>
      <c r="C42" s="119">
        <v>28.120999999999999</v>
      </c>
      <c r="D42" s="119">
        <v>31.14</v>
      </c>
      <c r="E42" s="119">
        <v>30.225999999999999</v>
      </c>
      <c r="F42" s="119">
        <v>32.831000000000003</v>
      </c>
      <c r="G42" s="119">
        <v>34.482999999999997</v>
      </c>
      <c r="H42" s="119">
        <v>35.517000000000003</v>
      </c>
      <c r="I42" s="119">
        <v>35.862000000000002</v>
      </c>
      <c r="J42" s="119">
        <v>33.301000000000002</v>
      </c>
      <c r="K42" s="119">
        <v>32.606000000000002</v>
      </c>
      <c r="L42" s="119">
        <v>29.425999999999998</v>
      </c>
      <c r="M42" s="119">
        <v>29.690999999999999</v>
      </c>
    </row>
    <row r="43" spans="1:13">
      <c r="A43" s="94" t="s">
        <v>71</v>
      </c>
      <c r="B43" s="113"/>
      <c r="C43" s="113"/>
      <c r="D43" s="113"/>
      <c r="E43" s="113"/>
      <c r="F43" s="113"/>
      <c r="G43" s="113"/>
      <c r="H43" s="113"/>
      <c r="I43" s="113"/>
      <c r="J43" s="113"/>
      <c r="K43" s="113"/>
      <c r="L43" s="113"/>
      <c r="M43" s="113"/>
    </row>
    <row r="44" spans="1:13">
      <c r="A44" s="97">
        <v>2015</v>
      </c>
      <c r="B44" s="119">
        <v>0.877</v>
      </c>
      <c r="C44" s="119">
        <v>0.83199999999999996</v>
      </c>
      <c r="D44" s="119">
        <v>0.88100000000000001</v>
      </c>
      <c r="E44" s="119">
        <v>0.89100000000000001</v>
      </c>
      <c r="F44" s="119">
        <v>0.92100000000000004</v>
      </c>
      <c r="G44" s="119">
        <v>0.91300000000000003</v>
      </c>
      <c r="H44" s="119">
        <v>0.94899999999999995</v>
      </c>
      <c r="I44" s="119">
        <v>0.97699999999999998</v>
      </c>
      <c r="J44" s="119">
        <v>0.94299999999999995</v>
      </c>
      <c r="K44" s="119">
        <v>0.90600000000000003</v>
      </c>
      <c r="L44" s="119">
        <v>0.86299999999999999</v>
      </c>
      <c r="M44" s="119">
        <v>0.875</v>
      </c>
    </row>
    <row r="45" spans="1:13">
      <c r="A45" s="97">
        <v>2016</v>
      </c>
      <c r="B45" s="119">
        <v>0.86899999999999999</v>
      </c>
      <c r="C45" s="119">
        <v>0.82299999999999995</v>
      </c>
      <c r="D45" s="119">
        <v>0.85799999999999998</v>
      </c>
      <c r="E45" s="119">
        <v>0.84899999999999998</v>
      </c>
      <c r="F45" s="119">
        <v>0.89400000000000002</v>
      </c>
      <c r="G45" s="119">
        <v>0.90100000000000002</v>
      </c>
      <c r="H45" s="119">
        <v>0.92400000000000004</v>
      </c>
      <c r="I45" s="119">
        <v>0.93300000000000005</v>
      </c>
      <c r="J45" s="119">
        <v>0.91500000000000004</v>
      </c>
      <c r="K45" s="119">
        <v>0.89800000000000002</v>
      </c>
      <c r="L45" s="119">
        <v>0.86399999999999999</v>
      </c>
      <c r="M45" s="119">
        <v>0.86</v>
      </c>
    </row>
    <row r="46" spans="1:13">
      <c r="A46" s="97">
        <v>2017</v>
      </c>
      <c r="B46" s="119">
        <v>0.85299999999999998</v>
      </c>
      <c r="C46" s="119">
        <v>0.82499999999999996</v>
      </c>
      <c r="D46" s="119">
        <v>0.85699999999999998</v>
      </c>
      <c r="E46" s="119">
        <v>0.84899999999999998</v>
      </c>
      <c r="F46" s="119">
        <v>0.88100000000000001</v>
      </c>
      <c r="G46" s="119">
        <v>0.878</v>
      </c>
      <c r="H46" s="119">
        <v>0.93600000000000005</v>
      </c>
      <c r="I46" s="119">
        <v>0.95699999999999996</v>
      </c>
      <c r="J46" s="119">
        <v>0.92400000000000004</v>
      </c>
      <c r="K46" s="119">
        <v>0.879</v>
      </c>
      <c r="L46" s="119">
        <v>0.83599999999999997</v>
      </c>
      <c r="M46" s="119">
        <v>0.83899999999999997</v>
      </c>
    </row>
    <row r="47" spans="1:13">
      <c r="A47" s="97">
        <v>2018</v>
      </c>
      <c r="B47" s="119">
        <v>0.82099999999999995</v>
      </c>
      <c r="C47" s="119">
        <v>0.79100000000000004</v>
      </c>
      <c r="D47" s="119">
        <v>0.83899999999999997</v>
      </c>
      <c r="E47" s="119">
        <v>0.81799999999999995</v>
      </c>
      <c r="F47" s="119">
        <v>0.87</v>
      </c>
      <c r="G47" s="119">
        <v>0.85599999999999998</v>
      </c>
      <c r="H47" s="119">
        <v>0.88</v>
      </c>
      <c r="I47" s="119">
        <v>0.88400000000000001</v>
      </c>
      <c r="J47" s="119">
        <v>0.83899999999999997</v>
      </c>
      <c r="K47" s="119">
        <v>0.84399999999999997</v>
      </c>
      <c r="L47" s="119">
        <v>0.81799999999999995</v>
      </c>
      <c r="M47" s="119">
        <v>0.82</v>
      </c>
    </row>
    <row r="48" spans="1:13">
      <c r="A48" s="99">
        <v>2019</v>
      </c>
      <c r="B48" s="120">
        <v>0.82</v>
      </c>
      <c r="C48" s="120">
        <v>0.78400000000000003</v>
      </c>
      <c r="D48" s="120">
        <v>0.82699999999999996</v>
      </c>
      <c r="E48" s="120">
        <v>0.81200000000000006</v>
      </c>
      <c r="F48" s="120">
        <v>0.84</v>
      </c>
      <c r="G48" s="120">
        <v>0.86299999999999999</v>
      </c>
      <c r="H48" s="120">
        <v>0.87</v>
      </c>
      <c r="I48" s="120">
        <v>0.874</v>
      </c>
      <c r="J48" s="120">
        <v>0.84099999999999997</v>
      </c>
      <c r="K48" s="120">
        <v>0.83199999999999996</v>
      </c>
      <c r="L48" s="120">
        <v>0.79200000000000004</v>
      </c>
      <c r="M48" s="120">
        <v>0.79600000000000004</v>
      </c>
    </row>
    <row r="49" spans="1:199">
      <c r="A49" s="101" t="s">
        <v>46</v>
      </c>
      <c r="B49" s="102"/>
      <c r="C49" s="102"/>
      <c r="D49" s="102"/>
      <c r="E49" s="102"/>
      <c r="F49" s="102"/>
      <c r="G49" s="102"/>
      <c r="H49" s="102"/>
      <c r="I49" s="102"/>
      <c r="J49" s="102"/>
      <c r="K49" s="102"/>
      <c r="L49" s="102"/>
      <c r="M49" s="102"/>
    </row>
    <row r="50" spans="1:199" ht="11.25" customHeight="1">
      <c r="A50" s="103"/>
      <c r="B50" s="103"/>
      <c r="C50" s="103"/>
      <c r="D50" s="103"/>
      <c r="E50" s="103"/>
      <c r="F50" s="103"/>
      <c r="G50" s="103"/>
      <c r="H50" s="103"/>
      <c r="I50" s="103"/>
      <c r="J50" s="103"/>
      <c r="K50" s="103"/>
      <c r="L50" s="103"/>
      <c r="M50" s="103"/>
    </row>
    <row r="51" spans="1:199" ht="21" customHeight="1">
      <c r="A51" s="130" t="s">
        <v>74</v>
      </c>
      <c r="B51" s="131"/>
      <c r="C51" s="131"/>
      <c r="D51" s="131"/>
      <c r="E51" s="131"/>
      <c r="F51" s="131"/>
      <c r="G51" s="131"/>
      <c r="H51" s="131"/>
      <c r="I51" s="131"/>
      <c r="J51" s="131"/>
      <c r="K51" s="131"/>
      <c r="L51" s="131"/>
      <c r="M51" s="131"/>
    </row>
    <row r="52" spans="1:199" ht="11.25" customHeight="1">
      <c r="A52" s="130" t="s">
        <v>38</v>
      </c>
      <c r="B52" s="131"/>
      <c r="C52" s="131"/>
      <c r="D52" s="131"/>
      <c r="E52" s="131"/>
      <c r="F52" s="131"/>
      <c r="G52" s="131"/>
      <c r="H52" s="131"/>
      <c r="I52" s="131"/>
      <c r="J52" s="131"/>
      <c r="K52" s="131"/>
      <c r="L52" s="131"/>
      <c r="M52" s="131"/>
    </row>
    <row r="53" spans="1:199" ht="11.25" customHeight="1">
      <c r="A53" s="127" t="s">
        <v>48</v>
      </c>
      <c r="B53" s="131"/>
      <c r="C53" s="131"/>
      <c r="D53" s="131"/>
      <c r="E53" s="131"/>
      <c r="F53" s="131"/>
      <c r="G53" s="131"/>
      <c r="H53" s="131"/>
      <c r="I53" s="131"/>
      <c r="J53" s="131"/>
      <c r="K53" s="131"/>
      <c r="L53" s="131"/>
      <c r="M53" s="131"/>
    </row>
    <row r="54" spans="1:199">
      <c r="A54" s="129" t="s">
        <v>43</v>
      </c>
      <c r="B54" s="131"/>
      <c r="C54" s="131"/>
      <c r="D54" s="131"/>
      <c r="E54" s="131"/>
      <c r="F54" s="131"/>
      <c r="G54" s="131"/>
      <c r="H54" s="131"/>
      <c r="I54" s="131"/>
      <c r="J54" s="131"/>
      <c r="K54" s="131"/>
      <c r="L54" s="131"/>
      <c r="M54" s="131"/>
    </row>
    <row r="55" spans="1:199" ht="61.5" customHeight="1">
      <c r="A55" s="129" t="s">
        <v>83</v>
      </c>
      <c r="B55" s="129"/>
      <c r="C55" s="129"/>
      <c r="D55" s="129"/>
      <c r="E55" s="129"/>
      <c r="F55" s="129"/>
      <c r="G55" s="129"/>
      <c r="H55" s="129"/>
      <c r="I55" s="129"/>
      <c r="J55" s="129"/>
      <c r="K55" s="129"/>
      <c r="L55" s="129"/>
      <c r="M55" s="129"/>
    </row>
    <row r="56" spans="1:199" ht="26.25" customHeight="1">
      <c r="A56" s="129" t="s">
        <v>75</v>
      </c>
      <c r="B56" s="129"/>
      <c r="C56" s="129"/>
      <c r="D56" s="129"/>
      <c r="E56" s="129"/>
      <c r="F56" s="129"/>
      <c r="G56" s="129"/>
      <c r="H56" s="129"/>
      <c r="I56" s="129"/>
      <c r="J56" s="129"/>
      <c r="K56" s="129"/>
      <c r="L56" s="129"/>
      <c r="M56" s="129"/>
    </row>
    <row r="57" spans="1:199" ht="50.25" customHeight="1">
      <c r="A57" s="129" t="s">
        <v>76</v>
      </c>
      <c r="B57" s="129"/>
      <c r="C57" s="129"/>
      <c r="D57" s="129"/>
      <c r="E57" s="129"/>
      <c r="F57" s="129"/>
      <c r="G57" s="129"/>
      <c r="H57" s="129"/>
      <c r="I57" s="129"/>
      <c r="J57" s="129"/>
      <c r="K57" s="129"/>
      <c r="L57" s="129"/>
      <c r="M57" s="129"/>
    </row>
    <row r="58" spans="1:199" ht="13.5" customHeight="1">
      <c r="A58" s="129" t="s">
        <v>45</v>
      </c>
      <c r="B58" s="129"/>
      <c r="C58" s="129"/>
      <c r="D58" s="129"/>
      <c r="E58" s="129"/>
      <c r="F58" s="129"/>
      <c r="G58" s="129"/>
      <c r="H58" s="129"/>
      <c r="I58" s="129"/>
      <c r="J58" s="129"/>
      <c r="K58" s="129"/>
      <c r="L58" s="129"/>
      <c r="M58" s="129"/>
    </row>
    <row r="59" spans="1:199" ht="11.25" customHeight="1">
      <c r="A59" s="104"/>
      <c r="B59" s="104"/>
      <c r="C59" s="104"/>
      <c r="D59" s="104"/>
      <c r="E59" s="104"/>
      <c r="F59" s="104"/>
      <c r="G59" s="104"/>
      <c r="H59" s="105"/>
      <c r="I59" s="105"/>
      <c r="J59" s="104"/>
      <c r="K59" s="104"/>
      <c r="L59" s="104"/>
      <c r="M59" s="104"/>
    </row>
    <row r="60" spans="1:199" ht="11.25" customHeight="1">
      <c r="A60" s="69" t="s">
        <v>47</v>
      </c>
      <c r="B60" s="69"/>
    </row>
    <row r="61" spans="1:199" ht="11.25" customHeight="1"/>
    <row r="62" spans="1:199" s="93" customFormat="1" ht="11.25" customHeight="1">
      <c r="A62" s="106"/>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row>
    <row r="63" spans="1:199" s="93" customFormat="1" ht="11.25" customHeight="1">
      <c r="A63" s="106"/>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88"/>
      <c r="BA63" s="88"/>
      <c r="BB63" s="88"/>
      <c r="BC63" s="88"/>
      <c r="BD63" s="88"/>
      <c r="BE63" s="88"/>
      <c r="BF63" s="88"/>
      <c r="BG63" s="88"/>
      <c r="BH63" s="88"/>
      <c r="BI63" s="88"/>
      <c r="BJ63" s="88"/>
      <c r="BK63" s="88"/>
      <c r="BL63" s="88"/>
      <c r="BM63" s="88"/>
      <c r="BN63" s="88"/>
      <c r="BO63" s="88"/>
      <c r="BP63" s="88"/>
      <c r="BQ63" s="88"/>
      <c r="BR63" s="88"/>
      <c r="BS63" s="88"/>
      <c r="BT63" s="88"/>
      <c r="BU63" s="88"/>
      <c r="BV63" s="88"/>
      <c r="BW63" s="88"/>
      <c r="BX63" s="88"/>
      <c r="BY63" s="88"/>
      <c r="BZ63" s="88"/>
      <c r="CA63" s="88"/>
      <c r="CB63" s="88"/>
      <c r="CC63" s="88"/>
      <c r="CD63" s="88"/>
      <c r="CE63" s="88"/>
      <c r="CF63" s="88"/>
      <c r="CG63" s="88"/>
      <c r="CH63" s="88"/>
      <c r="CI63" s="88"/>
      <c r="CJ63" s="88"/>
      <c r="CK63" s="88"/>
      <c r="CL63" s="88"/>
      <c r="CM63" s="88"/>
      <c r="CN63" s="88"/>
      <c r="CO63" s="88"/>
      <c r="CP63" s="88"/>
      <c r="CQ63" s="88"/>
      <c r="CR63" s="88"/>
      <c r="CS63" s="88"/>
      <c r="CT63" s="88"/>
      <c r="CU63" s="88"/>
      <c r="CV63" s="88"/>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c r="EO63" s="88"/>
      <c r="EP63" s="88"/>
      <c r="EQ63" s="88"/>
      <c r="ER63" s="88"/>
      <c r="ES63" s="88"/>
      <c r="ET63" s="88"/>
      <c r="EU63" s="88"/>
      <c r="EV63" s="88"/>
      <c r="EW63" s="88"/>
      <c r="EX63" s="88"/>
      <c r="EY63" s="88"/>
      <c r="EZ63" s="88"/>
      <c r="FA63" s="88"/>
      <c r="FB63" s="88"/>
      <c r="FC63" s="88"/>
      <c r="FD63" s="88"/>
      <c r="FE63" s="88"/>
      <c r="FF63" s="88"/>
      <c r="FG63" s="88"/>
      <c r="FH63" s="88"/>
      <c r="FI63" s="88"/>
      <c r="FJ63" s="88"/>
      <c r="FK63" s="88"/>
      <c r="FL63" s="88"/>
      <c r="FM63" s="88"/>
      <c r="FN63" s="88"/>
      <c r="FO63" s="88"/>
      <c r="FP63" s="88"/>
      <c r="FQ63" s="88"/>
      <c r="FR63" s="88"/>
      <c r="FS63" s="88"/>
      <c r="FT63" s="88"/>
      <c r="FU63" s="88"/>
      <c r="FV63" s="88"/>
      <c r="FW63" s="88"/>
      <c r="FX63" s="88"/>
      <c r="FY63" s="88"/>
      <c r="FZ63" s="88"/>
      <c r="GA63" s="88"/>
      <c r="GB63" s="88"/>
      <c r="GC63" s="88"/>
      <c r="GD63" s="88"/>
      <c r="GE63" s="88"/>
      <c r="GF63" s="88"/>
      <c r="GG63" s="88"/>
      <c r="GH63" s="88"/>
      <c r="GI63" s="88"/>
      <c r="GJ63" s="88"/>
      <c r="GK63" s="88"/>
      <c r="GL63" s="88"/>
      <c r="GM63" s="88"/>
      <c r="GN63" s="88"/>
      <c r="GO63" s="88"/>
      <c r="GP63" s="88"/>
      <c r="GQ63" s="88"/>
    </row>
  </sheetData>
  <mergeCells count="8">
    <mergeCell ref="A55:M55"/>
    <mergeCell ref="A56:M56"/>
    <mergeCell ref="A57:M57"/>
    <mergeCell ref="A58:M58"/>
    <mergeCell ref="A51:M51"/>
    <mergeCell ref="A52:M52"/>
    <mergeCell ref="A53:M53"/>
    <mergeCell ref="A54:M54"/>
  </mergeCells>
  <hyperlinks>
    <hyperlink ref="A60:B60" r:id="rId1" display="© Commonwealth of Australia 2020" xr:uid="{094383D8-EAB3-4674-B0F6-D1D2C72CE336}"/>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44B96-A131-4A8B-A624-800AF6ED7ADF}">
  <dimension ref="A1:GF149"/>
  <sheetViews>
    <sheetView workbookViewId="0">
      <pane ySplit="7" topLeftCell="A8" activePane="bottomLeft" state="frozen"/>
      <selection activeCell="B21" sqref="B21"/>
      <selection pane="bottomLeft"/>
    </sheetView>
  </sheetViews>
  <sheetFormatPr defaultRowHeight="11.25"/>
  <cols>
    <col min="1" max="1" width="37.83203125" style="88" customWidth="1"/>
    <col min="2" max="13" width="10.83203125" style="93" customWidth="1"/>
    <col min="14" max="16384" width="9.33203125" style="88"/>
  </cols>
  <sheetData>
    <row r="1" spans="1:188" s="73" customFormat="1" ht="60" customHeight="1">
      <c r="A1" s="70" t="s">
        <v>5</v>
      </c>
      <c r="B1" s="71"/>
      <c r="C1" s="71"/>
      <c r="D1" s="71"/>
      <c r="E1" s="71"/>
      <c r="F1" s="71"/>
      <c r="G1" s="71"/>
      <c r="H1" s="71"/>
      <c r="I1" s="71"/>
      <c r="J1" s="71"/>
      <c r="K1" s="71"/>
      <c r="L1" s="71"/>
      <c r="M1" s="71"/>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2"/>
      <c r="CQ1" s="72"/>
      <c r="CR1" s="72"/>
      <c r="CS1" s="72"/>
      <c r="CT1" s="72"/>
      <c r="CU1" s="72"/>
      <c r="CV1" s="72"/>
      <c r="CW1" s="72"/>
      <c r="CX1" s="72"/>
      <c r="CY1" s="72"/>
      <c r="CZ1" s="72"/>
      <c r="DA1" s="72"/>
      <c r="DB1" s="72"/>
      <c r="DC1" s="72"/>
      <c r="DD1" s="72"/>
      <c r="DE1" s="72"/>
      <c r="DF1" s="72"/>
      <c r="DG1" s="72"/>
      <c r="DH1" s="72"/>
      <c r="DI1" s="72"/>
      <c r="DJ1" s="72"/>
      <c r="DK1" s="72"/>
      <c r="DL1" s="72"/>
      <c r="DM1" s="72"/>
      <c r="DN1" s="72"/>
      <c r="DO1" s="72"/>
      <c r="DP1" s="72"/>
      <c r="DQ1" s="72"/>
      <c r="DR1" s="72"/>
      <c r="DS1" s="72"/>
      <c r="DT1" s="72"/>
      <c r="DU1" s="72"/>
      <c r="DV1" s="72"/>
      <c r="DW1" s="72"/>
      <c r="DX1" s="72"/>
      <c r="DY1" s="72"/>
      <c r="DZ1" s="72"/>
      <c r="EA1" s="72"/>
      <c r="EB1" s="72"/>
      <c r="EC1" s="72"/>
      <c r="ED1" s="72"/>
      <c r="EE1" s="72"/>
      <c r="EF1" s="72"/>
      <c r="EG1" s="72"/>
      <c r="EH1" s="72"/>
      <c r="EI1" s="72"/>
      <c r="EJ1" s="72"/>
      <c r="EK1" s="72"/>
      <c r="EL1" s="72"/>
      <c r="EM1" s="72"/>
      <c r="EN1" s="72"/>
      <c r="EO1" s="72"/>
      <c r="EP1" s="72"/>
      <c r="EQ1" s="72"/>
      <c r="ER1" s="72"/>
      <c r="ES1" s="72"/>
      <c r="ET1" s="72"/>
      <c r="EU1" s="72"/>
      <c r="EV1" s="72"/>
      <c r="EW1" s="72"/>
      <c r="EX1" s="72"/>
      <c r="EY1" s="72"/>
      <c r="EZ1" s="72"/>
      <c r="FA1" s="72"/>
      <c r="FB1" s="72"/>
      <c r="FC1" s="72"/>
      <c r="FD1" s="72"/>
      <c r="FE1" s="72"/>
      <c r="FF1" s="72"/>
      <c r="FG1" s="72"/>
      <c r="FH1" s="72"/>
      <c r="FI1" s="72"/>
      <c r="FJ1" s="72"/>
      <c r="FK1" s="72"/>
      <c r="FL1" s="72"/>
      <c r="FM1" s="72"/>
      <c r="FN1" s="72"/>
      <c r="FO1" s="72"/>
      <c r="FP1" s="72"/>
      <c r="FQ1" s="72"/>
      <c r="FR1" s="72"/>
      <c r="FS1" s="72"/>
      <c r="FT1" s="72"/>
      <c r="FU1" s="72"/>
      <c r="FV1" s="72"/>
      <c r="FW1" s="72"/>
      <c r="FX1" s="72"/>
      <c r="FY1" s="72"/>
      <c r="FZ1" s="72"/>
      <c r="GA1" s="72"/>
      <c r="GB1" s="72"/>
      <c r="GC1" s="72"/>
      <c r="GD1" s="72"/>
      <c r="GE1" s="72"/>
      <c r="GF1" s="72"/>
    </row>
    <row r="2" spans="1:188" s="76" customFormat="1" ht="20.100000000000001" customHeight="1">
      <c r="A2" s="74" t="str">
        <f>[1]Contents!A2</f>
        <v>Provisional Mortality Statistics, Jan 2020 - Jan 2021</v>
      </c>
      <c r="B2" s="75"/>
      <c r="C2" s="75"/>
      <c r="D2" s="75"/>
      <c r="E2" s="75"/>
      <c r="F2" s="75"/>
      <c r="G2" s="75"/>
      <c r="H2" s="75"/>
      <c r="I2" s="75"/>
      <c r="J2" s="75"/>
      <c r="K2" s="75"/>
      <c r="L2" s="75"/>
      <c r="M2" s="75"/>
    </row>
    <row r="3" spans="1:188" s="79" customFormat="1" ht="12.75" customHeight="1">
      <c r="A3" s="77" t="str">
        <f>[1]Contents!A3</f>
        <v>Released at 11.30am (Canberra time) 6 May 2021</v>
      </c>
      <c r="B3" s="78"/>
      <c r="C3" s="78"/>
      <c r="D3" s="78"/>
      <c r="E3" s="78"/>
      <c r="F3" s="78"/>
      <c r="G3" s="78"/>
      <c r="H3" s="78"/>
      <c r="I3" s="78"/>
      <c r="J3" s="78"/>
      <c r="K3" s="78"/>
      <c r="L3" s="78"/>
      <c r="M3" s="78"/>
    </row>
    <row r="4" spans="1:188" s="82" customFormat="1" ht="20.100000000000001" customHeight="1">
      <c r="A4" s="80" t="s">
        <v>81</v>
      </c>
      <c r="B4" s="81"/>
      <c r="C4" s="81"/>
      <c r="D4" s="81"/>
      <c r="E4" s="81"/>
      <c r="F4" s="81"/>
      <c r="G4" s="81"/>
      <c r="H4" s="81"/>
      <c r="I4" s="81"/>
      <c r="J4" s="81"/>
      <c r="K4" s="81"/>
      <c r="L4" s="81"/>
      <c r="M4" s="81"/>
    </row>
    <row r="5" spans="1:188" s="85" customFormat="1">
      <c r="A5" s="83"/>
      <c r="B5" s="84"/>
      <c r="C5" s="84"/>
      <c r="D5" s="84"/>
      <c r="E5" s="84"/>
      <c r="F5" s="84"/>
      <c r="G5" s="84"/>
      <c r="H5" s="84"/>
      <c r="I5" s="84"/>
      <c r="J5" s="84"/>
      <c r="K5" s="84"/>
      <c r="L5" s="84"/>
      <c r="M5" s="84"/>
    </row>
    <row r="6" spans="1:188" s="87" customFormat="1" ht="15.75">
      <c r="A6" s="86"/>
      <c r="B6" s="52" t="s">
        <v>55</v>
      </c>
      <c r="C6" s="52" t="s">
        <v>56</v>
      </c>
      <c r="D6" s="52" t="s">
        <v>57</v>
      </c>
      <c r="E6" s="52" t="s">
        <v>58</v>
      </c>
      <c r="F6" s="52" t="s">
        <v>59</v>
      </c>
      <c r="G6" s="52" t="s">
        <v>60</v>
      </c>
      <c r="H6" s="52" t="s">
        <v>61</v>
      </c>
      <c r="I6" s="52" t="s">
        <v>62</v>
      </c>
      <c r="J6" s="52" t="s">
        <v>63</v>
      </c>
      <c r="K6" s="52" t="s">
        <v>64</v>
      </c>
      <c r="L6" s="52" t="s">
        <v>65</v>
      </c>
      <c r="M6" s="52" t="s">
        <v>66</v>
      </c>
    </row>
    <row r="7" spans="1:188">
      <c r="A7" s="100"/>
      <c r="B7" s="89" t="s">
        <v>6</v>
      </c>
      <c r="C7" s="89" t="s">
        <v>6</v>
      </c>
      <c r="D7" s="89" t="s">
        <v>6</v>
      </c>
      <c r="E7" s="89" t="s">
        <v>6</v>
      </c>
      <c r="F7" s="89" t="s">
        <v>6</v>
      </c>
      <c r="G7" s="89" t="s">
        <v>6</v>
      </c>
      <c r="H7" s="89" t="s">
        <v>6</v>
      </c>
      <c r="I7" s="89" t="s">
        <v>6</v>
      </c>
      <c r="J7" s="89" t="s">
        <v>6</v>
      </c>
      <c r="K7" s="89" t="s">
        <v>6</v>
      </c>
      <c r="L7" s="89" t="s">
        <v>6</v>
      </c>
      <c r="M7" s="89" t="s">
        <v>6</v>
      </c>
    </row>
    <row r="8" spans="1:188">
      <c r="A8" s="90" t="s">
        <v>13</v>
      </c>
      <c r="B8" s="91"/>
      <c r="C8" s="91"/>
      <c r="D8" s="91"/>
      <c r="E8" s="91"/>
      <c r="F8" s="91"/>
      <c r="G8" s="91"/>
      <c r="H8" s="91"/>
      <c r="I8" s="91"/>
      <c r="J8" s="91"/>
      <c r="K8" s="91"/>
      <c r="L8" s="91"/>
      <c r="M8" s="92"/>
    </row>
    <row r="9" spans="1:188">
      <c r="A9" s="94" t="s">
        <v>70</v>
      </c>
      <c r="B9" s="95"/>
      <c r="C9" s="95"/>
      <c r="D9" s="95"/>
      <c r="E9" s="95"/>
      <c r="F9" s="95"/>
      <c r="G9" s="95"/>
      <c r="H9" s="95"/>
      <c r="I9" s="95"/>
      <c r="J9" s="95"/>
      <c r="K9" s="95"/>
      <c r="L9" s="95"/>
      <c r="M9" s="95"/>
    </row>
    <row r="10" spans="1:188">
      <c r="A10" s="97">
        <v>2015</v>
      </c>
      <c r="B10" s="119">
        <v>3.1019999999999999</v>
      </c>
      <c r="C10" s="119">
        <v>2.7690000000000001</v>
      </c>
      <c r="D10" s="119">
        <v>2.8580000000000001</v>
      </c>
      <c r="E10" s="119">
        <v>3.1659999999999999</v>
      </c>
      <c r="F10" s="119">
        <v>3.7290000000000001</v>
      </c>
      <c r="G10" s="119">
        <v>3.6970000000000001</v>
      </c>
      <c r="H10" s="119">
        <v>4.7329999999999997</v>
      </c>
      <c r="I10" s="119">
        <v>5.6210000000000004</v>
      </c>
      <c r="J10" s="119">
        <v>4.9329999999999998</v>
      </c>
      <c r="K10" s="119">
        <v>4.1059999999999999</v>
      </c>
      <c r="L10" s="119">
        <v>3.2120000000000002</v>
      </c>
      <c r="M10" s="119">
        <v>3.0939999999999999</v>
      </c>
    </row>
    <row r="11" spans="1:188">
      <c r="A11" s="97">
        <v>2016</v>
      </c>
      <c r="B11" s="119">
        <v>3.0169999999999999</v>
      </c>
      <c r="C11" s="119">
        <v>2.7269999999999999</v>
      </c>
      <c r="D11" s="119">
        <v>3.105</v>
      </c>
      <c r="E11" s="119">
        <v>3.1040000000000001</v>
      </c>
      <c r="F11" s="119">
        <v>3.548</v>
      </c>
      <c r="G11" s="119">
        <v>3.778</v>
      </c>
      <c r="H11" s="119">
        <v>4.4960000000000004</v>
      </c>
      <c r="I11" s="119">
        <v>5.4960000000000004</v>
      </c>
      <c r="J11" s="119">
        <v>5.0529999999999999</v>
      </c>
      <c r="K11" s="119">
        <v>4.3860000000000001</v>
      </c>
      <c r="L11" s="119">
        <v>3.6389999999999998</v>
      </c>
      <c r="M11" s="119">
        <v>3.2570000000000001</v>
      </c>
    </row>
    <row r="12" spans="1:188">
      <c r="A12" s="97">
        <v>2017</v>
      </c>
      <c r="B12" s="119">
        <v>3.194</v>
      </c>
      <c r="C12" s="119">
        <v>2.7789999999999999</v>
      </c>
      <c r="D12" s="119">
        <v>3.0830000000000002</v>
      </c>
      <c r="E12" s="119">
        <v>3.3780000000000001</v>
      </c>
      <c r="F12" s="119">
        <v>3.7410000000000001</v>
      </c>
      <c r="G12" s="119">
        <v>4.0620000000000003</v>
      </c>
      <c r="H12" s="119">
        <v>5.12</v>
      </c>
      <c r="I12" s="119">
        <v>7.0380000000000003</v>
      </c>
      <c r="J12" s="119">
        <v>6.6609999999999996</v>
      </c>
      <c r="K12" s="119">
        <v>4.3899999999999997</v>
      </c>
      <c r="L12" s="119">
        <v>3.12</v>
      </c>
      <c r="M12" s="119">
        <v>3.2490000000000001</v>
      </c>
    </row>
    <row r="13" spans="1:188">
      <c r="A13" s="97">
        <v>2018</v>
      </c>
      <c r="B13" s="119">
        <v>3.198</v>
      </c>
      <c r="C13" s="119">
        <v>2.6629999999999998</v>
      </c>
      <c r="D13" s="119">
        <v>3.1779999999999999</v>
      </c>
      <c r="E13" s="119">
        <v>2.9809999999999999</v>
      </c>
      <c r="F13" s="119">
        <v>3.7629999999999999</v>
      </c>
      <c r="G13" s="119">
        <v>3.8330000000000002</v>
      </c>
      <c r="H13" s="119">
        <v>4.0949999999999998</v>
      </c>
      <c r="I13" s="119">
        <v>4.3150000000000004</v>
      </c>
      <c r="J13" s="119">
        <v>4.0439999999999996</v>
      </c>
      <c r="K13" s="119">
        <v>3.7519999999999998</v>
      </c>
      <c r="L13" s="119">
        <v>3.5609999999999999</v>
      </c>
      <c r="M13" s="119">
        <v>3.109</v>
      </c>
    </row>
    <row r="14" spans="1:188">
      <c r="A14" s="97">
        <v>2019</v>
      </c>
      <c r="B14" s="119">
        <v>3.15</v>
      </c>
      <c r="C14" s="119">
        <v>2.7549999999999999</v>
      </c>
      <c r="D14" s="119">
        <v>3.0950000000000002</v>
      </c>
      <c r="E14" s="119">
        <v>3.1320000000000001</v>
      </c>
      <c r="F14" s="119">
        <v>4.032</v>
      </c>
      <c r="G14" s="119">
        <v>4.4569999999999999</v>
      </c>
      <c r="H14" s="119">
        <v>5.15</v>
      </c>
      <c r="I14" s="119">
        <v>4.8410000000000002</v>
      </c>
      <c r="J14" s="119">
        <v>4.3760000000000003</v>
      </c>
      <c r="K14" s="119">
        <v>3.8740000000000001</v>
      </c>
      <c r="L14" s="119">
        <v>3.3479999999999999</v>
      </c>
      <c r="M14" s="119">
        <v>3.149</v>
      </c>
    </row>
    <row r="15" spans="1:188">
      <c r="A15" s="97"/>
      <c r="B15" s="114"/>
      <c r="C15" s="114"/>
      <c r="D15" s="114"/>
      <c r="E15" s="114"/>
      <c r="F15" s="114"/>
      <c r="G15" s="114"/>
      <c r="H15" s="114"/>
      <c r="I15" s="114"/>
      <c r="J15" s="114"/>
      <c r="K15" s="114"/>
      <c r="L15" s="114"/>
      <c r="M15" s="114"/>
    </row>
    <row r="16" spans="1:188">
      <c r="A16" s="94" t="s">
        <v>71</v>
      </c>
      <c r="B16" s="96"/>
      <c r="C16" s="96"/>
      <c r="D16" s="96"/>
      <c r="E16" s="96"/>
      <c r="F16" s="96"/>
      <c r="G16" s="96"/>
      <c r="H16" s="96"/>
      <c r="I16" s="96"/>
      <c r="J16" s="96"/>
      <c r="K16" s="96"/>
      <c r="L16" s="96"/>
      <c r="M16" s="96"/>
    </row>
    <row r="17" spans="1:13">
      <c r="A17" s="97">
        <v>2015</v>
      </c>
      <c r="B17">
        <v>0.20499999999999999</v>
      </c>
      <c r="C17">
        <v>0.193</v>
      </c>
      <c r="D17">
        <v>0.19600000000000001</v>
      </c>
      <c r="E17">
        <v>0.20499999999999999</v>
      </c>
      <c r="F17">
        <v>0.223</v>
      </c>
      <c r="G17">
        <v>0.221</v>
      </c>
      <c r="H17">
        <v>0.251</v>
      </c>
      <c r="I17">
        <v>0.27200000000000002</v>
      </c>
      <c r="J17">
        <v>0.255</v>
      </c>
      <c r="K17">
        <v>0.23200000000000001</v>
      </c>
      <c r="L17">
        <v>0.20699999999999999</v>
      </c>
      <c r="M17">
        <v>0.20200000000000001</v>
      </c>
    </row>
    <row r="18" spans="1:13">
      <c r="A18" s="97">
        <v>2016</v>
      </c>
      <c r="B18" s="119">
        <v>0.19900000000000001</v>
      </c>
      <c r="C18" s="119">
        <v>0.189</v>
      </c>
      <c r="D18" s="119">
        <v>0.20300000000000001</v>
      </c>
      <c r="E18" s="119">
        <v>0.20100000000000001</v>
      </c>
      <c r="F18" s="119">
        <v>0.215</v>
      </c>
      <c r="G18" s="119">
        <v>0.221</v>
      </c>
      <c r="H18" s="119">
        <v>0.24</v>
      </c>
      <c r="I18" s="119">
        <v>0.26500000000000001</v>
      </c>
      <c r="J18" s="119">
        <v>0.254</v>
      </c>
      <c r="K18" s="119">
        <v>0.23599999999999999</v>
      </c>
      <c r="L18" s="119">
        <v>0.215</v>
      </c>
      <c r="M18" s="119">
        <v>0.20399999999999999</v>
      </c>
    </row>
    <row r="19" spans="1:13">
      <c r="A19" s="97">
        <v>2017</v>
      </c>
      <c r="B19">
        <v>0.20200000000000001</v>
      </c>
      <c r="C19">
        <v>0.188</v>
      </c>
      <c r="D19">
        <v>0.19900000000000001</v>
      </c>
      <c r="E19">
        <v>0.20599999999999999</v>
      </c>
      <c r="F19">
        <v>0.217</v>
      </c>
      <c r="G19">
        <v>0.22600000000000001</v>
      </c>
      <c r="H19">
        <v>0.252</v>
      </c>
      <c r="I19">
        <v>0.29599999999999999</v>
      </c>
      <c r="J19">
        <v>0.28699999999999998</v>
      </c>
      <c r="K19">
        <v>0.23300000000000001</v>
      </c>
      <c r="L19">
        <v>0.19800000000000001</v>
      </c>
      <c r="M19">
        <v>0.20100000000000001</v>
      </c>
    </row>
    <row r="20" spans="1:13">
      <c r="A20" s="97">
        <v>2018</v>
      </c>
      <c r="B20">
        <v>0.19800000000000001</v>
      </c>
      <c r="C20">
        <v>0.182</v>
      </c>
      <c r="D20">
        <v>0.19800000000000001</v>
      </c>
      <c r="E20">
        <v>0.191</v>
      </c>
      <c r="F20">
        <v>0.214</v>
      </c>
      <c r="G20">
        <v>0.216</v>
      </c>
      <c r="H20">
        <v>0.222</v>
      </c>
      <c r="I20">
        <v>0.22800000000000001</v>
      </c>
      <c r="J20">
        <v>0.221</v>
      </c>
      <c r="K20">
        <v>0.21199999999999999</v>
      </c>
      <c r="L20">
        <v>0.20699999999999999</v>
      </c>
      <c r="M20">
        <v>0.193</v>
      </c>
    </row>
    <row r="21" spans="1:13">
      <c r="A21" s="97">
        <v>2019</v>
      </c>
      <c r="B21">
        <v>0.19400000000000001</v>
      </c>
      <c r="C21">
        <v>0.18099999999999999</v>
      </c>
      <c r="D21">
        <v>0.193</v>
      </c>
      <c r="E21">
        <v>0.192</v>
      </c>
      <c r="F21">
        <v>0.219</v>
      </c>
      <c r="G21">
        <v>0.22900000000000001</v>
      </c>
      <c r="H21">
        <v>0.245</v>
      </c>
      <c r="I21">
        <v>0.23699999999999999</v>
      </c>
      <c r="J21">
        <v>0.22600000000000001</v>
      </c>
      <c r="K21">
        <v>0.21099999999999999</v>
      </c>
      <c r="L21">
        <v>0.19700000000000001</v>
      </c>
      <c r="M21">
        <v>0.191</v>
      </c>
    </row>
    <row r="22" spans="1:13">
      <c r="A22" s="97"/>
      <c r="B22" s="115"/>
      <c r="C22" s="115"/>
      <c r="D22" s="115"/>
      <c r="E22" s="115"/>
      <c r="F22" s="115"/>
      <c r="G22" s="115"/>
      <c r="H22" s="115"/>
      <c r="I22" s="115"/>
      <c r="J22" s="115"/>
      <c r="K22" s="115"/>
      <c r="L22" s="115"/>
      <c r="M22" s="115"/>
    </row>
    <row r="23" spans="1:13">
      <c r="A23" s="94" t="s">
        <v>14</v>
      </c>
      <c r="B23" s="96"/>
      <c r="C23" s="96"/>
      <c r="D23" s="96"/>
      <c r="E23" s="96"/>
      <c r="F23" s="96"/>
      <c r="G23" s="96"/>
      <c r="H23" s="96"/>
      <c r="I23" s="96"/>
      <c r="J23" s="96"/>
      <c r="K23" s="96"/>
      <c r="L23" s="96"/>
      <c r="M23" s="96"/>
    </row>
    <row r="24" spans="1:13">
      <c r="A24" s="94" t="s">
        <v>70</v>
      </c>
      <c r="B24" s="96"/>
      <c r="C24" s="96"/>
      <c r="D24" s="96"/>
      <c r="E24" s="96"/>
      <c r="F24" s="96"/>
      <c r="G24" s="96"/>
      <c r="H24" s="96"/>
      <c r="I24" s="96"/>
      <c r="J24" s="96"/>
      <c r="K24" s="96"/>
      <c r="L24" s="96"/>
      <c r="M24" s="96"/>
    </row>
    <row r="25" spans="1:13">
      <c r="A25" s="97">
        <v>2015</v>
      </c>
      <c r="B25" s="119">
        <v>0.57499999999999996</v>
      </c>
      <c r="C25" s="119">
        <v>0.54</v>
      </c>
      <c r="D25" s="119">
        <v>0.501</v>
      </c>
      <c r="E25" s="119">
        <v>0.59399999999999997</v>
      </c>
      <c r="F25" s="119">
        <v>0.63200000000000001</v>
      </c>
      <c r="G25" s="119">
        <v>0.66100000000000003</v>
      </c>
      <c r="H25" s="119">
        <v>0.93</v>
      </c>
      <c r="I25" s="119">
        <v>1.423</v>
      </c>
      <c r="J25" s="119">
        <v>1.1879999999999999</v>
      </c>
      <c r="K25" s="119">
        <v>0.78400000000000003</v>
      </c>
      <c r="L25" s="119">
        <v>0.58299999999999996</v>
      </c>
      <c r="M25" s="119">
        <v>0.59299999999999997</v>
      </c>
    </row>
    <row r="26" spans="1:13">
      <c r="A26" s="97">
        <v>2016</v>
      </c>
      <c r="B26" s="119">
        <v>0.499</v>
      </c>
      <c r="C26" s="119">
        <v>0.47</v>
      </c>
      <c r="D26" s="119">
        <v>0.54500000000000004</v>
      </c>
      <c r="E26" s="119">
        <v>0.55800000000000005</v>
      </c>
      <c r="F26" s="119">
        <v>0.70299999999999996</v>
      </c>
      <c r="G26" s="119">
        <v>0.68400000000000005</v>
      </c>
      <c r="H26" s="119">
        <v>0.89800000000000002</v>
      </c>
      <c r="I26" s="119">
        <v>1.3859999999999999</v>
      </c>
      <c r="J26" s="119">
        <v>1.3049999999999999</v>
      </c>
      <c r="K26" s="119">
        <v>1.1060000000000001</v>
      </c>
      <c r="L26" s="119">
        <v>0.77</v>
      </c>
      <c r="M26" s="119">
        <v>0.56899999999999995</v>
      </c>
    </row>
    <row r="27" spans="1:13">
      <c r="A27" s="97">
        <v>2017</v>
      </c>
      <c r="B27" s="119">
        <v>0.58899999999999997</v>
      </c>
      <c r="C27" s="119">
        <v>0.504</v>
      </c>
      <c r="D27" s="119">
        <v>0.54300000000000004</v>
      </c>
      <c r="E27" s="119">
        <v>0.68799999999999994</v>
      </c>
      <c r="F27" s="119">
        <v>0.61699999999999999</v>
      </c>
      <c r="G27" s="119">
        <v>0.78</v>
      </c>
      <c r="H27" s="119">
        <v>1.1719999999999999</v>
      </c>
      <c r="I27" s="119">
        <v>2.3969999999999998</v>
      </c>
      <c r="J27" s="119">
        <v>2.5350000000000001</v>
      </c>
      <c r="K27" s="119">
        <v>1.2689999999999999</v>
      </c>
      <c r="L27" s="119">
        <v>0.64200000000000002</v>
      </c>
      <c r="M27" s="119">
        <v>0.61599999999999999</v>
      </c>
    </row>
    <row r="28" spans="1:13">
      <c r="A28" s="97">
        <v>2018</v>
      </c>
      <c r="B28" s="119">
        <v>0.61</v>
      </c>
      <c r="C28" s="119">
        <v>0.50700000000000001</v>
      </c>
      <c r="D28" s="119">
        <v>0.59499999999999997</v>
      </c>
      <c r="E28" s="119">
        <v>0.56100000000000005</v>
      </c>
      <c r="F28" s="119">
        <v>0.75600000000000001</v>
      </c>
      <c r="G28" s="119">
        <v>0.81799999999999995</v>
      </c>
      <c r="H28" s="119">
        <v>0.89500000000000002</v>
      </c>
      <c r="I28" s="119">
        <v>0.83899999999999997</v>
      </c>
      <c r="J28" s="119">
        <v>0.871</v>
      </c>
      <c r="K28" s="119">
        <v>0.79400000000000004</v>
      </c>
      <c r="L28" s="119">
        <v>0.73099999999999998</v>
      </c>
      <c r="M28" s="119">
        <v>0.628</v>
      </c>
    </row>
    <row r="29" spans="1:13">
      <c r="A29" s="97">
        <v>2019</v>
      </c>
      <c r="B29" s="119">
        <v>0.60499999999999998</v>
      </c>
      <c r="C29" s="119">
        <v>0.504</v>
      </c>
      <c r="D29" s="119">
        <v>0.53200000000000003</v>
      </c>
      <c r="E29" s="119">
        <v>0.749</v>
      </c>
      <c r="F29" s="119">
        <v>1.0309999999999999</v>
      </c>
      <c r="G29" s="119">
        <v>1.278</v>
      </c>
      <c r="H29" s="119">
        <v>1.508</v>
      </c>
      <c r="I29" s="119">
        <v>1.4470000000000001</v>
      </c>
      <c r="J29" s="119">
        <v>1.1850000000000001</v>
      </c>
      <c r="K29" s="119">
        <v>0.878</v>
      </c>
      <c r="L29" s="119">
        <v>0.64300000000000002</v>
      </c>
      <c r="M29" s="119">
        <v>0.57699999999999996</v>
      </c>
    </row>
    <row r="30" spans="1:13">
      <c r="A30" s="94" t="s">
        <v>71</v>
      </c>
      <c r="B30" s="96"/>
      <c r="C30" s="96"/>
      <c r="D30" s="96"/>
      <c r="E30" s="96"/>
      <c r="F30" s="96"/>
      <c r="G30" s="96"/>
      <c r="H30" s="96"/>
      <c r="I30" s="96"/>
      <c r="J30" s="96"/>
      <c r="K30" s="96"/>
      <c r="L30" s="96"/>
      <c r="M30" s="96"/>
    </row>
    <row r="31" spans="1:13">
      <c r="A31" s="97">
        <v>2015</v>
      </c>
      <c r="B31" s="119">
        <v>8.5999999999999993E-2</v>
      </c>
      <c r="C31" s="119">
        <v>8.2000000000000003E-2</v>
      </c>
      <c r="D31" s="119">
        <v>7.9000000000000001E-2</v>
      </c>
      <c r="E31" s="119">
        <v>8.5999999999999993E-2</v>
      </c>
      <c r="F31" s="119">
        <v>8.8999999999999996E-2</v>
      </c>
      <c r="G31" s="119">
        <v>9.0999999999999998E-2</v>
      </c>
      <c r="H31" s="119">
        <v>0.108</v>
      </c>
      <c r="I31" s="119">
        <v>0.13400000000000001</v>
      </c>
      <c r="J31" s="119">
        <v>0.122</v>
      </c>
      <c r="K31" s="119">
        <v>9.9000000000000005E-2</v>
      </c>
      <c r="L31" s="119">
        <v>8.4000000000000005E-2</v>
      </c>
      <c r="M31" s="119">
        <v>8.5999999999999993E-2</v>
      </c>
    </row>
    <row r="32" spans="1:13">
      <c r="A32" s="97">
        <v>2016</v>
      </c>
      <c r="B32" s="119">
        <v>7.6999999999999999E-2</v>
      </c>
      <c r="C32" s="119">
        <v>7.6999999999999999E-2</v>
      </c>
      <c r="D32" s="119">
        <v>8.2000000000000003E-2</v>
      </c>
      <c r="E32" s="119">
        <v>8.3000000000000004E-2</v>
      </c>
      <c r="F32" s="119">
        <v>9.1999999999999998E-2</v>
      </c>
      <c r="G32" s="119">
        <v>9.0999999999999998E-2</v>
      </c>
      <c r="H32" s="119">
        <v>0.105</v>
      </c>
      <c r="I32" s="119">
        <v>0.13</v>
      </c>
      <c r="J32" s="119">
        <v>0.125</v>
      </c>
      <c r="K32" s="119">
        <v>0.115</v>
      </c>
      <c r="L32" s="119">
        <v>9.6000000000000002E-2</v>
      </c>
      <c r="M32" s="119">
        <v>8.3000000000000004E-2</v>
      </c>
    </row>
    <row r="33" spans="1:13">
      <c r="A33" s="97">
        <v>2017</v>
      </c>
      <c r="B33" s="119">
        <v>8.4000000000000005E-2</v>
      </c>
      <c r="C33" s="119">
        <v>7.6999999999999999E-2</v>
      </c>
      <c r="D33" s="119">
        <v>8.2000000000000003E-2</v>
      </c>
      <c r="E33" s="119">
        <v>9.0999999999999998E-2</v>
      </c>
      <c r="F33" s="119">
        <v>8.5000000000000006E-2</v>
      </c>
      <c r="G33" s="119">
        <v>9.6000000000000002E-2</v>
      </c>
      <c r="H33" s="119">
        <v>0.11799999999999999</v>
      </c>
      <c r="I33" s="119">
        <v>0.17</v>
      </c>
      <c r="J33" s="119">
        <v>0.17399999999999999</v>
      </c>
      <c r="K33" s="119">
        <v>0.123</v>
      </c>
      <c r="L33" s="119">
        <v>8.6999999999999994E-2</v>
      </c>
      <c r="M33" s="119">
        <v>8.5000000000000006E-2</v>
      </c>
    </row>
    <row r="34" spans="1:13">
      <c r="A34" s="97">
        <v>2018</v>
      </c>
      <c r="B34" s="119">
        <v>8.4000000000000005E-2</v>
      </c>
      <c r="C34" s="119">
        <v>7.6999999999999999E-2</v>
      </c>
      <c r="D34" s="119">
        <v>8.3000000000000004E-2</v>
      </c>
      <c r="E34" s="119">
        <v>8.1000000000000003E-2</v>
      </c>
      <c r="F34" s="119">
        <v>9.2999999999999999E-2</v>
      </c>
      <c r="G34" s="119">
        <v>9.7000000000000003E-2</v>
      </c>
      <c r="H34" s="119">
        <v>0.10100000000000001</v>
      </c>
      <c r="I34" s="119">
        <v>9.8000000000000004E-2</v>
      </c>
      <c r="J34" s="119">
        <v>0.1</v>
      </c>
      <c r="K34" s="119">
        <v>9.5000000000000001E-2</v>
      </c>
      <c r="L34" s="119">
        <v>9.0999999999999998E-2</v>
      </c>
      <c r="M34" s="119">
        <v>8.5000000000000006E-2</v>
      </c>
    </row>
    <row r="35" spans="1:13">
      <c r="A35" s="97">
        <v>2019</v>
      </c>
      <c r="B35" s="119">
        <v>8.3000000000000004E-2</v>
      </c>
      <c r="C35" s="119">
        <v>7.5999999999999998E-2</v>
      </c>
      <c r="D35" s="119">
        <v>7.8E-2</v>
      </c>
      <c r="E35" s="119">
        <v>9.1999999999999998E-2</v>
      </c>
      <c r="F35" s="119">
        <v>0.108</v>
      </c>
      <c r="G35" s="119">
        <v>0.121</v>
      </c>
      <c r="H35" s="119">
        <v>0.13100000000000001</v>
      </c>
      <c r="I35" s="119">
        <v>0.127</v>
      </c>
      <c r="J35" s="119">
        <v>0.11600000000000001</v>
      </c>
      <c r="K35" s="119">
        <v>9.8000000000000004E-2</v>
      </c>
      <c r="L35" s="119">
        <v>8.4000000000000005E-2</v>
      </c>
      <c r="M35" s="119">
        <v>0.08</v>
      </c>
    </row>
    <row r="36" spans="1:13">
      <c r="A36" s="107"/>
      <c r="B36" s="96"/>
      <c r="C36" s="96"/>
      <c r="D36" s="96"/>
      <c r="E36" s="96"/>
      <c r="F36" s="96"/>
      <c r="G36" s="96"/>
      <c r="H36" s="96"/>
      <c r="I36" s="96"/>
      <c r="J36" s="96"/>
      <c r="K36" s="96"/>
      <c r="L36" s="96"/>
      <c r="M36" s="96"/>
    </row>
    <row r="37" spans="1:13">
      <c r="A37" s="108" t="s">
        <v>41</v>
      </c>
      <c r="B37" s="96"/>
      <c r="C37" s="96"/>
      <c r="D37" s="96"/>
      <c r="E37" s="96"/>
      <c r="F37" s="96"/>
      <c r="G37" s="96"/>
      <c r="H37" s="96"/>
      <c r="I37" s="96"/>
      <c r="J37" s="96"/>
      <c r="K37" s="96"/>
      <c r="L37" s="96"/>
      <c r="M37" s="96"/>
    </row>
    <row r="38" spans="1:13">
      <c r="A38" s="94" t="s">
        <v>70</v>
      </c>
      <c r="B38" s="116"/>
      <c r="C38" s="116"/>
      <c r="D38" s="116"/>
      <c r="E38" s="116"/>
      <c r="F38" s="116"/>
      <c r="G38" s="116"/>
      <c r="H38" s="116"/>
      <c r="I38" s="116"/>
      <c r="J38" s="116"/>
      <c r="K38" s="116"/>
      <c r="L38" s="116"/>
      <c r="M38" s="116"/>
    </row>
    <row r="39" spans="1:13">
      <c r="A39" s="97">
        <v>2015</v>
      </c>
      <c r="B39" s="119">
        <v>0.55900000000000005</v>
      </c>
      <c r="C39" s="119">
        <v>0.52300000000000002</v>
      </c>
      <c r="D39" s="119">
        <v>0.497</v>
      </c>
      <c r="E39" s="119">
        <v>0.55200000000000005</v>
      </c>
      <c r="F39" s="119">
        <v>0.58399999999999996</v>
      </c>
      <c r="G39" s="119">
        <v>0.64100000000000001</v>
      </c>
      <c r="H39" s="119">
        <v>0.85</v>
      </c>
      <c r="I39" s="119">
        <v>1.143</v>
      </c>
      <c r="J39" s="119">
        <v>0.94099999999999995</v>
      </c>
      <c r="K39" s="119">
        <v>0.67800000000000005</v>
      </c>
      <c r="L39" s="119">
        <v>0.56999999999999995</v>
      </c>
      <c r="M39" s="119">
        <v>0.57099999999999995</v>
      </c>
    </row>
    <row r="40" spans="1:13">
      <c r="A40" s="97">
        <v>2016</v>
      </c>
      <c r="B40" s="119">
        <v>0.48499999999999999</v>
      </c>
      <c r="C40" s="119">
        <v>0.45300000000000001</v>
      </c>
      <c r="D40" s="119">
        <v>0.51500000000000001</v>
      </c>
      <c r="E40" s="119">
        <v>0.53300000000000003</v>
      </c>
      <c r="F40" s="119">
        <v>0.68100000000000005</v>
      </c>
      <c r="G40" s="119">
        <v>0.66100000000000003</v>
      </c>
      <c r="H40" s="119">
        <v>0.80900000000000005</v>
      </c>
      <c r="I40" s="119">
        <v>1.0349999999999999</v>
      </c>
      <c r="J40" s="119">
        <v>0.878</v>
      </c>
      <c r="K40" s="119">
        <v>0.89300000000000002</v>
      </c>
      <c r="L40" s="119">
        <v>0.66200000000000003</v>
      </c>
      <c r="M40" s="119">
        <v>0.52100000000000002</v>
      </c>
    </row>
    <row r="41" spans="1:13">
      <c r="A41" s="97">
        <v>2017</v>
      </c>
      <c r="B41" s="119">
        <v>0.53300000000000003</v>
      </c>
      <c r="C41" s="119">
        <v>0.47</v>
      </c>
      <c r="D41" s="119">
        <v>0.503</v>
      </c>
      <c r="E41" s="119">
        <v>0.65100000000000002</v>
      </c>
      <c r="F41" s="119">
        <v>0.61</v>
      </c>
      <c r="G41" s="119">
        <v>0.74</v>
      </c>
      <c r="H41" s="119">
        <v>0.95799999999999996</v>
      </c>
      <c r="I41" s="119">
        <v>1.1539999999999999</v>
      </c>
      <c r="J41" s="119">
        <v>1.0640000000000001</v>
      </c>
      <c r="K41" s="119">
        <v>0.80400000000000005</v>
      </c>
      <c r="L41" s="119">
        <v>0.56399999999999995</v>
      </c>
      <c r="M41" s="119">
        <v>0.57999999999999996</v>
      </c>
    </row>
    <row r="42" spans="1:13">
      <c r="A42" s="97">
        <v>2018</v>
      </c>
      <c r="B42" s="119">
        <v>0.59799999999999998</v>
      </c>
      <c r="C42" s="119">
        <v>0.48499999999999999</v>
      </c>
      <c r="D42" s="119">
        <v>0.57299999999999995</v>
      </c>
      <c r="E42" s="119">
        <v>0.53200000000000003</v>
      </c>
      <c r="F42" s="119">
        <v>0.74199999999999999</v>
      </c>
      <c r="G42" s="119">
        <v>0.81499999999999995</v>
      </c>
      <c r="H42" s="119">
        <v>0.875</v>
      </c>
      <c r="I42" s="119">
        <v>0.78600000000000003</v>
      </c>
      <c r="J42" s="119">
        <v>0.79500000000000004</v>
      </c>
      <c r="K42" s="119">
        <v>0.74199999999999999</v>
      </c>
      <c r="L42" s="119">
        <v>0.68600000000000005</v>
      </c>
      <c r="M42" s="119">
        <v>0.58399999999999996</v>
      </c>
    </row>
    <row r="43" spans="1:13">
      <c r="A43" s="97">
        <v>2019</v>
      </c>
      <c r="B43" s="119">
        <v>0.51400000000000001</v>
      </c>
      <c r="C43" s="119">
        <v>0.44500000000000001</v>
      </c>
      <c r="D43" s="119">
        <v>0.45</v>
      </c>
      <c r="E43" s="119">
        <v>0.56699999999999995</v>
      </c>
      <c r="F43" s="119">
        <v>0.71699999999999997</v>
      </c>
      <c r="G43" s="119">
        <v>0.83099999999999996</v>
      </c>
      <c r="H43" s="119">
        <v>0.95899999999999996</v>
      </c>
      <c r="I43" s="119">
        <v>0.90100000000000002</v>
      </c>
      <c r="J43" s="119">
        <v>0.74299999999999999</v>
      </c>
      <c r="K43" s="119">
        <v>0.70699999999999996</v>
      </c>
      <c r="L43" s="119">
        <v>0.60099999999999998</v>
      </c>
      <c r="M43" s="119">
        <v>0.54200000000000004</v>
      </c>
    </row>
    <row r="44" spans="1:13">
      <c r="A44" s="94" t="s">
        <v>71</v>
      </c>
      <c r="B44" s="116"/>
      <c r="C44" s="116"/>
      <c r="D44" s="116"/>
      <c r="E44" s="116"/>
      <c r="F44" s="116"/>
      <c r="G44" s="116"/>
      <c r="H44" s="116"/>
      <c r="I44" s="116"/>
      <c r="J44" s="116"/>
      <c r="K44" s="116"/>
      <c r="L44" s="116"/>
      <c r="M44" s="116"/>
    </row>
    <row r="45" spans="1:13">
      <c r="A45" s="97">
        <v>2015</v>
      </c>
      <c r="B45" s="119">
        <v>8.5000000000000006E-2</v>
      </c>
      <c r="C45" s="119">
        <v>8.1000000000000003E-2</v>
      </c>
      <c r="D45" s="119">
        <v>7.9000000000000001E-2</v>
      </c>
      <c r="E45" s="119">
        <v>8.3000000000000004E-2</v>
      </c>
      <c r="F45" s="119">
        <v>8.5000000000000006E-2</v>
      </c>
      <c r="G45" s="119">
        <v>0.09</v>
      </c>
      <c r="H45" s="119">
        <v>0.104</v>
      </c>
      <c r="I45" s="119">
        <v>0.12</v>
      </c>
      <c r="J45" s="119">
        <v>0.108</v>
      </c>
      <c r="K45" s="119">
        <v>9.1999999999999998E-2</v>
      </c>
      <c r="L45" s="119">
        <v>8.3000000000000004E-2</v>
      </c>
      <c r="M45" s="119">
        <v>8.4000000000000005E-2</v>
      </c>
    </row>
    <row r="46" spans="1:13">
      <c r="A46" s="97">
        <v>2016</v>
      </c>
      <c r="B46" s="119">
        <v>7.5999999999999998E-2</v>
      </c>
      <c r="C46" s="119">
        <v>7.4999999999999997E-2</v>
      </c>
      <c r="D46" s="119">
        <v>0.08</v>
      </c>
      <c r="E46" s="119">
        <v>8.1000000000000003E-2</v>
      </c>
      <c r="F46" s="119">
        <v>9.0999999999999998E-2</v>
      </c>
      <c r="G46" s="119">
        <v>0.09</v>
      </c>
      <c r="H46" s="119">
        <v>9.9000000000000005E-2</v>
      </c>
      <c r="I46" s="119">
        <v>0.112</v>
      </c>
      <c r="J46" s="119">
        <v>0.10199999999999999</v>
      </c>
      <c r="K46" s="119">
        <v>0.10299999999999999</v>
      </c>
      <c r="L46" s="119">
        <v>0.09</v>
      </c>
      <c r="M46" s="119">
        <v>7.9000000000000001E-2</v>
      </c>
    </row>
    <row r="47" spans="1:13">
      <c r="A47" s="97">
        <v>2017</v>
      </c>
      <c r="B47" s="119">
        <v>0.08</v>
      </c>
      <c r="C47" s="119">
        <v>7.4999999999999997E-2</v>
      </c>
      <c r="D47" s="119">
        <v>7.9000000000000001E-2</v>
      </c>
      <c r="E47" s="119">
        <v>8.8999999999999996E-2</v>
      </c>
      <c r="F47" s="119">
        <v>8.4000000000000005E-2</v>
      </c>
      <c r="G47" s="119">
        <v>9.4E-2</v>
      </c>
      <c r="H47" s="119">
        <v>0.106</v>
      </c>
      <c r="I47" s="119">
        <v>0.11799999999999999</v>
      </c>
      <c r="J47" s="119">
        <v>0.112</v>
      </c>
      <c r="K47" s="119">
        <v>9.7000000000000003E-2</v>
      </c>
      <c r="L47" s="119">
        <v>8.2000000000000003E-2</v>
      </c>
      <c r="M47" s="119">
        <v>8.2000000000000003E-2</v>
      </c>
    </row>
    <row r="48" spans="1:13">
      <c r="A48" s="97">
        <v>2018</v>
      </c>
      <c r="B48" s="119">
        <v>8.3000000000000004E-2</v>
      </c>
      <c r="C48" s="119">
        <v>7.5999999999999998E-2</v>
      </c>
      <c r="D48" s="119">
        <v>8.1000000000000003E-2</v>
      </c>
      <c r="E48" s="119">
        <v>7.8E-2</v>
      </c>
      <c r="F48" s="119">
        <v>9.1999999999999998E-2</v>
      </c>
      <c r="G48" s="119">
        <v>9.7000000000000003E-2</v>
      </c>
      <c r="H48" s="119">
        <v>0.1</v>
      </c>
      <c r="I48" s="119">
        <v>9.5000000000000001E-2</v>
      </c>
      <c r="J48" s="119">
        <v>9.5000000000000001E-2</v>
      </c>
      <c r="K48" s="119">
        <v>9.1999999999999998E-2</v>
      </c>
      <c r="L48" s="119">
        <v>8.7999999999999995E-2</v>
      </c>
      <c r="M48" s="119">
        <v>8.2000000000000003E-2</v>
      </c>
    </row>
    <row r="49" spans="1:13">
      <c r="A49" s="97">
        <v>2019</v>
      </c>
      <c r="B49" s="119">
        <v>7.5999999999999998E-2</v>
      </c>
      <c r="C49" s="119">
        <v>7.0999999999999994E-2</v>
      </c>
      <c r="D49" s="119">
        <v>7.0999999999999994E-2</v>
      </c>
      <c r="E49" s="119">
        <v>7.9000000000000001E-2</v>
      </c>
      <c r="F49" s="119">
        <v>0.09</v>
      </c>
      <c r="G49" s="119">
        <v>9.7000000000000003E-2</v>
      </c>
      <c r="H49" s="119">
        <v>0.10299999999999999</v>
      </c>
      <c r="I49" s="119">
        <v>0.1</v>
      </c>
      <c r="J49" s="119">
        <v>9.0999999999999998E-2</v>
      </c>
      <c r="K49" s="119">
        <v>8.7999999999999995E-2</v>
      </c>
      <c r="L49" s="119">
        <v>8.1000000000000003E-2</v>
      </c>
      <c r="M49" s="119">
        <v>7.6999999999999999E-2</v>
      </c>
    </row>
    <row r="50" spans="1:13">
      <c r="A50" s="107"/>
      <c r="B50" s="96"/>
      <c r="C50" s="96"/>
      <c r="D50" s="96"/>
      <c r="E50" s="96"/>
      <c r="F50" s="96"/>
      <c r="G50" s="96"/>
      <c r="H50" s="96"/>
      <c r="I50" s="96"/>
      <c r="J50" s="96"/>
      <c r="K50" s="96"/>
      <c r="L50" s="96"/>
      <c r="M50" s="96"/>
    </row>
    <row r="51" spans="1:13">
      <c r="A51" s="94" t="s">
        <v>15</v>
      </c>
      <c r="B51" s="96"/>
      <c r="C51" s="96"/>
      <c r="D51" s="96"/>
      <c r="E51" s="96"/>
      <c r="F51" s="96"/>
      <c r="G51" s="96"/>
      <c r="H51" s="96"/>
      <c r="I51" s="96"/>
      <c r="J51" s="96"/>
      <c r="K51" s="96"/>
      <c r="L51" s="96"/>
      <c r="M51" s="96"/>
    </row>
    <row r="52" spans="1:13">
      <c r="A52" s="94" t="s">
        <v>70</v>
      </c>
      <c r="B52" s="96"/>
      <c r="C52" s="96"/>
      <c r="D52" s="96"/>
      <c r="E52" s="96"/>
      <c r="F52" s="96"/>
      <c r="G52" s="96"/>
      <c r="H52" s="96"/>
      <c r="I52" s="96"/>
      <c r="J52" s="96"/>
      <c r="K52" s="96"/>
      <c r="L52" s="96"/>
      <c r="M52" s="96"/>
    </row>
    <row r="53" spans="1:13">
      <c r="A53" s="97">
        <v>2015</v>
      </c>
      <c r="B53" s="119">
        <v>1.8149999999999999</v>
      </c>
      <c r="C53" s="119">
        <v>1.5660000000000001</v>
      </c>
      <c r="D53" s="119">
        <v>1.704</v>
      </c>
      <c r="E53" s="119">
        <v>1.821</v>
      </c>
      <c r="F53" s="119">
        <v>2.2919999999999998</v>
      </c>
      <c r="G53" s="119">
        <v>2.1829999999999998</v>
      </c>
      <c r="H53" s="119">
        <v>2.7530000000000001</v>
      </c>
      <c r="I53" s="119">
        <v>2.95</v>
      </c>
      <c r="J53" s="119">
        <v>2.6859999999999999</v>
      </c>
      <c r="K53" s="119">
        <v>2.3029999999999999</v>
      </c>
      <c r="L53" s="119">
        <v>1.8069999999999999</v>
      </c>
      <c r="M53" s="119">
        <v>1.738</v>
      </c>
    </row>
    <row r="54" spans="1:13">
      <c r="A54" s="97">
        <v>2016</v>
      </c>
      <c r="B54" s="119">
        <v>1.702</v>
      </c>
      <c r="C54" s="119">
        <v>1.583</v>
      </c>
      <c r="D54" s="119">
        <v>1.8340000000000001</v>
      </c>
      <c r="E54" s="119">
        <v>1.726</v>
      </c>
      <c r="F54" s="119">
        <v>2.0750000000000002</v>
      </c>
      <c r="G54" s="119">
        <v>2.1429999999999998</v>
      </c>
      <c r="H54" s="119">
        <v>2.5379999999999998</v>
      </c>
      <c r="I54" s="119">
        <v>2.9369999999999998</v>
      </c>
      <c r="J54" s="119">
        <v>2.6459999999999999</v>
      </c>
      <c r="K54" s="119">
        <v>2.3439999999999999</v>
      </c>
      <c r="L54" s="119">
        <v>2.0350000000000001</v>
      </c>
      <c r="M54" s="119">
        <v>1.88</v>
      </c>
    </row>
    <row r="55" spans="1:13">
      <c r="A55" s="97">
        <v>2017</v>
      </c>
      <c r="B55" s="119">
        <v>1.8440000000000001</v>
      </c>
      <c r="C55" s="119">
        <v>1.5589999999999999</v>
      </c>
      <c r="D55" s="119">
        <v>1.7729999999999999</v>
      </c>
      <c r="E55" s="119">
        <v>1.891</v>
      </c>
      <c r="F55" s="119">
        <v>2.1880000000000002</v>
      </c>
      <c r="G55" s="119">
        <v>2.2349999999999999</v>
      </c>
      <c r="H55" s="119">
        <v>2.7959999999999998</v>
      </c>
      <c r="I55" s="119">
        <v>3.2309999999999999</v>
      </c>
      <c r="J55" s="119">
        <v>2.95</v>
      </c>
      <c r="K55" s="119">
        <v>2.2250000000000001</v>
      </c>
      <c r="L55" s="119">
        <v>1.726</v>
      </c>
      <c r="M55" s="119">
        <v>1.8520000000000001</v>
      </c>
    </row>
    <row r="56" spans="1:13">
      <c r="A56" s="97">
        <v>2018</v>
      </c>
      <c r="B56" s="119">
        <v>1.865</v>
      </c>
      <c r="C56" s="119">
        <v>1.49</v>
      </c>
      <c r="D56" s="119">
        <v>1.75</v>
      </c>
      <c r="E56" s="119">
        <v>1.62</v>
      </c>
      <c r="F56" s="119">
        <v>2.0249999999999999</v>
      </c>
      <c r="G56" s="119">
        <v>2.069</v>
      </c>
      <c r="H56" s="119">
        <v>2.3159999999999998</v>
      </c>
      <c r="I56" s="119">
        <v>2.4609999999999999</v>
      </c>
      <c r="J56" s="119">
        <v>2.2000000000000002</v>
      </c>
      <c r="K56" s="119">
        <v>2.0110000000000001</v>
      </c>
      <c r="L56" s="119">
        <v>1.992</v>
      </c>
      <c r="M56" s="119">
        <v>1.675</v>
      </c>
    </row>
    <row r="57" spans="1:13">
      <c r="A57" s="97">
        <v>2019</v>
      </c>
      <c r="B57" s="119">
        <v>1.831</v>
      </c>
      <c r="C57" s="119">
        <v>1.4810000000000001</v>
      </c>
      <c r="D57" s="119">
        <v>1.708</v>
      </c>
      <c r="E57" s="119">
        <v>1.607</v>
      </c>
      <c r="F57" s="119">
        <v>2.0649999999999999</v>
      </c>
      <c r="G57" s="119">
        <v>2.1680000000000001</v>
      </c>
      <c r="H57" s="119">
        <v>2.6030000000000002</v>
      </c>
      <c r="I57" s="119">
        <v>2.3849999999999998</v>
      </c>
      <c r="J57" s="119">
        <v>2.2749999999999999</v>
      </c>
      <c r="K57" s="119">
        <v>2.0419999999999998</v>
      </c>
      <c r="L57" s="119">
        <v>1.8640000000000001</v>
      </c>
      <c r="M57" s="119">
        <v>1.82</v>
      </c>
    </row>
    <row r="58" spans="1:13">
      <c r="A58" s="94" t="s">
        <v>71</v>
      </c>
      <c r="B58" s="96"/>
      <c r="C58" s="96"/>
      <c r="D58" s="96"/>
      <c r="E58" s="96"/>
      <c r="F58" s="96"/>
      <c r="G58" s="96"/>
      <c r="H58" s="96"/>
      <c r="I58" s="96"/>
      <c r="J58" s="96"/>
      <c r="K58" s="96"/>
      <c r="L58" s="96"/>
      <c r="M58" s="96"/>
    </row>
    <row r="59" spans="1:13">
      <c r="A59" s="97">
        <v>2015</v>
      </c>
      <c r="B59" s="119">
        <v>0.158</v>
      </c>
      <c r="C59" s="119">
        <v>0.14699999999999999</v>
      </c>
      <c r="D59" s="119">
        <v>0.153</v>
      </c>
      <c r="E59" s="119">
        <v>0.157</v>
      </c>
      <c r="F59" s="119">
        <v>0.17599999999999999</v>
      </c>
      <c r="G59" s="119">
        <v>0.17100000000000001</v>
      </c>
      <c r="H59" s="119">
        <v>0.19400000000000001</v>
      </c>
      <c r="I59" s="119">
        <v>0.2</v>
      </c>
      <c r="J59" s="119">
        <v>0.191</v>
      </c>
      <c r="K59" s="119">
        <v>0.17499999999999999</v>
      </c>
      <c r="L59" s="119">
        <v>0.157</v>
      </c>
      <c r="M59" s="119">
        <v>0.153</v>
      </c>
    </row>
    <row r="60" spans="1:13">
      <c r="A60" s="97">
        <v>2016</v>
      </c>
      <c r="B60" s="119">
        <v>0.151</v>
      </c>
      <c r="C60" s="119">
        <v>0.14399999999999999</v>
      </c>
      <c r="D60" s="119">
        <v>0.157</v>
      </c>
      <c r="E60" s="119">
        <v>0.151</v>
      </c>
      <c r="F60" s="119">
        <v>0.16500000000000001</v>
      </c>
      <c r="G60" s="119">
        <v>0.16800000000000001</v>
      </c>
      <c r="H60" s="119">
        <v>0.182</v>
      </c>
      <c r="I60" s="119">
        <v>0.19600000000000001</v>
      </c>
      <c r="J60" s="119">
        <v>0.186</v>
      </c>
      <c r="K60" s="119">
        <v>0.17499999999999999</v>
      </c>
      <c r="L60" s="119">
        <v>0.16300000000000001</v>
      </c>
      <c r="M60" s="119">
        <v>0.157</v>
      </c>
    </row>
    <row r="61" spans="1:13">
      <c r="A61" s="97">
        <v>2017</v>
      </c>
      <c r="B61" s="119">
        <v>0.155</v>
      </c>
      <c r="C61" s="119">
        <v>0.14199999999999999</v>
      </c>
      <c r="D61" s="119">
        <v>0.152</v>
      </c>
      <c r="E61" s="119">
        <v>0.156</v>
      </c>
      <c r="F61" s="119">
        <v>0.16800000000000001</v>
      </c>
      <c r="G61" s="119">
        <v>0.16900000000000001</v>
      </c>
      <c r="H61" s="119">
        <v>0.188</v>
      </c>
      <c r="I61" s="119">
        <v>0.20300000000000001</v>
      </c>
      <c r="J61" s="119">
        <v>0.19400000000000001</v>
      </c>
      <c r="K61" s="119">
        <v>0.16700000000000001</v>
      </c>
      <c r="L61" s="119">
        <v>0.14899999999999999</v>
      </c>
      <c r="M61" s="119">
        <v>0.154</v>
      </c>
    </row>
    <row r="62" spans="1:13">
      <c r="A62" s="97">
        <v>2018</v>
      </c>
      <c r="B62" s="119">
        <v>0.153</v>
      </c>
      <c r="C62" s="119">
        <v>0.13700000000000001</v>
      </c>
      <c r="D62" s="119">
        <v>0.14799999999999999</v>
      </c>
      <c r="E62" s="119">
        <v>0.14199999999999999</v>
      </c>
      <c r="F62" s="119">
        <v>0.158</v>
      </c>
      <c r="G62" s="119">
        <v>0.16</v>
      </c>
      <c r="H62" s="119">
        <v>0.16900000000000001</v>
      </c>
      <c r="I62" s="119">
        <v>0.17399999999999999</v>
      </c>
      <c r="J62" s="119">
        <v>0.16500000000000001</v>
      </c>
      <c r="K62" s="119">
        <v>0.157</v>
      </c>
      <c r="L62" s="119">
        <v>0.156</v>
      </c>
      <c r="M62" s="119">
        <v>0.14199999999999999</v>
      </c>
    </row>
    <row r="63" spans="1:13">
      <c r="A63" s="97">
        <v>2019</v>
      </c>
      <c r="B63" s="119">
        <v>0.14899999999999999</v>
      </c>
      <c r="C63" s="119">
        <v>0.13400000000000001</v>
      </c>
      <c r="D63" s="119">
        <v>0.14399999999999999</v>
      </c>
      <c r="E63" s="119">
        <v>0.13900000000000001</v>
      </c>
      <c r="F63" s="119">
        <v>0.158</v>
      </c>
      <c r="G63" s="119">
        <v>0.16200000000000001</v>
      </c>
      <c r="H63" s="119">
        <v>0.17699999999999999</v>
      </c>
      <c r="I63" s="119">
        <v>0.16900000000000001</v>
      </c>
      <c r="J63" s="119">
        <v>0.16500000000000001</v>
      </c>
      <c r="K63" s="119">
        <v>0.155</v>
      </c>
      <c r="L63" s="119">
        <v>0.14899999999999999</v>
      </c>
      <c r="M63" s="119">
        <v>0.14699999999999999</v>
      </c>
    </row>
    <row r="64" spans="1:13">
      <c r="A64" s="104"/>
      <c r="B64" s="96"/>
      <c r="C64" s="96"/>
      <c r="D64" s="96"/>
      <c r="E64" s="96"/>
      <c r="F64" s="96"/>
      <c r="G64" s="96"/>
      <c r="H64" s="96"/>
      <c r="I64" s="96"/>
      <c r="J64" s="96"/>
      <c r="K64" s="96"/>
      <c r="L64" s="96"/>
      <c r="M64" s="96"/>
    </row>
    <row r="65" spans="1:13">
      <c r="A65" s="90" t="s">
        <v>16</v>
      </c>
      <c r="B65" s="96"/>
      <c r="C65" s="96"/>
      <c r="D65" s="96"/>
      <c r="E65" s="96"/>
      <c r="F65" s="96"/>
      <c r="G65" s="96"/>
      <c r="H65" s="96"/>
      <c r="I65" s="96"/>
      <c r="J65" s="96"/>
      <c r="K65" s="96"/>
      <c r="L65" s="96"/>
      <c r="M65" s="96"/>
    </row>
    <row r="66" spans="1:13">
      <c r="A66" s="94" t="s">
        <v>70</v>
      </c>
      <c r="B66" s="96"/>
      <c r="C66" s="96"/>
      <c r="D66" s="96"/>
      <c r="E66" s="96"/>
      <c r="F66" s="96"/>
      <c r="G66" s="96"/>
      <c r="H66" s="96"/>
      <c r="I66" s="96"/>
      <c r="J66" s="96"/>
      <c r="K66" s="96"/>
      <c r="L66" s="96"/>
      <c r="M66" s="96"/>
    </row>
    <row r="67" spans="1:13">
      <c r="A67" s="97">
        <v>2015</v>
      </c>
      <c r="B67" s="119">
        <v>13.335000000000001</v>
      </c>
      <c r="C67" s="119">
        <v>12.202</v>
      </c>
      <c r="D67" s="119">
        <v>13.997</v>
      </c>
      <c r="E67" s="119">
        <v>13.266999999999999</v>
      </c>
      <c r="F67" s="119">
        <v>13.612</v>
      </c>
      <c r="G67" s="119">
        <v>13.257</v>
      </c>
      <c r="H67" s="119">
        <v>13.44</v>
      </c>
      <c r="I67" s="119">
        <v>13.878</v>
      </c>
      <c r="J67" s="119">
        <v>13.173999999999999</v>
      </c>
      <c r="K67" s="119">
        <v>13.381</v>
      </c>
      <c r="L67" s="119">
        <v>12.962999999999999</v>
      </c>
      <c r="M67" s="119">
        <v>13.487</v>
      </c>
    </row>
    <row r="68" spans="1:13">
      <c r="A68" s="97">
        <v>2016</v>
      </c>
      <c r="B68" s="119">
        <v>13.151999999999999</v>
      </c>
      <c r="C68" s="119">
        <v>12.544</v>
      </c>
      <c r="D68" s="119">
        <v>13.334</v>
      </c>
      <c r="E68" s="119">
        <v>12.941000000000001</v>
      </c>
      <c r="F68" s="119">
        <v>13.532999999999999</v>
      </c>
      <c r="G68" s="119">
        <v>13.287000000000001</v>
      </c>
      <c r="H68" s="119">
        <v>13.622999999999999</v>
      </c>
      <c r="I68" s="119">
        <v>13.101000000000001</v>
      </c>
      <c r="J68" s="119">
        <v>12.586</v>
      </c>
      <c r="K68" s="119">
        <v>13.272</v>
      </c>
      <c r="L68" s="119">
        <v>12.67</v>
      </c>
      <c r="M68" s="119">
        <v>13.321999999999999</v>
      </c>
    </row>
    <row r="69" spans="1:13">
      <c r="A69" s="97">
        <v>2017</v>
      </c>
      <c r="B69" s="119">
        <v>13.144</v>
      </c>
      <c r="C69" s="119">
        <v>11.805999999999999</v>
      </c>
      <c r="D69" s="119">
        <v>13.252000000000001</v>
      </c>
      <c r="E69" s="119">
        <v>12.836</v>
      </c>
      <c r="F69" s="119">
        <v>13.122</v>
      </c>
      <c r="G69" s="119">
        <v>12.656000000000001</v>
      </c>
      <c r="H69" s="119">
        <v>13.802</v>
      </c>
      <c r="I69" s="119">
        <v>13.462</v>
      </c>
      <c r="J69" s="119">
        <v>12.763999999999999</v>
      </c>
      <c r="K69" s="119">
        <v>12.863</v>
      </c>
      <c r="L69" s="119">
        <v>12.606</v>
      </c>
      <c r="M69" s="119">
        <v>12.92</v>
      </c>
    </row>
    <row r="70" spans="1:13">
      <c r="A70" s="97">
        <v>2018</v>
      </c>
      <c r="B70" s="119">
        <v>12.627000000000001</v>
      </c>
      <c r="C70" s="119">
        <v>11.638999999999999</v>
      </c>
      <c r="D70" s="119">
        <v>13.103999999999999</v>
      </c>
      <c r="E70" s="119">
        <v>12.117000000000001</v>
      </c>
      <c r="F70" s="119">
        <v>13.331</v>
      </c>
      <c r="G70" s="119">
        <v>13.124000000000001</v>
      </c>
      <c r="H70" s="119">
        <v>13.195</v>
      </c>
      <c r="I70" s="119">
        <v>13.45</v>
      </c>
      <c r="J70" s="119">
        <v>12.374000000000001</v>
      </c>
      <c r="K70" s="119">
        <v>13.145</v>
      </c>
      <c r="L70" s="119">
        <v>12.217000000000001</v>
      </c>
      <c r="M70" s="119">
        <v>12.661</v>
      </c>
    </row>
    <row r="71" spans="1:13">
      <c r="A71" s="97">
        <v>2019</v>
      </c>
      <c r="B71" s="119">
        <v>13.089</v>
      </c>
      <c r="C71" s="119">
        <v>12.065</v>
      </c>
      <c r="D71" s="119">
        <v>13.355</v>
      </c>
      <c r="E71" s="119">
        <v>12.576000000000001</v>
      </c>
      <c r="F71" s="119">
        <v>12.927</v>
      </c>
      <c r="G71" s="119">
        <v>12.712</v>
      </c>
      <c r="H71" s="119">
        <v>12.750999999999999</v>
      </c>
      <c r="I71" s="119">
        <v>12.67</v>
      </c>
      <c r="J71" s="119">
        <v>12.249000000000001</v>
      </c>
      <c r="K71" s="119">
        <v>12.46</v>
      </c>
      <c r="L71" s="119">
        <v>12.411</v>
      </c>
      <c r="M71" s="119">
        <v>12.269</v>
      </c>
    </row>
    <row r="72" spans="1:13">
      <c r="A72" s="94" t="s">
        <v>71</v>
      </c>
      <c r="B72" s="96"/>
      <c r="C72" s="96"/>
      <c r="D72" s="96"/>
      <c r="E72" s="96"/>
      <c r="F72" s="96"/>
      <c r="G72" s="96"/>
      <c r="H72" s="96"/>
      <c r="I72" s="96"/>
      <c r="J72" s="96"/>
      <c r="K72" s="96"/>
      <c r="L72" s="96"/>
      <c r="M72" s="96"/>
    </row>
    <row r="73" spans="1:13">
      <c r="A73" s="97">
        <v>2015</v>
      </c>
      <c r="B73" s="119">
        <v>0.434</v>
      </c>
      <c r="C73" s="119">
        <v>0.41599999999999998</v>
      </c>
      <c r="D73" s="119">
        <v>0.44600000000000001</v>
      </c>
      <c r="E73" s="119">
        <v>0.433</v>
      </c>
      <c r="F73" s="119">
        <v>0.437</v>
      </c>
      <c r="G73" s="119">
        <v>0.43099999999999999</v>
      </c>
      <c r="H73" s="119">
        <v>0.434</v>
      </c>
      <c r="I73" s="119">
        <v>0.44</v>
      </c>
      <c r="J73" s="119">
        <v>0.43</v>
      </c>
      <c r="K73" s="119">
        <v>0.432</v>
      </c>
      <c r="L73" s="119">
        <v>0.42499999999999999</v>
      </c>
      <c r="M73" s="119">
        <v>0.434</v>
      </c>
    </row>
    <row r="74" spans="1:13">
      <c r="A74" s="97">
        <v>2016</v>
      </c>
      <c r="B74" s="119">
        <v>0.42599999999999999</v>
      </c>
      <c r="C74" s="119">
        <v>0.41599999999999998</v>
      </c>
      <c r="D74" s="119">
        <v>0.42899999999999999</v>
      </c>
      <c r="E74" s="119">
        <v>0.42099999999999999</v>
      </c>
      <c r="F74" s="119">
        <v>0.43099999999999999</v>
      </c>
      <c r="G74" s="119">
        <v>0.42799999999999999</v>
      </c>
      <c r="H74" s="119">
        <v>0.43099999999999999</v>
      </c>
      <c r="I74" s="119">
        <v>0.42199999999999999</v>
      </c>
      <c r="J74" s="119">
        <v>0.41499999999999998</v>
      </c>
      <c r="K74" s="119">
        <v>0.42399999999999999</v>
      </c>
      <c r="L74" s="119">
        <v>0.41399999999999998</v>
      </c>
      <c r="M74" s="119">
        <v>0.42399999999999999</v>
      </c>
    </row>
    <row r="75" spans="1:13">
      <c r="A75" s="97">
        <v>2017</v>
      </c>
      <c r="B75" s="119">
        <v>0.42099999999999999</v>
      </c>
      <c r="C75" s="119">
        <v>0.39600000000000002</v>
      </c>
      <c r="D75" s="119">
        <v>0.42099999999999999</v>
      </c>
      <c r="E75" s="119">
        <v>0.41399999999999998</v>
      </c>
      <c r="F75" s="119">
        <v>0.41799999999999998</v>
      </c>
      <c r="G75" s="119">
        <v>0.41</v>
      </c>
      <c r="H75" s="119">
        <v>0.42699999999999999</v>
      </c>
      <c r="I75" s="119">
        <v>0.42099999999999999</v>
      </c>
      <c r="J75" s="119">
        <v>0.40899999999999997</v>
      </c>
      <c r="K75" s="119">
        <v>0.41099999999999998</v>
      </c>
      <c r="L75" s="119">
        <v>0.40600000000000003</v>
      </c>
      <c r="M75" s="119">
        <v>0.41199999999999998</v>
      </c>
    </row>
    <row r="76" spans="1:13">
      <c r="A76" s="97">
        <v>2018</v>
      </c>
      <c r="B76" s="119">
        <v>0.40600000000000003</v>
      </c>
      <c r="C76" s="119">
        <v>0.38900000000000001</v>
      </c>
      <c r="D76" s="119">
        <v>0.41299999999999998</v>
      </c>
      <c r="E76" s="119">
        <v>0.39600000000000002</v>
      </c>
      <c r="F76" s="119">
        <v>0.41399999999999998</v>
      </c>
      <c r="G76" s="119">
        <v>0.41</v>
      </c>
      <c r="H76" s="119">
        <v>0.41099999999999998</v>
      </c>
      <c r="I76" s="119">
        <v>0.41499999999999998</v>
      </c>
      <c r="J76" s="119">
        <v>0.39800000000000002</v>
      </c>
      <c r="K76" s="119">
        <v>0.40899999999999997</v>
      </c>
      <c r="L76" s="119">
        <v>0.39400000000000002</v>
      </c>
      <c r="M76" s="119">
        <v>0.40100000000000002</v>
      </c>
    </row>
    <row r="77" spans="1:13">
      <c r="A77" s="97">
        <v>2019</v>
      </c>
      <c r="B77" s="119">
        <v>0.40699999999999997</v>
      </c>
      <c r="C77" s="119">
        <v>0.39</v>
      </c>
      <c r="D77" s="119">
        <v>0.41199999999999998</v>
      </c>
      <c r="E77" s="119">
        <v>0.39800000000000002</v>
      </c>
      <c r="F77" s="119">
        <v>0.40200000000000002</v>
      </c>
      <c r="G77" s="119">
        <v>0.39900000000000002</v>
      </c>
      <c r="H77" s="119">
        <v>0.39700000000000002</v>
      </c>
      <c r="I77" s="119">
        <v>0.39700000000000002</v>
      </c>
      <c r="J77" s="119">
        <v>0.38900000000000001</v>
      </c>
      <c r="K77" s="119">
        <v>0.39100000000000001</v>
      </c>
      <c r="L77" s="119">
        <v>0.39100000000000001</v>
      </c>
      <c r="M77" s="119">
        <v>0.38800000000000001</v>
      </c>
    </row>
    <row r="78" spans="1:13">
      <c r="A78" s="97"/>
      <c r="B78" s="96"/>
      <c r="C78" s="96"/>
      <c r="D78" s="96"/>
      <c r="E78" s="96"/>
      <c r="F78" s="96"/>
      <c r="G78" s="96"/>
      <c r="H78" s="96"/>
      <c r="I78" s="96"/>
      <c r="J78" s="96"/>
      <c r="K78" s="96"/>
      <c r="L78" s="96"/>
      <c r="M78" s="96"/>
    </row>
    <row r="79" spans="1:13">
      <c r="A79" s="90" t="s">
        <v>17</v>
      </c>
      <c r="B79" s="96"/>
      <c r="C79" s="96"/>
      <c r="D79" s="96"/>
      <c r="E79" s="96"/>
      <c r="F79" s="96"/>
      <c r="G79" s="96"/>
      <c r="H79" s="96"/>
      <c r="I79" s="96"/>
      <c r="J79" s="96"/>
      <c r="K79" s="96"/>
      <c r="L79" s="96"/>
      <c r="M79" s="96"/>
    </row>
    <row r="80" spans="1:13">
      <c r="A80" s="94" t="s">
        <v>70</v>
      </c>
      <c r="B80" s="96"/>
      <c r="C80" s="96"/>
      <c r="D80" s="96"/>
      <c r="E80" s="96"/>
      <c r="F80" s="96"/>
      <c r="G80" s="96"/>
      <c r="H80" s="96"/>
      <c r="I80" s="96"/>
      <c r="J80" s="96"/>
      <c r="K80" s="96"/>
      <c r="L80" s="96"/>
      <c r="M80" s="96"/>
    </row>
    <row r="81" spans="1:13">
      <c r="A81" s="97">
        <v>2015</v>
      </c>
      <c r="B81" s="119">
        <v>3.7480000000000002</v>
      </c>
      <c r="C81" s="119">
        <v>3.7090000000000001</v>
      </c>
      <c r="D81" s="119">
        <v>3.786</v>
      </c>
      <c r="E81" s="119">
        <v>4.0869999999999997</v>
      </c>
      <c r="F81" s="119">
        <v>4.7560000000000002</v>
      </c>
      <c r="G81" s="119">
        <v>4.734</v>
      </c>
      <c r="H81" s="119">
        <v>5.0979999999999999</v>
      </c>
      <c r="I81" s="119">
        <v>5.3550000000000004</v>
      </c>
      <c r="J81" s="119">
        <v>4.6660000000000004</v>
      </c>
      <c r="K81" s="119">
        <v>4.423</v>
      </c>
      <c r="L81" s="119">
        <v>3.9460000000000002</v>
      </c>
      <c r="M81" s="119">
        <v>3.887</v>
      </c>
    </row>
    <row r="82" spans="1:13">
      <c r="A82" s="97">
        <v>2016</v>
      </c>
      <c r="B82" s="119">
        <v>3.96</v>
      </c>
      <c r="C82" s="119">
        <v>3.419</v>
      </c>
      <c r="D82" s="119">
        <v>3.6440000000000001</v>
      </c>
      <c r="E82" s="119">
        <v>3.7850000000000001</v>
      </c>
      <c r="F82" s="119">
        <v>4.3259999999999996</v>
      </c>
      <c r="G82" s="119">
        <v>4.5720000000000001</v>
      </c>
      <c r="H82" s="119">
        <v>4.718</v>
      </c>
      <c r="I82" s="119">
        <v>5.0730000000000004</v>
      </c>
      <c r="J82" s="119">
        <v>4.4749999999999996</v>
      </c>
      <c r="K82" s="119">
        <v>4.2480000000000002</v>
      </c>
      <c r="L82" s="119">
        <v>4.0220000000000002</v>
      </c>
      <c r="M82" s="119">
        <v>3.7130000000000001</v>
      </c>
    </row>
    <row r="83" spans="1:13">
      <c r="A83" s="97">
        <v>2017</v>
      </c>
      <c r="B83" s="119">
        <v>3.7549999999999999</v>
      </c>
      <c r="C83" s="119">
        <v>3.26</v>
      </c>
      <c r="D83" s="119">
        <v>3.6629999999999998</v>
      </c>
      <c r="E83" s="119">
        <v>3.8679999999999999</v>
      </c>
      <c r="F83" s="119">
        <v>4.0090000000000003</v>
      </c>
      <c r="G83" s="119">
        <v>4.3179999999999996</v>
      </c>
      <c r="H83" s="119">
        <v>5.1020000000000003</v>
      </c>
      <c r="I83" s="119">
        <v>4.8760000000000003</v>
      </c>
      <c r="J83" s="119">
        <v>4.5220000000000002</v>
      </c>
      <c r="K83" s="119">
        <v>3.8559999999999999</v>
      </c>
      <c r="L83" s="119">
        <v>3.5150000000000001</v>
      </c>
      <c r="M83" s="119">
        <v>3.464</v>
      </c>
    </row>
    <row r="84" spans="1:13">
      <c r="A84" s="97">
        <v>2018</v>
      </c>
      <c r="B84" s="119">
        <v>3.371</v>
      </c>
      <c r="C84" s="119">
        <v>3.0939999999999999</v>
      </c>
      <c r="D84" s="119">
        <v>3.6070000000000002</v>
      </c>
      <c r="E84" s="119">
        <v>3.3879999999999999</v>
      </c>
      <c r="F84" s="119">
        <v>3.9140000000000001</v>
      </c>
      <c r="G84" s="119">
        <v>3.86</v>
      </c>
      <c r="H84" s="119">
        <v>4.3170000000000002</v>
      </c>
      <c r="I84" s="119">
        <v>3.968</v>
      </c>
      <c r="J84" s="119">
        <v>3.6760000000000002</v>
      </c>
      <c r="K84" s="119">
        <v>3.5939999999999999</v>
      </c>
      <c r="L84" s="119">
        <v>3.573</v>
      </c>
      <c r="M84" s="119">
        <v>3.37</v>
      </c>
    </row>
    <row r="85" spans="1:13">
      <c r="A85" s="97">
        <v>2019</v>
      </c>
      <c r="B85" s="119">
        <v>3.32</v>
      </c>
      <c r="C85" s="119">
        <v>2.895</v>
      </c>
      <c r="D85" s="119">
        <v>3.2679999999999998</v>
      </c>
      <c r="E85" s="119">
        <v>3.14</v>
      </c>
      <c r="F85" s="119">
        <v>3.7890000000000001</v>
      </c>
      <c r="G85" s="119">
        <v>3.7679999999999998</v>
      </c>
      <c r="H85" s="119">
        <v>3.8679999999999999</v>
      </c>
      <c r="I85" s="119">
        <v>4.0060000000000002</v>
      </c>
      <c r="J85" s="119">
        <v>3.641</v>
      </c>
      <c r="K85" s="119">
        <v>3.5110000000000001</v>
      </c>
      <c r="L85" s="119">
        <v>3.0350000000000001</v>
      </c>
      <c r="M85" s="119">
        <v>2.9790000000000001</v>
      </c>
    </row>
    <row r="86" spans="1:13">
      <c r="A86" s="94" t="s">
        <v>71</v>
      </c>
      <c r="B86" s="96"/>
      <c r="C86" s="96"/>
      <c r="D86" s="96"/>
      <c r="E86" s="96"/>
      <c r="F86" s="96"/>
      <c r="G86" s="96"/>
      <c r="H86" s="96"/>
      <c r="I86" s="96"/>
      <c r="J86" s="96"/>
      <c r="K86" s="96"/>
      <c r="L86" s="96"/>
      <c r="M86" s="96"/>
    </row>
    <row r="87" spans="1:13">
      <c r="A87" s="97">
        <v>2015</v>
      </c>
      <c r="B87" s="119">
        <v>0.22</v>
      </c>
      <c r="C87" s="119">
        <v>0.219</v>
      </c>
      <c r="D87" s="119">
        <v>0.221</v>
      </c>
      <c r="E87" s="119">
        <v>0.22900000000000001</v>
      </c>
      <c r="F87" s="119">
        <v>0.249</v>
      </c>
      <c r="G87" s="119">
        <v>0.249</v>
      </c>
      <c r="H87" s="119">
        <v>0.255</v>
      </c>
      <c r="I87" s="119">
        <v>0.26200000000000001</v>
      </c>
      <c r="J87" s="119">
        <v>0.245</v>
      </c>
      <c r="K87" s="119">
        <v>0.23899999999999999</v>
      </c>
      <c r="L87" s="119">
        <v>0.22500000000000001</v>
      </c>
      <c r="M87" s="119">
        <v>0.223</v>
      </c>
    </row>
    <row r="88" spans="1:13">
      <c r="A88" s="97">
        <v>2016</v>
      </c>
      <c r="B88" s="119">
        <v>0.224</v>
      </c>
      <c r="C88" s="119">
        <v>0.20799999999999999</v>
      </c>
      <c r="D88" s="119">
        <v>0.215</v>
      </c>
      <c r="E88" s="119">
        <v>0.218</v>
      </c>
      <c r="F88" s="119">
        <v>0.23300000000000001</v>
      </c>
      <c r="G88" s="119">
        <v>0.23899999999999999</v>
      </c>
      <c r="H88" s="119">
        <v>0.24199999999999999</v>
      </c>
      <c r="I88" s="119">
        <v>0.251</v>
      </c>
      <c r="J88" s="119">
        <v>0.23699999999999999</v>
      </c>
      <c r="K88" s="119">
        <v>0.22900000000000001</v>
      </c>
      <c r="L88" s="119">
        <v>0.223</v>
      </c>
      <c r="M88" s="119">
        <v>0.215</v>
      </c>
    </row>
    <row r="89" spans="1:13">
      <c r="A89" s="97">
        <v>2017</v>
      </c>
      <c r="B89" s="119">
        <v>0.216</v>
      </c>
      <c r="C89" s="119">
        <v>0.20100000000000001</v>
      </c>
      <c r="D89" s="119">
        <v>0.21299999999999999</v>
      </c>
      <c r="E89" s="119">
        <v>0.218</v>
      </c>
      <c r="F89" s="119">
        <v>0.222</v>
      </c>
      <c r="G89" s="119">
        <v>0.22900000000000001</v>
      </c>
      <c r="H89" s="119">
        <v>0.249</v>
      </c>
      <c r="I89" s="119">
        <v>0.24399999999999999</v>
      </c>
      <c r="J89" s="119">
        <v>0.23400000000000001</v>
      </c>
      <c r="K89" s="119">
        <v>0.216</v>
      </c>
      <c r="L89" s="119">
        <v>0.20599999999999999</v>
      </c>
      <c r="M89" s="119">
        <v>0.20499999999999999</v>
      </c>
    </row>
    <row r="90" spans="1:13">
      <c r="A90" s="97">
        <v>2018</v>
      </c>
      <c r="B90" s="119">
        <v>0.20200000000000001</v>
      </c>
      <c r="C90" s="119">
        <v>0.192</v>
      </c>
      <c r="D90" s="119">
        <v>0.20799999999999999</v>
      </c>
      <c r="E90" s="119">
        <v>0.20100000000000001</v>
      </c>
      <c r="F90" s="119">
        <v>0.216</v>
      </c>
      <c r="G90" s="119">
        <v>0.21299999999999999</v>
      </c>
      <c r="H90" s="119">
        <v>0.22600000000000001</v>
      </c>
      <c r="I90" s="119">
        <v>0.217</v>
      </c>
      <c r="J90" s="119">
        <v>0.20899999999999999</v>
      </c>
      <c r="K90" s="119">
        <v>0.20599999999999999</v>
      </c>
      <c r="L90" s="119">
        <v>0.20499999999999999</v>
      </c>
      <c r="M90" s="119">
        <v>0.19900000000000001</v>
      </c>
    </row>
    <row r="91" spans="1:13">
      <c r="A91" s="97">
        <v>2019</v>
      </c>
      <c r="B91" s="119">
        <v>0.19700000000000001</v>
      </c>
      <c r="C91" s="119">
        <v>0.184</v>
      </c>
      <c r="D91" s="119">
        <v>0.19500000000000001</v>
      </c>
      <c r="E91" s="119">
        <v>0.191</v>
      </c>
      <c r="F91" s="119">
        <v>0.20899999999999999</v>
      </c>
      <c r="G91" s="119">
        <v>0.20799999999999999</v>
      </c>
      <c r="H91" s="119">
        <v>0.21099999999999999</v>
      </c>
      <c r="I91" s="119">
        <v>0.214</v>
      </c>
      <c r="J91" s="119">
        <v>0.20499999999999999</v>
      </c>
      <c r="K91" s="119">
        <v>0.2</v>
      </c>
      <c r="L91" s="119">
        <v>0.185</v>
      </c>
      <c r="M91" s="119">
        <v>0.184</v>
      </c>
    </row>
    <row r="92" spans="1:13">
      <c r="A92" s="97"/>
      <c r="B92" s="115"/>
      <c r="C92" s="115"/>
      <c r="D92" s="115"/>
      <c r="E92" s="115"/>
      <c r="F92" s="115"/>
      <c r="G92" s="115"/>
      <c r="H92" s="115"/>
      <c r="I92" s="115"/>
      <c r="J92" s="115"/>
      <c r="K92" s="115"/>
      <c r="L92" s="115"/>
      <c r="M92" s="115"/>
    </row>
    <row r="93" spans="1:13">
      <c r="A93" s="90" t="s">
        <v>40</v>
      </c>
      <c r="B93" s="96"/>
      <c r="C93" s="96"/>
      <c r="D93" s="96"/>
      <c r="E93" s="96"/>
      <c r="F93" s="96"/>
      <c r="G93" s="96"/>
      <c r="H93" s="96"/>
      <c r="I93" s="96"/>
      <c r="J93" s="96"/>
      <c r="K93" s="96"/>
      <c r="L93" s="96"/>
      <c r="M93" s="96"/>
    </row>
    <row r="94" spans="1:13">
      <c r="A94" s="94" t="s">
        <v>70</v>
      </c>
      <c r="B94" s="96"/>
      <c r="C94" s="96"/>
      <c r="D94" s="96"/>
      <c r="E94" s="96"/>
      <c r="F94" s="96"/>
      <c r="G94" s="96"/>
      <c r="H94" s="96"/>
      <c r="I94" s="96"/>
      <c r="J94" s="96"/>
      <c r="K94" s="96"/>
      <c r="L94" s="96"/>
      <c r="M94" s="96"/>
    </row>
    <row r="95" spans="1:13">
      <c r="A95" s="97">
        <v>2015</v>
      </c>
      <c r="B95" s="119">
        <v>2.649</v>
      </c>
      <c r="C95" s="119">
        <v>2.387</v>
      </c>
      <c r="D95" s="119">
        <v>2.6960000000000002</v>
      </c>
      <c r="E95" s="119">
        <v>2.681</v>
      </c>
      <c r="F95" s="119">
        <v>3.0779999999999998</v>
      </c>
      <c r="G95" s="119">
        <v>2.87</v>
      </c>
      <c r="H95" s="119">
        <v>3.12</v>
      </c>
      <c r="I95" s="119">
        <v>3.23</v>
      </c>
      <c r="J95" s="119">
        <v>3.0870000000000002</v>
      </c>
      <c r="K95" s="119">
        <v>2.7240000000000002</v>
      </c>
      <c r="L95" s="119">
        <v>2.3199999999999998</v>
      </c>
      <c r="M95" s="119">
        <v>2.6059999999999999</v>
      </c>
    </row>
    <row r="96" spans="1:13">
      <c r="A96" s="97">
        <v>2016</v>
      </c>
      <c r="B96" s="119">
        <v>2.6139999999999999</v>
      </c>
      <c r="C96" s="119">
        <v>2.1419999999999999</v>
      </c>
      <c r="D96" s="119">
        <v>2.5979999999999999</v>
      </c>
      <c r="E96" s="119">
        <v>2.6190000000000002</v>
      </c>
      <c r="F96" s="119">
        <v>2.7949999999999999</v>
      </c>
      <c r="G96" s="119">
        <v>2.97</v>
      </c>
      <c r="H96" s="119">
        <v>2.927</v>
      </c>
      <c r="I96" s="119">
        <v>3.0760000000000001</v>
      </c>
      <c r="J96" s="119">
        <v>2.8010000000000002</v>
      </c>
      <c r="K96" s="119">
        <v>2.6030000000000002</v>
      </c>
      <c r="L96" s="119">
        <v>2.4849999999999999</v>
      </c>
      <c r="M96" s="119">
        <v>2.4489999999999998</v>
      </c>
    </row>
    <row r="97" spans="1:13">
      <c r="A97" s="97">
        <v>2017</v>
      </c>
      <c r="B97" s="119">
        <v>2.5209999999999999</v>
      </c>
      <c r="C97" s="119">
        <v>2.242</v>
      </c>
      <c r="D97" s="119">
        <v>2.4319999999999999</v>
      </c>
      <c r="E97" s="119">
        <v>2.5209999999999999</v>
      </c>
      <c r="F97" s="119">
        <v>2.6659999999999999</v>
      </c>
      <c r="G97" s="119">
        <v>2.577</v>
      </c>
      <c r="H97" s="119">
        <v>2.9969999999999999</v>
      </c>
      <c r="I97" s="119">
        <v>2.9910000000000001</v>
      </c>
      <c r="J97" s="119">
        <v>2.819</v>
      </c>
      <c r="K97" s="119">
        <v>2.5539999999999998</v>
      </c>
      <c r="L97" s="119">
        <v>2.298</v>
      </c>
      <c r="M97" s="119">
        <v>2.4350000000000001</v>
      </c>
    </row>
    <row r="98" spans="1:13">
      <c r="A98" s="97">
        <v>2018</v>
      </c>
      <c r="B98" s="119">
        <v>2.359</v>
      </c>
      <c r="C98" s="119">
        <v>2.0670000000000002</v>
      </c>
      <c r="D98" s="119">
        <v>2.327</v>
      </c>
      <c r="E98" s="119">
        <v>2.2770000000000001</v>
      </c>
      <c r="F98" s="119">
        <v>2.6389999999999998</v>
      </c>
      <c r="G98" s="119">
        <v>2.6749999999999998</v>
      </c>
      <c r="H98" s="119">
        <v>2.5950000000000002</v>
      </c>
      <c r="I98" s="119">
        <v>2.7869999999999999</v>
      </c>
      <c r="J98" s="119">
        <v>2.484</v>
      </c>
      <c r="K98" s="119">
        <v>2.3969999999999998</v>
      </c>
      <c r="L98" s="119">
        <v>2.262</v>
      </c>
      <c r="M98" s="119">
        <v>2.2850000000000001</v>
      </c>
    </row>
    <row r="99" spans="1:13">
      <c r="A99" s="97">
        <v>2019</v>
      </c>
      <c r="B99" s="119">
        <v>2.109</v>
      </c>
      <c r="C99" s="119">
        <v>1.8959999999999999</v>
      </c>
      <c r="D99" s="119">
        <v>2.169</v>
      </c>
      <c r="E99" s="119">
        <v>2.3119999999999998</v>
      </c>
      <c r="F99" s="119">
        <v>2.3919999999999999</v>
      </c>
      <c r="G99" s="119">
        <v>2.6280000000000001</v>
      </c>
      <c r="H99" s="119">
        <v>2.339</v>
      </c>
      <c r="I99" s="119">
        <v>2.573</v>
      </c>
      <c r="J99" s="119">
        <v>2.2400000000000002</v>
      </c>
      <c r="K99" s="119">
        <v>2.266</v>
      </c>
      <c r="L99" s="119">
        <v>1.996</v>
      </c>
      <c r="M99" s="119">
        <v>2.1259999999999999</v>
      </c>
    </row>
    <row r="100" spans="1:13">
      <c r="A100" s="94" t="s">
        <v>71</v>
      </c>
      <c r="B100" s="96"/>
      <c r="C100" s="96"/>
      <c r="D100" s="96"/>
      <c r="E100" s="96"/>
      <c r="F100" s="96"/>
      <c r="G100" s="96"/>
      <c r="H100" s="96"/>
      <c r="I100" s="96"/>
      <c r="J100" s="96"/>
      <c r="K100" s="96"/>
      <c r="L100" s="96"/>
      <c r="M100" s="96"/>
    </row>
    <row r="101" spans="1:13">
      <c r="A101" s="97">
        <v>2015</v>
      </c>
      <c r="B101" s="119">
        <v>0.185</v>
      </c>
      <c r="C101" s="119">
        <v>0.17699999999999999</v>
      </c>
      <c r="D101" s="119">
        <v>0.188</v>
      </c>
      <c r="E101" s="119">
        <v>0.186</v>
      </c>
      <c r="F101" s="119">
        <v>0.19900000000000001</v>
      </c>
      <c r="G101" s="119">
        <v>0.193</v>
      </c>
      <c r="H101" s="119">
        <v>0.20100000000000001</v>
      </c>
      <c r="I101" s="119">
        <v>0.20399999999999999</v>
      </c>
      <c r="J101" s="119">
        <v>0.19900000000000001</v>
      </c>
      <c r="K101" s="119">
        <v>0.186</v>
      </c>
      <c r="L101" s="119">
        <v>0.17199999999999999</v>
      </c>
      <c r="M101" s="119">
        <v>0.184</v>
      </c>
    </row>
    <row r="102" spans="1:13">
      <c r="A102" s="97">
        <v>2016</v>
      </c>
      <c r="B102" s="119">
        <v>0.183</v>
      </c>
      <c r="C102" s="119">
        <v>0.16600000000000001</v>
      </c>
      <c r="D102" s="119">
        <v>0.182</v>
      </c>
      <c r="E102" s="119">
        <v>0.183</v>
      </c>
      <c r="F102" s="119">
        <v>0.189</v>
      </c>
      <c r="G102" s="119">
        <v>0.19400000000000001</v>
      </c>
      <c r="H102" s="119">
        <v>0.192</v>
      </c>
      <c r="I102" s="119">
        <v>0.19700000000000001</v>
      </c>
      <c r="J102" s="119">
        <v>0.189</v>
      </c>
      <c r="K102" s="119">
        <v>0.18099999999999999</v>
      </c>
      <c r="L102" s="119">
        <v>0.17599999999999999</v>
      </c>
      <c r="M102" s="119">
        <v>0.17499999999999999</v>
      </c>
    </row>
    <row r="103" spans="1:13">
      <c r="A103" s="97">
        <v>2017</v>
      </c>
      <c r="B103" s="119">
        <v>0.17799999999999999</v>
      </c>
      <c r="C103" s="119">
        <v>0.16700000000000001</v>
      </c>
      <c r="D103" s="119">
        <v>0.17299999999999999</v>
      </c>
      <c r="E103" s="119">
        <v>0.17599999999999999</v>
      </c>
      <c r="F103" s="119">
        <v>0.18099999999999999</v>
      </c>
      <c r="G103" s="119">
        <v>0.17799999999999999</v>
      </c>
      <c r="H103" s="119">
        <v>0.192</v>
      </c>
      <c r="I103" s="119">
        <v>0.191</v>
      </c>
      <c r="J103" s="119">
        <v>0.186</v>
      </c>
      <c r="K103" s="119">
        <v>0.17599999999999999</v>
      </c>
      <c r="L103" s="119">
        <v>0.16800000000000001</v>
      </c>
      <c r="M103" s="119">
        <v>0.17299999999999999</v>
      </c>
    </row>
    <row r="104" spans="1:13">
      <c r="A104" s="97">
        <v>2018</v>
      </c>
      <c r="B104" s="119">
        <v>0.16900000000000001</v>
      </c>
      <c r="C104" s="119">
        <v>0.158</v>
      </c>
      <c r="D104" s="119">
        <v>0.16800000000000001</v>
      </c>
      <c r="E104" s="119">
        <v>0.16500000000000001</v>
      </c>
      <c r="F104" s="119">
        <v>0.17899999999999999</v>
      </c>
      <c r="G104" s="119">
        <v>0.18</v>
      </c>
      <c r="H104" s="119">
        <v>0.17499999999999999</v>
      </c>
      <c r="I104" s="119">
        <v>0.182</v>
      </c>
      <c r="J104" s="119">
        <v>0.17199999999999999</v>
      </c>
      <c r="K104" s="119">
        <v>0.16900000000000001</v>
      </c>
      <c r="L104" s="119">
        <v>0.16500000000000001</v>
      </c>
      <c r="M104" s="119">
        <v>0.16400000000000001</v>
      </c>
    </row>
    <row r="105" spans="1:13">
      <c r="A105" s="97">
        <v>2019</v>
      </c>
      <c r="B105" s="119">
        <v>0.157</v>
      </c>
      <c r="C105" s="119">
        <v>0.15</v>
      </c>
      <c r="D105" s="119">
        <v>0.159</v>
      </c>
      <c r="E105" s="119">
        <v>0.16400000000000001</v>
      </c>
      <c r="F105" s="119">
        <v>0.16600000000000001</v>
      </c>
      <c r="G105" s="119">
        <v>0.17599999999999999</v>
      </c>
      <c r="H105" s="119">
        <v>0.16500000000000001</v>
      </c>
      <c r="I105" s="119">
        <v>0.17299999999999999</v>
      </c>
      <c r="J105" s="119">
        <v>0.161</v>
      </c>
      <c r="K105" s="119">
        <v>0.16200000000000001</v>
      </c>
      <c r="L105" s="119">
        <v>0.151</v>
      </c>
      <c r="M105" s="119">
        <v>0.156</v>
      </c>
    </row>
    <row r="106" spans="1:13">
      <c r="A106" s="104"/>
      <c r="B106" s="117"/>
      <c r="C106" s="117"/>
      <c r="D106" s="117"/>
      <c r="E106" s="117"/>
      <c r="F106" s="117"/>
      <c r="G106" s="117"/>
      <c r="H106" s="117"/>
      <c r="I106" s="117"/>
      <c r="J106" s="117"/>
      <c r="K106" s="117"/>
      <c r="L106" s="117"/>
      <c r="M106" s="117"/>
    </row>
    <row r="107" spans="1:13">
      <c r="A107" s="90" t="s">
        <v>18</v>
      </c>
      <c r="B107" s="96"/>
      <c r="C107" s="96"/>
      <c r="D107" s="96"/>
      <c r="E107" s="96"/>
      <c r="F107" s="96"/>
      <c r="G107" s="96"/>
      <c r="H107" s="96"/>
      <c r="I107" s="96"/>
      <c r="J107" s="96"/>
      <c r="K107" s="96"/>
      <c r="L107" s="96"/>
      <c r="M107" s="96"/>
    </row>
    <row r="108" spans="1:13">
      <c r="A108" s="94" t="s">
        <v>70</v>
      </c>
      <c r="B108" s="96"/>
      <c r="C108" s="96"/>
      <c r="D108" s="96"/>
      <c r="E108" s="96"/>
      <c r="F108" s="96"/>
      <c r="G108" s="96"/>
      <c r="H108" s="96"/>
      <c r="I108" s="96"/>
      <c r="J108" s="96"/>
      <c r="K108" s="96"/>
      <c r="L108" s="96"/>
      <c r="M108" s="96"/>
    </row>
    <row r="109" spans="1:13">
      <c r="A109" s="97">
        <v>2015</v>
      </c>
      <c r="B109" s="119">
        <v>2.9790000000000001</v>
      </c>
      <c r="C109" s="119">
        <v>2.4980000000000002</v>
      </c>
      <c r="D109" s="119">
        <v>3.0619999999999998</v>
      </c>
      <c r="E109" s="119">
        <v>3.2309999999999999</v>
      </c>
      <c r="F109" s="119">
        <v>3.4550000000000001</v>
      </c>
      <c r="G109" s="119">
        <v>3.399</v>
      </c>
      <c r="H109" s="119">
        <v>3.9129999999999998</v>
      </c>
      <c r="I109" s="119">
        <v>3.8639999999999999</v>
      </c>
      <c r="J109" s="119">
        <v>3.7280000000000002</v>
      </c>
      <c r="K109" s="119">
        <v>3.1669999999999998</v>
      </c>
      <c r="L109" s="119">
        <v>2.95</v>
      </c>
      <c r="M109" s="119">
        <v>2.919</v>
      </c>
    </row>
    <row r="110" spans="1:13">
      <c r="A110" s="97">
        <v>2016</v>
      </c>
      <c r="B110" s="119">
        <v>2.919</v>
      </c>
      <c r="C110" s="119">
        <v>2.7519999999999998</v>
      </c>
      <c r="D110" s="119">
        <v>3.105</v>
      </c>
      <c r="E110" s="119">
        <v>3.1280000000000001</v>
      </c>
      <c r="F110" s="119">
        <v>3.4350000000000001</v>
      </c>
      <c r="G110" s="119">
        <v>3.3919999999999999</v>
      </c>
      <c r="H110" s="119">
        <v>3.8029999999999999</v>
      </c>
      <c r="I110" s="119">
        <v>3.9969999999999999</v>
      </c>
      <c r="J110" s="119">
        <v>3.7050000000000001</v>
      </c>
      <c r="K110" s="119">
        <v>3.726</v>
      </c>
      <c r="L110" s="119">
        <v>3.2530000000000001</v>
      </c>
      <c r="M110" s="119">
        <v>3.028</v>
      </c>
    </row>
    <row r="111" spans="1:13">
      <c r="A111" s="97">
        <v>2017</v>
      </c>
      <c r="B111" s="119">
        <v>3.0179999999999998</v>
      </c>
      <c r="C111" s="119">
        <v>2.9609999999999999</v>
      </c>
      <c r="D111" s="119">
        <v>3.4140000000000001</v>
      </c>
      <c r="E111" s="119">
        <v>3.254</v>
      </c>
      <c r="F111" s="119">
        <v>3.55</v>
      </c>
      <c r="G111" s="119">
        <v>3.657</v>
      </c>
      <c r="H111" s="119">
        <v>4.0309999999999997</v>
      </c>
      <c r="I111" s="119">
        <v>4.4329999999999998</v>
      </c>
      <c r="J111" s="119">
        <v>3.972</v>
      </c>
      <c r="K111" s="119">
        <v>3.4369999999999998</v>
      </c>
      <c r="L111" s="119">
        <v>3.14</v>
      </c>
      <c r="M111" s="119">
        <v>3.0640000000000001</v>
      </c>
    </row>
    <row r="112" spans="1:13">
      <c r="A112" s="97">
        <v>2018</v>
      </c>
      <c r="B112" s="119">
        <v>3.0150000000000001</v>
      </c>
      <c r="C112" s="119">
        <v>2.7919999999999998</v>
      </c>
      <c r="D112" s="119">
        <v>3.2629999999999999</v>
      </c>
      <c r="E112" s="119">
        <v>3.0190000000000001</v>
      </c>
      <c r="F112" s="119">
        <v>3.7130000000000001</v>
      </c>
      <c r="G112" s="119">
        <v>3.7109999999999999</v>
      </c>
      <c r="H112" s="119">
        <v>3.88</v>
      </c>
      <c r="I112" s="119">
        <v>4.0060000000000002</v>
      </c>
      <c r="J112" s="119">
        <v>3.3940000000000001</v>
      </c>
      <c r="K112" s="119">
        <v>3.3980000000000001</v>
      </c>
      <c r="L112" s="119">
        <v>3.085</v>
      </c>
      <c r="M112" s="119">
        <v>3.452</v>
      </c>
    </row>
    <row r="113" spans="1:13">
      <c r="A113" s="97">
        <v>2019</v>
      </c>
      <c r="B113" s="119">
        <v>3.1419999999999999</v>
      </c>
      <c r="C113" s="119">
        <v>2.7690000000000001</v>
      </c>
      <c r="D113" s="119">
        <v>3.278</v>
      </c>
      <c r="E113" s="119">
        <v>3.4049999999999998</v>
      </c>
      <c r="F113" s="119">
        <v>3.7189999999999999</v>
      </c>
      <c r="G113" s="119">
        <v>3.88</v>
      </c>
      <c r="H113" s="119">
        <v>4.1630000000000003</v>
      </c>
      <c r="I113" s="119">
        <v>3.9670000000000001</v>
      </c>
      <c r="J113" s="119">
        <v>3.5990000000000002</v>
      </c>
      <c r="K113" s="119">
        <v>3.4809999999999999</v>
      </c>
      <c r="L113" s="119">
        <v>3.0379999999999998</v>
      </c>
      <c r="M113" s="119">
        <v>3.2280000000000002</v>
      </c>
    </row>
    <row r="114" spans="1:13">
      <c r="A114" s="94" t="s">
        <v>71</v>
      </c>
      <c r="B114" s="96"/>
      <c r="C114" s="96"/>
      <c r="D114" s="96"/>
      <c r="E114" s="96"/>
      <c r="F114" s="96"/>
      <c r="G114" s="96"/>
      <c r="H114" s="96"/>
      <c r="I114" s="96"/>
      <c r="J114" s="96"/>
      <c r="K114" s="96"/>
      <c r="L114" s="96"/>
      <c r="M114" s="96"/>
    </row>
    <row r="115" spans="1:13">
      <c r="A115" s="97">
        <v>2015</v>
      </c>
      <c r="B115">
        <v>0.19500000000000001</v>
      </c>
      <c r="C115">
        <v>0.17799999999999999</v>
      </c>
      <c r="D115">
        <v>0.19600000000000001</v>
      </c>
      <c r="E115">
        <v>0.20200000000000001</v>
      </c>
      <c r="F115">
        <v>0.20799999999999999</v>
      </c>
      <c r="G115">
        <v>0.20599999999999999</v>
      </c>
      <c r="H115">
        <v>0.222</v>
      </c>
      <c r="I115">
        <v>0.219</v>
      </c>
      <c r="J115">
        <v>0.215</v>
      </c>
      <c r="K115">
        <v>0.19800000000000001</v>
      </c>
      <c r="L115">
        <v>0.193</v>
      </c>
      <c r="M115">
        <v>0.191</v>
      </c>
    </row>
    <row r="116" spans="1:13">
      <c r="A116" s="97">
        <v>2016</v>
      </c>
      <c r="B116" s="119">
        <v>0.19</v>
      </c>
      <c r="C116" s="119">
        <v>0.184</v>
      </c>
      <c r="D116" s="119">
        <v>0.19600000000000001</v>
      </c>
      <c r="E116" s="119">
        <v>0.19600000000000001</v>
      </c>
      <c r="F116" s="119">
        <v>0.20399999999999999</v>
      </c>
      <c r="G116" s="119">
        <v>0.20300000000000001</v>
      </c>
      <c r="H116" s="119">
        <v>0.215</v>
      </c>
      <c r="I116" s="119">
        <v>0.22</v>
      </c>
      <c r="J116" s="119">
        <v>0.21199999999999999</v>
      </c>
      <c r="K116" s="119">
        <v>0.21199999999999999</v>
      </c>
      <c r="L116" s="119">
        <v>0.19800000000000001</v>
      </c>
      <c r="M116" s="119">
        <v>0.191</v>
      </c>
    </row>
    <row r="117" spans="1:13">
      <c r="A117" s="97">
        <v>2017</v>
      </c>
      <c r="B117" s="119">
        <v>0.191</v>
      </c>
      <c r="C117" s="119">
        <v>0.189</v>
      </c>
      <c r="D117" s="119">
        <v>0.20200000000000001</v>
      </c>
      <c r="E117" s="119">
        <v>0.19600000000000001</v>
      </c>
      <c r="F117" s="119">
        <v>0.20599999999999999</v>
      </c>
      <c r="G117" s="119">
        <v>0.20799999999999999</v>
      </c>
      <c r="H117" s="119">
        <v>0.218</v>
      </c>
      <c r="I117" s="119">
        <v>0.22800000000000001</v>
      </c>
      <c r="J117" s="119">
        <v>0.216</v>
      </c>
      <c r="K117" s="119">
        <v>0.20100000000000001</v>
      </c>
      <c r="L117" s="119">
        <v>0.192</v>
      </c>
      <c r="M117" s="119">
        <v>0.19</v>
      </c>
    </row>
    <row r="118" spans="1:13">
      <c r="A118" s="97">
        <v>2018</v>
      </c>
      <c r="B118" s="119">
        <v>0.186</v>
      </c>
      <c r="C118" s="119">
        <v>0.18</v>
      </c>
      <c r="D118" s="119">
        <v>0.19500000000000001</v>
      </c>
      <c r="E118" s="119">
        <v>0.187</v>
      </c>
      <c r="F118" s="119">
        <v>0.20699999999999999</v>
      </c>
      <c r="G118" s="119">
        <v>0.20699999999999999</v>
      </c>
      <c r="H118" s="119">
        <v>0.21099999999999999</v>
      </c>
      <c r="I118" s="119">
        <v>0.215</v>
      </c>
      <c r="J118" s="119">
        <v>0.19700000000000001</v>
      </c>
      <c r="K118" s="119">
        <v>0.19700000000000001</v>
      </c>
      <c r="L118" s="119">
        <v>0.186</v>
      </c>
      <c r="M118" s="119">
        <v>0.19800000000000001</v>
      </c>
    </row>
    <row r="119" spans="1:13">
      <c r="A119" s="97">
        <v>2019</v>
      </c>
      <c r="B119" s="119">
        <v>0.188</v>
      </c>
      <c r="C119" s="119">
        <v>0.17599999999999999</v>
      </c>
      <c r="D119" s="119">
        <v>0.192</v>
      </c>
      <c r="E119" s="119">
        <v>0.19600000000000001</v>
      </c>
      <c r="F119" s="119">
        <v>0.20399999999999999</v>
      </c>
      <c r="G119" s="119">
        <v>0.20899999999999999</v>
      </c>
      <c r="H119" s="119">
        <v>0.215</v>
      </c>
      <c r="I119" s="119">
        <v>0.21</v>
      </c>
      <c r="J119" s="119">
        <v>0.19900000000000001</v>
      </c>
      <c r="K119" s="119">
        <v>0.19600000000000001</v>
      </c>
      <c r="L119" s="119">
        <v>0.182</v>
      </c>
      <c r="M119" s="119">
        <v>0.188</v>
      </c>
    </row>
    <row r="120" spans="1:13">
      <c r="A120" s="104"/>
      <c r="B120" s="96"/>
      <c r="C120" s="96"/>
      <c r="D120" s="96"/>
      <c r="E120" s="96"/>
      <c r="F120" s="96"/>
      <c r="G120" s="96"/>
      <c r="H120" s="96"/>
      <c r="I120" s="96"/>
      <c r="J120" s="96"/>
      <c r="K120" s="96"/>
      <c r="L120" s="96"/>
      <c r="M120" s="96"/>
    </row>
    <row r="121" spans="1:13">
      <c r="A121" s="90" t="s">
        <v>19</v>
      </c>
      <c r="B121" s="96"/>
      <c r="C121" s="96"/>
      <c r="D121" s="96"/>
      <c r="E121" s="96"/>
      <c r="F121" s="96"/>
      <c r="G121" s="96"/>
      <c r="H121" s="96"/>
      <c r="I121" s="96"/>
      <c r="J121" s="96"/>
      <c r="K121" s="96"/>
      <c r="L121" s="96"/>
      <c r="M121" s="96"/>
    </row>
    <row r="122" spans="1:13">
      <c r="A122" s="94" t="s">
        <v>70</v>
      </c>
      <c r="B122" s="118"/>
      <c r="C122" s="118"/>
      <c r="D122" s="118"/>
      <c r="E122" s="118"/>
      <c r="F122" s="118"/>
      <c r="G122" s="118"/>
      <c r="H122" s="118"/>
      <c r="I122" s="118"/>
      <c r="J122" s="118"/>
      <c r="K122" s="118"/>
      <c r="L122" s="118"/>
      <c r="M122" s="118"/>
    </row>
    <row r="123" spans="1:13">
      <c r="A123" s="97">
        <v>2015</v>
      </c>
      <c r="B123" s="119">
        <v>1.087</v>
      </c>
      <c r="C123" s="119">
        <v>1.0669999999999999</v>
      </c>
      <c r="D123" s="119">
        <v>1.077</v>
      </c>
      <c r="E123" s="119">
        <v>1.141</v>
      </c>
      <c r="F123" s="119">
        <v>1.2949999999999999</v>
      </c>
      <c r="G123" s="119">
        <v>1.3819999999999999</v>
      </c>
      <c r="H123" s="119">
        <v>1.5329999999999999</v>
      </c>
      <c r="I123" s="119">
        <v>1.4670000000000001</v>
      </c>
      <c r="J123" s="119">
        <v>1.425</v>
      </c>
      <c r="K123" s="119">
        <v>1.1359999999999999</v>
      </c>
      <c r="L123" s="119">
        <v>1.123</v>
      </c>
      <c r="M123" s="119">
        <v>1.1679999999999999</v>
      </c>
    </row>
    <row r="124" spans="1:13">
      <c r="A124" s="97">
        <v>2016</v>
      </c>
      <c r="B124" s="119">
        <v>1.085</v>
      </c>
      <c r="C124" s="119">
        <v>1.081</v>
      </c>
      <c r="D124" s="119">
        <v>1.1619999999999999</v>
      </c>
      <c r="E124" s="119">
        <v>1.1140000000000001</v>
      </c>
      <c r="F124" s="119">
        <v>1.1659999999999999</v>
      </c>
      <c r="G124" s="119">
        <v>1.4490000000000001</v>
      </c>
      <c r="H124" s="119">
        <v>1.3859999999999999</v>
      </c>
      <c r="I124" s="119">
        <v>1.468</v>
      </c>
      <c r="J124" s="119">
        <v>1.306</v>
      </c>
      <c r="K124" s="119">
        <v>1.369</v>
      </c>
      <c r="L124" s="119">
        <v>1.1419999999999999</v>
      </c>
      <c r="M124" s="119">
        <v>1.1519999999999999</v>
      </c>
    </row>
    <row r="125" spans="1:13">
      <c r="A125" s="97">
        <v>2017</v>
      </c>
      <c r="B125" s="119">
        <v>1.109</v>
      </c>
      <c r="C125" s="119">
        <v>1.0469999999999999</v>
      </c>
      <c r="D125" s="119">
        <v>1.0369999999999999</v>
      </c>
      <c r="E125" s="119">
        <v>1.1759999999999999</v>
      </c>
      <c r="F125" s="119">
        <v>1.327</v>
      </c>
      <c r="G125" s="119">
        <v>1.2829999999999999</v>
      </c>
      <c r="H125" s="119">
        <v>1.6259999999999999</v>
      </c>
      <c r="I125" s="119">
        <v>1.5009999999999999</v>
      </c>
      <c r="J125" s="119">
        <v>1.4379999999999999</v>
      </c>
      <c r="K125" s="119">
        <v>1.1639999999999999</v>
      </c>
      <c r="L125" s="119">
        <v>1.109</v>
      </c>
      <c r="M125" s="119">
        <v>1.177</v>
      </c>
    </row>
    <row r="126" spans="1:13">
      <c r="A126" s="97">
        <v>2018</v>
      </c>
      <c r="B126" s="119">
        <v>1.1140000000000001</v>
      </c>
      <c r="C126" s="119">
        <v>0.98899999999999999</v>
      </c>
      <c r="D126" s="119">
        <v>1.1950000000000001</v>
      </c>
      <c r="E126" s="119">
        <v>1.0740000000000001</v>
      </c>
      <c r="F126" s="119">
        <v>1.2030000000000001</v>
      </c>
      <c r="G126" s="119">
        <v>1.1919999999999999</v>
      </c>
      <c r="H126" s="119">
        <v>1.26</v>
      </c>
      <c r="I126" s="119">
        <v>1.28</v>
      </c>
      <c r="J126" s="119">
        <v>1.181</v>
      </c>
      <c r="K126" s="119">
        <v>1.1479999999999999</v>
      </c>
      <c r="L126" s="119">
        <v>1.07</v>
      </c>
      <c r="M126" s="119">
        <v>1.0720000000000001</v>
      </c>
    </row>
    <row r="127" spans="1:13">
      <c r="A127" s="97">
        <v>2019</v>
      </c>
      <c r="B127" s="119">
        <v>1.1619999999999999</v>
      </c>
      <c r="C127" s="119">
        <v>1.0429999999999999</v>
      </c>
      <c r="D127" s="119">
        <v>1.1279999999999999</v>
      </c>
      <c r="E127" s="119">
        <v>1.03</v>
      </c>
      <c r="F127" s="119">
        <v>1.17</v>
      </c>
      <c r="G127" s="119">
        <v>1.196</v>
      </c>
      <c r="H127" s="119">
        <v>1.379</v>
      </c>
      <c r="I127" s="119">
        <v>1.3140000000000001</v>
      </c>
      <c r="J127" s="119">
        <v>1.167</v>
      </c>
      <c r="K127" s="119">
        <v>1.1100000000000001</v>
      </c>
      <c r="L127" s="119">
        <v>1.0169999999999999</v>
      </c>
      <c r="M127" s="119">
        <v>1.032</v>
      </c>
    </row>
    <row r="128" spans="1:13">
      <c r="A128" s="94" t="s">
        <v>71</v>
      </c>
      <c r="B128" s="96"/>
      <c r="C128" s="96"/>
      <c r="D128" s="96"/>
      <c r="E128" s="96"/>
      <c r="F128" s="96"/>
      <c r="G128" s="96"/>
      <c r="H128" s="96"/>
      <c r="I128" s="96"/>
      <c r="J128" s="96"/>
      <c r="K128" s="96"/>
      <c r="L128" s="96"/>
      <c r="M128" s="96"/>
    </row>
    <row r="129" spans="1:13">
      <c r="A129" s="97">
        <v>2015</v>
      </c>
      <c r="B129" s="119">
        <v>0.122</v>
      </c>
      <c r="C129" s="119">
        <v>0.12</v>
      </c>
      <c r="D129" s="119">
        <v>0.121</v>
      </c>
      <c r="E129" s="119">
        <v>0.124</v>
      </c>
      <c r="F129" s="119">
        <v>0.13300000000000001</v>
      </c>
      <c r="G129" s="119">
        <v>0.13700000000000001</v>
      </c>
      <c r="H129" s="119">
        <v>0.14499999999999999</v>
      </c>
      <c r="I129" s="119">
        <v>0.14099999999999999</v>
      </c>
      <c r="J129" s="119">
        <v>0.13800000000000001</v>
      </c>
      <c r="K129" s="119">
        <v>0.125</v>
      </c>
      <c r="L129" s="119">
        <v>0.123</v>
      </c>
      <c r="M129" s="119">
        <v>0.125</v>
      </c>
    </row>
    <row r="130" spans="1:13">
      <c r="A130" s="97">
        <v>2016</v>
      </c>
      <c r="B130" s="119">
        <v>0.12</v>
      </c>
      <c r="C130" s="119">
        <v>0.12</v>
      </c>
      <c r="D130" s="119">
        <v>0.125</v>
      </c>
      <c r="E130" s="119">
        <v>0.121</v>
      </c>
      <c r="F130" s="119">
        <v>0.125</v>
      </c>
      <c r="G130" s="119">
        <v>0.13800000000000001</v>
      </c>
      <c r="H130" s="119">
        <v>0.13500000000000001</v>
      </c>
      <c r="I130" s="119">
        <v>0.13900000000000001</v>
      </c>
      <c r="J130" s="119">
        <v>0.13100000000000001</v>
      </c>
      <c r="K130" s="119">
        <v>0.13400000000000001</v>
      </c>
      <c r="L130" s="119">
        <v>0.121</v>
      </c>
      <c r="M130" s="119">
        <v>0.122</v>
      </c>
    </row>
    <row r="131" spans="1:13">
      <c r="A131" s="97">
        <v>2017</v>
      </c>
      <c r="B131" s="119">
        <v>0.12</v>
      </c>
      <c r="C131" s="119">
        <v>0.11600000000000001</v>
      </c>
      <c r="D131" s="119">
        <v>0.11600000000000001</v>
      </c>
      <c r="E131" s="119">
        <v>0.122</v>
      </c>
      <c r="F131" s="119">
        <v>0.13</v>
      </c>
      <c r="G131" s="119">
        <v>0.128</v>
      </c>
      <c r="H131" s="119">
        <v>0.14399999999999999</v>
      </c>
      <c r="I131" s="119">
        <v>0.13800000000000001</v>
      </c>
      <c r="J131" s="119">
        <v>0.13500000000000001</v>
      </c>
      <c r="K131" s="119">
        <v>0.121</v>
      </c>
      <c r="L131" s="119">
        <v>0.11799999999999999</v>
      </c>
      <c r="M131" s="119">
        <v>0.122</v>
      </c>
    </row>
    <row r="132" spans="1:13">
      <c r="A132" s="97">
        <v>2018</v>
      </c>
      <c r="B132" s="119">
        <v>0.11799999999999999</v>
      </c>
      <c r="C132" s="119">
        <v>0.111</v>
      </c>
      <c r="D132" s="119">
        <v>0.122</v>
      </c>
      <c r="E132" s="119">
        <v>0.11700000000000001</v>
      </c>
      <c r="F132" s="119">
        <v>0.122</v>
      </c>
      <c r="G132" s="119">
        <v>0.121</v>
      </c>
      <c r="H132" s="119">
        <v>0.125</v>
      </c>
      <c r="I132" s="119">
        <v>0.125</v>
      </c>
      <c r="J132" s="119">
        <v>0.121</v>
      </c>
      <c r="K132" s="119">
        <v>0.11899999999999999</v>
      </c>
      <c r="L132" s="119">
        <v>0.115</v>
      </c>
      <c r="M132" s="119">
        <v>0.115</v>
      </c>
    </row>
    <row r="133" spans="1:13">
      <c r="A133" s="99">
        <v>2019</v>
      </c>
      <c r="B133" s="120">
        <v>0.11799999999999999</v>
      </c>
      <c r="C133" s="120">
        <v>0.112</v>
      </c>
      <c r="D133" s="120">
        <v>0.11700000000000001</v>
      </c>
      <c r="E133" s="120">
        <v>0.11</v>
      </c>
      <c r="F133" s="120">
        <v>0.11799999999999999</v>
      </c>
      <c r="G133" s="120">
        <v>0.12</v>
      </c>
      <c r="H133" s="120">
        <v>0.128</v>
      </c>
      <c r="I133" s="120">
        <v>0.125</v>
      </c>
      <c r="J133" s="120">
        <v>0.11700000000000001</v>
      </c>
      <c r="K133" s="120">
        <v>0.114</v>
      </c>
      <c r="L133" s="120">
        <v>0.11</v>
      </c>
      <c r="M133" s="120">
        <v>0.111</v>
      </c>
    </row>
    <row r="134" spans="1:13">
      <c r="A134" s="103" t="s">
        <v>46</v>
      </c>
      <c r="B134" s="109"/>
      <c r="C134" s="109"/>
      <c r="D134" s="109"/>
      <c r="E134" s="109"/>
      <c r="F134" s="109"/>
      <c r="G134" s="109"/>
      <c r="H134" s="109"/>
      <c r="I134" s="109"/>
      <c r="J134" s="109"/>
      <c r="K134" s="109"/>
      <c r="L134" s="109"/>
      <c r="M134" s="109"/>
    </row>
    <row r="135" spans="1:13">
      <c r="A135" s="101" t="s">
        <v>77</v>
      </c>
      <c r="B135" s="102"/>
      <c r="C135" s="102"/>
      <c r="D135" s="102"/>
      <c r="E135" s="102"/>
      <c r="F135" s="102"/>
      <c r="G135" s="102"/>
      <c r="H135" s="102"/>
      <c r="I135" s="102"/>
      <c r="J135" s="102"/>
      <c r="K135" s="102"/>
      <c r="L135" s="102"/>
      <c r="M135" s="102"/>
    </row>
    <row r="136" spans="1:13">
      <c r="A136" s="101" t="s">
        <v>78</v>
      </c>
      <c r="B136" s="102"/>
      <c r="C136" s="102"/>
      <c r="D136" s="102"/>
      <c r="E136" s="102"/>
      <c r="F136" s="102"/>
      <c r="G136" s="102"/>
      <c r="H136" s="102"/>
      <c r="I136" s="102"/>
      <c r="J136" s="102"/>
      <c r="K136" s="102"/>
      <c r="L136" s="102"/>
      <c r="M136" s="102"/>
    </row>
    <row r="137" spans="1:13">
      <c r="A137" s="107"/>
      <c r="B137" s="91"/>
      <c r="C137" s="91"/>
      <c r="D137" s="91"/>
      <c r="E137" s="91"/>
      <c r="F137" s="91"/>
      <c r="G137" s="91"/>
      <c r="H137" s="91"/>
      <c r="I137" s="91"/>
      <c r="J137" s="91"/>
      <c r="K137" s="91"/>
      <c r="L137" s="91"/>
      <c r="M137" s="92"/>
    </row>
    <row r="138" spans="1:13" ht="21.75" customHeight="1">
      <c r="A138" s="130" t="s">
        <v>74</v>
      </c>
      <c r="B138" s="132"/>
      <c r="C138" s="132"/>
      <c r="D138" s="132"/>
      <c r="E138" s="132"/>
      <c r="F138" s="132"/>
      <c r="G138" s="132"/>
      <c r="H138" s="132"/>
      <c r="I138" s="132"/>
      <c r="J138" s="132"/>
      <c r="K138" s="132"/>
      <c r="L138" s="132"/>
      <c r="M138" s="132"/>
    </row>
    <row r="139" spans="1:13" ht="11.25" customHeight="1">
      <c r="A139" s="130" t="s">
        <v>38</v>
      </c>
      <c r="B139" s="132"/>
      <c r="C139" s="132"/>
      <c r="D139" s="132"/>
      <c r="E139" s="132"/>
      <c r="F139" s="132"/>
      <c r="G139" s="132"/>
      <c r="H139" s="132"/>
      <c r="I139" s="132"/>
      <c r="J139" s="132"/>
      <c r="K139" s="132"/>
      <c r="L139" s="132"/>
      <c r="M139" s="132"/>
    </row>
    <row r="140" spans="1:13" ht="11.25" customHeight="1">
      <c r="A140" s="133" t="s">
        <v>79</v>
      </c>
      <c r="B140" s="132"/>
      <c r="C140" s="132"/>
      <c r="D140" s="132"/>
      <c r="E140" s="132"/>
      <c r="F140" s="132"/>
      <c r="G140" s="132"/>
      <c r="H140" s="132"/>
      <c r="I140" s="132"/>
      <c r="J140" s="132"/>
      <c r="K140" s="132"/>
      <c r="L140" s="132"/>
      <c r="M140" s="132"/>
    </row>
    <row r="141" spans="1:13" ht="11.25" customHeight="1">
      <c r="A141" s="129" t="s">
        <v>43</v>
      </c>
      <c r="B141" s="132"/>
      <c r="C141" s="132"/>
      <c r="D141" s="132"/>
      <c r="E141" s="132"/>
      <c r="F141" s="132"/>
      <c r="G141" s="132"/>
      <c r="H141" s="132"/>
      <c r="I141" s="132"/>
      <c r="J141" s="132"/>
      <c r="K141" s="132"/>
      <c r="L141" s="132"/>
      <c r="M141" s="132"/>
    </row>
    <row r="142" spans="1:13" ht="59.25" customHeight="1">
      <c r="A142" s="129" t="s">
        <v>83</v>
      </c>
      <c r="B142" s="129"/>
      <c r="C142" s="129"/>
      <c r="D142" s="129"/>
      <c r="E142" s="129"/>
      <c r="F142" s="129"/>
      <c r="G142" s="129"/>
      <c r="H142" s="129"/>
      <c r="I142" s="129"/>
      <c r="J142" s="129"/>
      <c r="K142" s="129"/>
      <c r="L142" s="129"/>
      <c r="M142" s="129"/>
    </row>
    <row r="143" spans="1:13" ht="22.5" customHeight="1">
      <c r="A143" s="129" t="s">
        <v>80</v>
      </c>
      <c r="B143" s="129"/>
      <c r="C143" s="129"/>
      <c r="D143" s="129"/>
      <c r="E143" s="129"/>
      <c r="F143" s="129"/>
      <c r="G143" s="129"/>
      <c r="H143" s="129"/>
      <c r="I143" s="129"/>
      <c r="J143" s="129"/>
      <c r="K143" s="129"/>
      <c r="L143" s="129"/>
      <c r="M143" s="129"/>
    </row>
    <row r="144" spans="1:13" ht="50.25" customHeight="1">
      <c r="A144" s="129" t="s">
        <v>76</v>
      </c>
      <c r="B144" s="129"/>
      <c r="C144" s="129"/>
      <c r="D144" s="129"/>
      <c r="E144" s="129"/>
      <c r="F144" s="129"/>
      <c r="G144" s="129"/>
      <c r="H144" s="129"/>
      <c r="I144" s="129"/>
      <c r="J144" s="129"/>
      <c r="K144" s="129"/>
      <c r="L144" s="129"/>
      <c r="M144" s="129"/>
    </row>
    <row r="145" spans="1:188" ht="14.25" customHeight="1">
      <c r="A145" s="129" t="s">
        <v>45</v>
      </c>
      <c r="B145" s="129"/>
      <c r="C145" s="129"/>
      <c r="D145" s="129"/>
      <c r="E145" s="129"/>
      <c r="F145" s="129"/>
      <c r="G145" s="129"/>
      <c r="H145" s="129"/>
      <c r="I145" s="129"/>
      <c r="J145" s="129"/>
      <c r="K145" s="129"/>
      <c r="L145" s="129"/>
      <c r="M145" s="129"/>
    </row>
    <row r="146" spans="1:188" ht="11.25" customHeight="1">
      <c r="A146" s="104"/>
      <c r="B146" s="104"/>
      <c r="C146" s="104"/>
      <c r="D146" s="104"/>
      <c r="E146" s="104"/>
      <c r="F146" s="104"/>
      <c r="G146" s="104"/>
      <c r="H146" s="105"/>
      <c r="I146" s="105"/>
      <c r="J146" s="104"/>
      <c r="K146" s="104"/>
      <c r="L146" s="104"/>
      <c r="M146" s="104"/>
    </row>
    <row r="147" spans="1:188" ht="11.25" customHeight="1">
      <c r="A147" s="69" t="s">
        <v>47</v>
      </c>
      <c r="B147" s="69"/>
    </row>
    <row r="148" spans="1:188" s="93" customFormat="1" ht="11.25" customHeight="1">
      <c r="A148" s="88"/>
      <c r="N148" s="88"/>
      <c r="O148" s="88"/>
      <c r="P148" s="88"/>
      <c r="Q148" s="88"/>
      <c r="R148" s="88"/>
      <c r="S148" s="88"/>
      <c r="T148" s="88"/>
      <c r="U148" s="88"/>
      <c r="V148" s="88"/>
      <c r="W148" s="88"/>
      <c r="X148" s="88"/>
      <c r="Y148" s="88"/>
      <c r="Z148" s="88"/>
      <c r="AA148" s="88"/>
      <c r="AB148" s="88"/>
      <c r="AC148" s="88"/>
      <c r="AD148" s="88"/>
      <c r="AE148" s="88"/>
      <c r="AF148" s="88"/>
      <c r="AG148" s="88"/>
      <c r="AH148" s="88"/>
      <c r="AI148" s="88"/>
      <c r="AJ148" s="88"/>
      <c r="AK148" s="88"/>
      <c r="AL148" s="88"/>
      <c r="AM148" s="88"/>
      <c r="AN148" s="88"/>
      <c r="AO148" s="88"/>
      <c r="AP148" s="88"/>
      <c r="AQ148" s="88"/>
      <c r="AR148" s="88"/>
      <c r="AS148" s="88"/>
      <c r="AT148" s="88"/>
      <c r="AU148" s="88"/>
      <c r="AV148" s="88"/>
      <c r="AW148" s="88"/>
      <c r="AX148" s="88"/>
      <c r="AY148" s="88"/>
      <c r="AZ148" s="88"/>
      <c r="BA148" s="88"/>
      <c r="BB148" s="88"/>
      <c r="BC148" s="88"/>
      <c r="BD148" s="88"/>
      <c r="BE148" s="88"/>
      <c r="BF148" s="88"/>
      <c r="BG148" s="88"/>
      <c r="BH148" s="88"/>
      <c r="BI148" s="88"/>
      <c r="BJ148" s="88"/>
      <c r="BK148" s="88"/>
      <c r="BL148" s="88"/>
      <c r="BM148" s="88"/>
      <c r="BN148" s="88"/>
      <c r="BO148" s="88"/>
      <c r="BP148" s="88"/>
      <c r="BQ148" s="88"/>
      <c r="BR148" s="88"/>
      <c r="BS148" s="88"/>
      <c r="BT148" s="88"/>
      <c r="BU148" s="88"/>
      <c r="BV148" s="88"/>
      <c r="BW148" s="88"/>
      <c r="BX148" s="88"/>
      <c r="BY148" s="88"/>
      <c r="BZ148" s="88"/>
      <c r="CA148" s="88"/>
      <c r="CB148" s="88"/>
      <c r="CC148" s="88"/>
      <c r="CD148" s="88"/>
      <c r="CE148" s="88"/>
      <c r="CF148" s="88"/>
      <c r="CG148" s="88"/>
      <c r="CH148" s="88"/>
      <c r="CI148" s="88"/>
      <c r="CJ148" s="88"/>
      <c r="CK148" s="88"/>
      <c r="CL148" s="88"/>
      <c r="CM148" s="88"/>
      <c r="CN148" s="88"/>
      <c r="CO148" s="88"/>
      <c r="CP148" s="88"/>
      <c r="CQ148" s="88"/>
      <c r="CR148" s="88"/>
      <c r="CS148" s="88"/>
      <c r="CT148" s="88"/>
      <c r="CU148" s="88"/>
      <c r="CV148" s="88"/>
      <c r="CW148" s="88"/>
      <c r="CX148" s="88"/>
      <c r="CY148" s="88"/>
      <c r="CZ148" s="88"/>
      <c r="DA148" s="88"/>
      <c r="DB148" s="88"/>
      <c r="DC148" s="88"/>
      <c r="DD148" s="88"/>
      <c r="DE148" s="88"/>
      <c r="DF148" s="88"/>
      <c r="DG148" s="88"/>
      <c r="DH148" s="88"/>
      <c r="DI148" s="88"/>
      <c r="DJ148" s="88"/>
      <c r="DK148" s="88"/>
      <c r="DL148" s="88"/>
      <c r="DM148" s="88"/>
      <c r="DN148" s="88"/>
      <c r="DO148" s="88"/>
      <c r="DP148" s="88"/>
      <c r="DQ148" s="88"/>
      <c r="DR148" s="88"/>
      <c r="DS148" s="88"/>
      <c r="DT148" s="88"/>
      <c r="DU148" s="88"/>
      <c r="DV148" s="88"/>
      <c r="DW148" s="88"/>
      <c r="DX148" s="88"/>
      <c r="DY148" s="88"/>
      <c r="DZ148" s="88"/>
      <c r="EA148" s="88"/>
      <c r="EB148" s="88"/>
      <c r="EC148" s="88"/>
      <c r="ED148" s="88"/>
      <c r="EE148" s="88"/>
      <c r="EF148" s="88"/>
      <c r="EG148" s="88"/>
      <c r="EH148" s="88"/>
      <c r="EI148" s="88"/>
      <c r="EJ148" s="88"/>
      <c r="EK148" s="88"/>
      <c r="EL148" s="88"/>
      <c r="EM148" s="88"/>
      <c r="EN148" s="88"/>
      <c r="EO148" s="88"/>
      <c r="EP148" s="88"/>
      <c r="EQ148" s="88"/>
      <c r="ER148" s="88"/>
      <c r="ES148" s="88"/>
      <c r="ET148" s="88"/>
      <c r="EU148" s="88"/>
      <c r="EV148" s="88"/>
      <c r="EW148" s="88"/>
      <c r="EX148" s="88"/>
      <c r="EY148" s="88"/>
      <c r="EZ148" s="88"/>
      <c r="FA148" s="88"/>
      <c r="FB148" s="88"/>
      <c r="FC148" s="88"/>
      <c r="FD148" s="88"/>
      <c r="FE148" s="88"/>
      <c r="FF148" s="88"/>
      <c r="FG148" s="88"/>
      <c r="FH148" s="88"/>
      <c r="FI148" s="88"/>
      <c r="FJ148" s="88"/>
      <c r="FK148" s="88"/>
      <c r="FL148" s="88"/>
      <c r="FM148" s="88"/>
      <c r="FN148" s="88"/>
      <c r="FO148" s="88"/>
      <c r="FP148" s="88"/>
      <c r="FQ148" s="88"/>
      <c r="FR148" s="88"/>
      <c r="FS148" s="88"/>
      <c r="FT148" s="88"/>
      <c r="FU148" s="88"/>
      <c r="FV148" s="88"/>
      <c r="FW148" s="88"/>
      <c r="FX148" s="88"/>
      <c r="FY148" s="88"/>
      <c r="FZ148" s="88"/>
      <c r="GA148" s="88"/>
      <c r="GB148" s="88"/>
      <c r="GC148" s="88"/>
      <c r="GD148" s="88"/>
      <c r="GE148" s="88"/>
      <c r="GF148" s="88"/>
    </row>
    <row r="149" spans="1:188" s="93" customFormat="1" ht="11.25" customHeight="1">
      <c r="A149" s="106"/>
      <c r="N149" s="88"/>
      <c r="O149" s="88"/>
      <c r="P149" s="88"/>
      <c r="Q149" s="88"/>
      <c r="R149" s="88"/>
      <c r="S149" s="88"/>
      <c r="T149" s="88"/>
      <c r="U149" s="88"/>
      <c r="V149" s="88"/>
      <c r="W149" s="88"/>
      <c r="X149" s="88"/>
      <c r="Y149" s="88"/>
      <c r="Z149" s="88"/>
      <c r="AA149" s="88"/>
      <c r="AB149" s="88"/>
      <c r="AC149" s="88"/>
      <c r="AD149" s="88"/>
      <c r="AE149" s="88"/>
      <c r="AF149" s="88"/>
      <c r="AG149" s="88"/>
      <c r="AH149" s="88"/>
      <c r="AI149" s="88"/>
      <c r="AJ149" s="88"/>
      <c r="AK149" s="88"/>
      <c r="AL149" s="88"/>
      <c r="AM149" s="88"/>
      <c r="AN149" s="88"/>
      <c r="AO149" s="88"/>
      <c r="AP149" s="88"/>
      <c r="AQ149" s="88"/>
      <c r="AR149" s="88"/>
      <c r="AS149" s="88"/>
      <c r="AT149" s="88"/>
      <c r="AU149" s="88"/>
      <c r="AV149" s="88"/>
      <c r="AW149" s="88"/>
      <c r="AX149" s="88"/>
      <c r="AY149" s="88"/>
      <c r="AZ149" s="88"/>
      <c r="BA149" s="88"/>
      <c r="BB149" s="88"/>
      <c r="BC149" s="88"/>
      <c r="BD149" s="88"/>
      <c r="BE149" s="88"/>
      <c r="BF149" s="88"/>
      <c r="BG149" s="88"/>
      <c r="BH149" s="88"/>
      <c r="BI149" s="88"/>
      <c r="BJ149" s="88"/>
      <c r="BK149" s="88"/>
      <c r="BL149" s="88"/>
      <c r="BM149" s="88"/>
      <c r="BN149" s="88"/>
      <c r="BO149" s="88"/>
      <c r="BP149" s="88"/>
      <c r="BQ149" s="88"/>
      <c r="BR149" s="88"/>
      <c r="BS149" s="88"/>
      <c r="BT149" s="88"/>
      <c r="BU149" s="88"/>
      <c r="BV149" s="88"/>
      <c r="BW149" s="88"/>
      <c r="BX149" s="88"/>
      <c r="BY149" s="88"/>
      <c r="BZ149" s="88"/>
      <c r="CA149" s="88"/>
      <c r="CB149" s="88"/>
      <c r="CC149" s="88"/>
      <c r="CD149" s="88"/>
      <c r="CE149" s="88"/>
      <c r="CF149" s="88"/>
      <c r="CG149" s="88"/>
      <c r="CH149" s="88"/>
      <c r="CI149" s="88"/>
      <c r="CJ149" s="88"/>
      <c r="CK149" s="88"/>
      <c r="CL149" s="88"/>
      <c r="CM149" s="88"/>
      <c r="CN149" s="88"/>
      <c r="CO149" s="88"/>
      <c r="CP149" s="88"/>
      <c r="CQ149" s="88"/>
      <c r="CR149" s="88"/>
      <c r="CS149" s="88"/>
      <c r="CT149" s="88"/>
      <c r="CU149" s="88"/>
      <c r="CV149" s="88"/>
      <c r="CW149" s="88"/>
      <c r="CX149" s="88"/>
      <c r="CY149" s="88"/>
      <c r="CZ149" s="88"/>
      <c r="DA149" s="88"/>
      <c r="DB149" s="88"/>
      <c r="DC149" s="88"/>
      <c r="DD149" s="88"/>
      <c r="DE149" s="88"/>
      <c r="DF149" s="88"/>
      <c r="DG149" s="88"/>
      <c r="DH149" s="88"/>
      <c r="DI149" s="88"/>
      <c r="DJ149" s="88"/>
      <c r="DK149" s="88"/>
      <c r="DL149" s="88"/>
      <c r="DM149" s="88"/>
      <c r="DN149" s="88"/>
      <c r="DO149" s="88"/>
      <c r="DP149" s="88"/>
      <c r="DQ149" s="88"/>
      <c r="DR149" s="88"/>
      <c r="DS149" s="88"/>
      <c r="DT149" s="88"/>
      <c r="DU149" s="88"/>
      <c r="DV149" s="88"/>
      <c r="DW149" s="88"/>
      <c r="DX149" s="88"/>
      <c r="DY149" s="88"/>
      <c r="DZ149" s="88"/>
      <c r="EA149" s="88"/>
      <c r="EB149" s="88"/>
      <c r="EC149" s="88"/>
      <c r="ED149" s="88"/>
      <c r="EE149" s="88"/>
      <c r="EF149" s="88"/>
      <c r="EG149" s="88"/>
      <c r="EH149" s="88"/>
      <c r="EI149" s="88"/>
      <c r="EJ149" s="88"/>
      <c r="EK149" s="88"/>
      <c r="EL149" s="88"/>
      <c r="EM149" s="88"/>
      <c r="EN149" s="88"/>
      <c r="EO149" s="88"/>
      <c r="EP149" s="88"/>
      <c r="EQ149" s="88"/>
      <c r="ER149" s="88"/>
      <c r="ES149" s="88"/>
      <c r="ET149" s="88"/>
      <c r="EU149" s="88"/>
      <c r="EV149" s="88"/>
      <c r="EW149" s="88"/>
      <c r="EX149" s="88"/>
      <c r="EY149" s="88"/>
      <c r="EZ149" s="88"/>
      <c r="FA149" s="88"/>
      <c r="FB149" s="88"/>
      <c r="FC149" s="88"/>
      <c r="FD149" s="88"/>
      <c r="FE149" s="88"/>
      <c r="FF149" s="88"/>
      <c r="FG149" s="88"/>
      <c r="FH149" s="88"/>
      <c r="FI149" s="88"/>
      <c r="FJ149" s="88"/>
      <c r="FK149" s="88"/>
      <c r="FL149" s="88"/>
      <c r="FM149" s="88"/>
      <c r="FN149" s="88"/>
      <c r="FO149" s="88"/>
      <c r="FP149" s="88"/>
      <c r="FQ149" s="88"/>
      <c r="FR149" s="88"/>
      <c r="FS149" s="88"/>
      <c r="FT149" s="88"/>
      <c r="FU149" s="88"/>
      <c r="FV149" s="88"/>
      <c r="FW149" s="88"/>
      <c r="FX149" s="88"/>
      <c r="FY149" s="88"/>
      <c r="FZ149" s="88"/>
      <c r="GA149" s="88"/>
      <c r="GB149" s="88"/>
      <c r="GC149" s="88"/>
      <c r="GD149" s="88"/>
      <c r="GE149" s="88"/>
      <c r="GF149" s="88"/>
    </row>
  </sheetData>
  <mergeCells count="8">
    <mergeCell ref="A142:M142"/>
    <mergeCell ref="A143:M143"/>
    <mergeCell ref="A144:M144"/>
    <mergeCell ref="A145:M145"/>
    <mergeCell ref="A138:M138"/>
    <mergeCell ref="A139:M139"/>
    <mergeCell ref="A140:M140"/>
    <mergeCell ref="A141:M141"/>
  </mergeCells>
  <hyperlinks>
    <hyperlink ref="A147:B147" r:id="rId1" display="© Commonwealth of Australia 2020" xr:uid="{0B4E9DD2-B9DB-4495-8D8B-9116574CA5F3}"/>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6</vt:i4>
      </vt:variant>
    </vt:vector>
  </HeadingPairs>
  <TitlesOfParts>
    <vt:vector size="6" baseType="lpstr">
      <vt:lpstr>Contents</vt:lpstr>
      <vt:lpstr>Table 4.1</vt:lpstr>
      <vt:lpstr>Table 4.2</vt:lpstr>
      <vt:lpstr>Table 4.3</vt:lpstr>
      <vt:lpstr>Table 4.4</vt:lpstr>
      <vt:lpstr>Table 4.5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2021-12-15T03:40:27Z</dcterms:created>
  <dcterms:modified xsi:type="dcterms:W3CDTF">2021-12-15T03:41:19Z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2021-12-15T03:41:18Z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f06ded8b-2b1b-4fc1-81a6-a56ed3ddaa02</vt:lpwstr>
  </property>
  <property fmtid="{D5CDD505-2E9C-101B-9397-08002B2CF9AE}" pid="8" name="MSIP_Label_c8e5a7ee-c283-40b0-98eb-fa437df4c031_ContentBits">
    <vt:lpwstr>0</vt:lpwstr>
  </property>
</Properties>
</file>