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S:\Series Reviews\25 Series (Minor Review)\SLCI\IPE_SLCI\"/>
    </mc:Choice>
  </mc:AlternateContent>
  <xr:revisionPtr revIDLastSave="0" documentId="13_ncr:1_{C6558D90-8B19-4412-A231-9A4527843F20}" xr6:coauthVersionLast="47" xr6:coauthVersionMax="47" xr10:uidLastSave="{00000000-0000-0000-0000-000000000000}"/>
  <bookViews>
    <workbookView xWindow="-120" yWindow="-120" windowWidth="29040" windowHeight="15840" tabRatio="642" xr2:uid="{00000000-000D-0000-FFFF-FFFF00000000}"/>
  </bookViews>
  <sheets>
    <sheet name="Contents" sheetId="9" r:id="rId1"/>
    <sheet name="Table 1" sheetId="7" r:id="rId2"/>
    <sheet name="Table 2 " sheetId="12" r:id="rId3"/>
    <sheet name="Table 3" sheetId="13" r:id="rId4"/>
    <sheet name="Table 4" sheetId="14" r:id="rId5"/>
    <sheet name="Table 5" sheetId="15" r:id="rId6"/>
    <sheet name="Table 6" sheetId="17" r:id="rId7"/>
  </sheets>
  <definedNames>
    <definedName name="_xlnm.Print_Titles" localSheetId="1">'Table 1'!$4:$7</definedName>
    <definedName name="_xlnm.Print_Titles" localSheetId="2">'Table 2 '!$2:$7</definedName>
    <definedName name="_xlnm.Print_Titles" localSheetId="3">'Table 3'!$4:$7</definedName>
    <definedName name="_xlnm.Print_Titles" localSheetId="4">'Table 4'!$4:$7</definedName>
    <definedName name="_xlnm.Print_Titles" localSheetId="5">'Table 5'!$4:$7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17" l="1"/>
  <c r="A2" i="15"/>
  <c r="A2" i="14"/>
  <c r="A2" i="13"/>
  <c r="A2" i="12"/>
  <c r="A2" i="7"/>
  <c r="A4" i="17"/>
  <c r="A4" i="15"/>
  <c r="A4" i="14"/>
  <c r="A4" i="13"/>
  <c r="A4" i="12"/>
  <c r="A4" i="7"/>
  <c r="A3" i="17"/>
  <c r="A3" i="15"/>
  <c r="A3" i="14"/>
  <c r="A3" i="13"/>
  <c r="A3" i="12"/>
  <c r="A3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359F033D-3210-4261-95E0-A99E3E3E76A9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D34AB743-8AFF-45FA-B5DD-F2A73158D285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EB7FB6F0-A38E-4B75-BCF9-AA38BD26E4F1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FEF8F053-D3C4-49BE-8787-847B49DF254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C00F5122-7E7D-4BE5-86BD-3863B0B564F2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2F697AA1-D1AD-48FD-A1EB-27DCCE34365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9A46075D-B78F-47ED-AADE-D92BF95D6C4D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6A4AFD37-0D83-4D3D-B0EF-EBB7008E4BA9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42B24123-427E-4C4C-8331-58AB3E5EE46F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4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4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4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C41E0F7A-32A5-4D67-8143-90E17B2AF918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A668632B-6790-4F02-B64A-F654FB1AE5B6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DC58C594-0BC2-4A4E-AF9E-305BB10A89A7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8" authorId="0" shapeId="0" xr:uid="{2197018B-9B61-4680-88EC-B93F300619A8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8" authorId="0" shapeId="0" xr:uid="{9ABB48D1-37F8-4CD5-8AFD-59598A299D35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8" authorId="0" shapeId="0" xr:uid="{655EDFAA-5813-44F9-BC06-FA9193A96501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38" authorId="0" shapeId="0" xr:uid="{54D7CDDE-9822-4615-A21C-424CC98A4D0B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38" authorId="0" shapeId="0" xr:uid="{FECC9BFF-0B66-4B02-84EB-1E1A4FE25AA7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38" authorId="0" shapeId="0" xr:uid="{F6DF251B-0204-4E21-AA12-EF567EE5D5C8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38" authorId="0" shapeId="0" xr:uid="{EBA0E7C0-0C67-440A-ABD1-2F15700DB54D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38" authorId="0" shapeId="0" xr:uid="{8F933DCB-8C15-465E-B2CC-880B715EE849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38" authorId="0" shapeId="0" xr:uid="{E8CCE226-715B-4057-AA2F-0C17B1347942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38" authorId="0" shapeId="0" xr:uid="{8E711AE8-6661-49D2-8AEF-8C9BE6DC705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38" authorId="0" shapeId="0" xr:uid="{11E10A9F-6374-4A12-B847-5A22EB915065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38" authorId="0" shapeId="0" xr:uid="{B3B95EDC-21BA-48CD-AB37-FCAEA8C74B66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38" authorId="0" shapeId="0" xr:uid="{C6609AD4-AB5B-4F94-8362-640C286D7136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38" authorId="0" shapeId="0" xr:uid="{9ADAC3F4-8954-4F0F-8020-2BD89B33641F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38" authorId="0" shapeId="0" xr:uid="{D6FF60B0-A5A4-4482-825F-789270D620F2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38" authorId="0" shapeId="0" xr:uid="{2B2C615E-2A6C-4562-9E7D-91F8C60E916F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38" authorId="0" shapeId="0" xr:uid="{3AA35EA3-201D-4045-AB3A-A4E399C34A5F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38" authorId="0" shapeId="0" xr:uid="{3BE11D9B-CF45-4BBD-8788-87E8976AEBDD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38" authorId="0" shapeId="0" xr:uid="{3D29224F-054B-49D1-A4A5-D201CE1D5828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38" authorId="0" shapeId="0" xr:uid="{1FD2A496-0810-40E1-B659-E1D204CDFCCB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38" authorId="0" shapeId="0" xr:uid="{8D80BAD0-EC08-4964-8543-A9514AD3976D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38" authorId="0" shapeId="0" xr:uid="{C92FC6B2-3D4C-467A-9780-DA8253E41B7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38" authorId="0" shapeId="0" xr:uid="{AC84F99F-4B0E-4717-B295-2BBEAEA3DD57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138" authorId="0" shapeId="0" xr:uid="{A415A8D7-9292-4452-93E3-0569E53C8807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138" authorId="0" shapeId="0" xr:uid="{87C9BDA4-FDDF-4DCF-B5A3-C631A2DF9E1E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138" authorId="0" shapeId="0" xr:uid="{BA333D92-684E-45A9-97C5-DC70CD553442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138" authorId="0" shapeId="0" xr:uid="{9331F015-3597-4892-A8BB-9FEF3F340FB8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E138" authorId="0" shapeId="0" xr:uid="{850D1236-76E3-407C-97A9-3E43EA4D50BB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138" authorId="0" shapeId="0" xr:uid="{DDD46AB4-BBF7-43E3-BD59-0E9572BDA828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G138" authorId="0" shapeId="0" xr:uid="{EDACF5DA-28E2-4525-8A82-D12B3D1D18E8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<sst xmlns="http://schemas.openxmlformats.org/spreadsheetml/2006/main" count="845" uniqueCount="151">
  <si>
    <t>ALCOHOL AND TOBACCO</t>
  </si>
  <si>
    <t>CLOTHING AND FOOTWEAR</t>
  </si>
  <si>
    <t>HOUSING</t>
  </si>
  <si>
    <t>HEALTH</t>
  </si>
  <si>
    <t>COMMUNICATION</t>
  </si>
  <si>
    <t>EDUCATION</t>
  </si>
  <si>
    <t>Contents</t>
  </si>
  <si>
    <t>Tables</t>
  </si>
  <si>
    <t>FOOD AND NON-ALCOHOLIC BEVERAGES</t>
  </si>
  <si>
    <t>Bread and cereal products</t>
  </si>
  <si>
    <t>Bread</t>
  </si>
  <si>
    <t>Cakes and biscuits</t>
  </si>
  <si>
    <t>Breakfast cereals</t>
  </si>
  <si>
    <t>Other cereal products</t>
  </si>
  <si>
    <t>Meat and seafoods</t>
  </si>
  <si>
    <t>Beef and veal</t>
  </si>
  <si>
    <t>Pork</t>
  </si>
  <si>
    <t>Lamb and goat</t>
  </si>
  <si>
    <t>Poultry</t>
  </si>
  <si>
    <t>Fish and other seafood</t>
  </si>
  <si>
    <t>Dairy and related products</t>
  </si>
  <si>
    <t>Milk</t>
  </si>
  <si>
    <t>Cheese</t>
  </si>
  <si>
    <t>Ice cream and other dairy products</t>
  </si>
  <si>
    <t>Fruit and vegetables</t>
  </si>
  <si>
    <t>Fruit</t>
  </si>
  <si>
    <t>Vegetables</t>
  </si>
  <si>
    <t>Eggs</t>
  </si>
  <si>
    <t>Jams, honey and spreads</t>
  </si>
  <si>
    <t>Food additives and condiments</t>
  </si>
  <si>
    <t>Oils and fats</t>
  </si>
  <si>
    <t>Snacks and confectionery</t>
  </si>
  <si>
    <t>Other food products n.e.c.</t>
  </si>
  <si>
    <t>Non-alcoholic beverages</t>
  </si>
  <si>
    <t>Coffee, tea and cocoa</t>
  </si>
  <si>
    <t>Waters, soft drinks and juices</t>
  </si>
  <si>
    <t>Meals out and take away foods</t>
  </si>
  <si>
    <t>Restaurant meals</t>
  </si>
  <si>
    <t>Take away and fast foods</t>
  </si>
  <si>
    <t>Alcoholic beverages</t>
  </si>
  <si>
    <t>Spirits</t>
  </si>
  <si>
    <t>Wine</t>
  </si>
  <si>
    <t>Beer</t>
  </si>
  <si>
    <t>Tobacco</t>
  </si>
  <si>
    <t>Garments</t>
  </si>
  <si>
    <t>Garments for men</t>
  </si>
  <si>
    <t>Garments for women</t>
  </si>
  <si>
    <t>Garments for infants and children</t>
  </si>
  <si>
    <t>Footwear</t>
  </si>
  <si>
    <t>Footwear for men</t>
  </si>
  <si>
    <t>Footwear for women</t>
  </si>
  <si>
    <t>Footwear for infants and children</t>
  </si>
  <si>
    <t>Accessories and clothing services</t>
  </si>
  <si>
    <t>Accessories</t>
  </si>
  <si>
    <t>Cleaning, repair and hire of clothing and footwear</t>
  </si>
  <si>
    <t>Rents</t>
  </si>
  <si>
    <t>Other housing</t>
  </si>
  <si>
    <t>Maintenance and repair of the dwelling</t>
  </si>
  <si>
    <t>Property rates and charges</t>
  </si>
  <si>
    <t>Utilities</t>
  </si>
  <si>
    <t>Water and sewerage</t>
  </si>
  <si>
    <t>Electricity</t>
  </si>
  <si>
    <t>Gas and other household fuels</t>
  </si>
  <si>
    <t>FURNISHINGS, HOUSEHOLD EQUIPMENT AND SERVICES</t>
  </si>
  <si>
    <t>Furniture and furnishings</t>
  </si>
  <si>
    <t>Furniture</t>
  </si>
  <si>
    <t>Carpets and other floor coverings</t>
  </si>
  <si>
    <t>Household textiles</t>
  </si>
  <si>
    <t>Household appliances, utensils and tools</t>
  </si>
  <si>
    <t>Major household appliances</t>
  </si>
  <si>
    <t>Small electric household appliances</t>
  </si>
  <si>
    <t>Glassware, tableware and household utensils</t>
  </si>
  <si>
    <t>Tools and equipment for house and garden</t>
  </si>
  <si>
    <t>Cleaning and maintenance products</t>
  </si>
  <si>
    <t>Personal care products</t>
  </si>
  <si>
    <t>Domestic and household services</t>
  </si>
  <si>
    <t>Child care</t>
  </si>
  <si>
    <t>Other household services</t>
  </si>
  <si>
    <t>Medical products, appliances and equipment</t>
  </si>
  <si>
    <t>Pharmaceutical products</t>
  </si>
  <si>
    <t>Therapeutic appliances and equipment</t>
  </si>
  <si>
    <t>Medical, dental and hospital services</t>
  </si>
  <si>
    <t>Medical and hospital services</t>
  </si>
  <si>
    <t>Dental services</t>
  </si>
  <si>
    <t>TRANSPORT</t>
  </si>
  <si>
    <t>Private motoring</t>
  </si>
  <si>
    <t>Motor vehicles</t>
  </si>
  <si>
    <t>Spare parts and accessories for motor vehicles</t>
  </si>
  <si>
    <t>Automotive fuel</t>
  </si>
  <si>
    <t>Maintenance and repair of motor vehicles</t>
  </si>
  <si>
    <t>Other services in respect of motor vehicles</t>
  </si>
  <si>
    <t>Urban transport fares</t>
  </si>
  <si>
    <t>Communication</t>
  </si>
  <si>
    <t>Postal services</t>
  </si>
  <si>
    <t>Telecommunication equipment and services</t>
  </si>
  <si>
    <t>RECREATION AND CULTURE</t>
  </si>
  <si>
    <t>Audio, visual and computing equipment and services</t>
  </si>
  <si>
    <t>Audio, visual and computing equipment</t>
  </si>
  <si>
    <t>Audio, visual and computing media and services</t>
  </si>
  <si>
    <t>Newspapers, books and stationery</t>
  </si>
  <si>
    <t>Books</t>
  </si>
  <si>
    <t>Newspapers, magazines and stationery</t>
  </si>
  <si>
    <t>Holiday travel and accommodation</t>
  </si>
  <si>
    <t>Domestic holiday travel and accommodation</t>
  </si>
  <si>
    <t>International holiday travel and accommodation</t>
  </si>
  <si>
    <t>Other recreation, sport and culture</t>
  </si>
  <si>
    <t>Equipment for sports, camping and open-air recreation</t>
  </si>
  <si>
    <t>Games, toys and hobbies</t>
  </si>
  <si>
    <t>Pets and related products</t>
  </si>
  <si>
    <t>Veterinary and other services for pets</t>
  </si>
  <si>
    <t>Sports participation</t>
  </si>
  <si>
    <t>Other recreational, sporting and cultural services</t>
  </si>
  <si>
    <t>Education</t>
  </si>
  <si>
    <t>Preschool and primary education</t>
  </si>
  <si>
    <t>Secondary education</t>
  </si>
  <si>
    <t>Tertiary education</t>
  </si>
  <si>
    <t>INSURANCE AND FINANCIAL SERVICES</t>
  </si>
  <si>
    <t>Insurance</t>
  </si>
  <si>
    <t>Group, sub-group and expenditure class</t>
  </si>
  <si>
    <t>(%)</t>
  </si>
  <si>
    <t>Interest charges</t>
  </si>
  <si>
    <t>Percentage contribution to Employee households All groups index (weight)</t>
  </si>
  <si>
    <t>Percentage contribution to Age pensioner households All groups index (weight)</t>
  </si>
  <si>
    <t>Percentage contribution to Other government transfer recipient households All groups index (weight)</t>
  </si>
  <si>
    <t>Percentage contribution to Self-funded retiree households All groups index (weight)</t>
  </si>
  <si>
    <t xml:space="preserve">Percentage contribution to Pensioner and Beneficiary Living Cost Index (weight) </t>
  </si>
  <si>
    <t>Other non-durable household products</t>
  </si>
  <si>
    <t>Employee households</t>
  </si>
  <si>
    <t>Age pensioner households</t>
  </si>
  <si>
    <t>Other government transfer recipient households</t>
  </si>
  <si>
    <t>Self-funded retiree households</t>
  </si>
  <si>
    <t>Pensioner and beneficiary households</t>
  </si>
  <si>
    <t>Food products n.e.c.</t>
  </si>
  <si>
    <t>Other meats</t>
  </si>
  <si>
    <t>Non-durable household products</t>
  </si>
  <si>
    <t>Hairdressing and personal grooming services</t>
  </si>
  <si>
    <t>ALL GROUPS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</si>
  <si>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</si>
  <si>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Inquiries</t>
  </si>
  <si>
    <t>Further information about these and related statistics are available from the ABS website www.abs.gov.au, or contact the National Information and Referral Service on 1300 135 070.</t>
  </si>
  <si>
    <t>Selected Living Cost Indexes, Weighting Pattern, 2025</t>
  </si>
  <si>
    <t>© Commonwealth of Australia 2025</t>
  </si>
  <si>
    <t>Employee households weights, December quarter 2024, weighted average of eight capital cities</t>
  </si>
  <si>
    <t>Age pensioner households weights, December quarter 2024, weighted average of eight capital cities</t>
  </si>
  <si>
    <t>Other government transfer recipient households weights, December quarter 2024, weighted average of eight capital cities</t>
  </si>
  <si>
    <t>Self-funded retiree households weights, December quarter 2024, weighted average of eight capital cities</t>
  </si>
  <si>
    <t>Pensioner and beneficiary households weights, December quarter 2024, weighted average of eight capital cities</t>
  </si>
  <si>
    <t>Comparison between the 2024 and 2025 weights for all household types, weighted average of eight capital cities</t>
  </si>
  <si>
    <t>2025 weights (December 2024)</t>
  </si>
  <si>
    <t>Released at 11:30am (Canberra time) 07 May 2025</t>
  </si>
  <si>
    <t>2024 weights (December 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</si>
</sst>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i/>
      <sz val="8"/>
      <name val="Arial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  <font>
      <b/>
      <u/>
      <sz val="12"/>
      <color indexed="12"/>
      <name val="Arial"/>
      <family val="2"/>
    </font>
    <font>
      <sz val="11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8"/>
      <color rgb="FFFF0000"/>
      <name val="Arial"/>
      <family val="2"/>
    </font>
    <font>
      <i/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</borders>
  <cellStyleXfs count="28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7" fillId="0" borderId="0">
      <alignment vertical="top"/>
    </xf>
    <xf numFmtId="0" fontId="3" fillId="0" borderId="0">
      <alignment vertical="top"/>
    </xf>
    <xf numFmtId="0" fontId="6" fillId="0" borderId="0"/>
    <xf numFmtId="0" fontId="6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82">
    <xf numFmtId="0" fontId="0" fillId="0" borderId="0" xfId="0"/>
    <xf numFmtId="0" fontId="1" fillId="0" borderId="0" xfId="0" applyFont="1"/>
    <xf numFmtId="0" fontId="3" fillId="0" borderId="0" xfId="0" applyFont="1" applyAlignment="1">
      <alignment horizontal="left"/>
    </xf>
    <xf numFmtId="0" fontId="11" fillId="0" borderId="0" xfId="2" applyFont="1" applyAlignment="1" applyProtection="1"/>
    <xf numFmtId="0" fontId="5" fillId="0" borderId="0" xfId="7" applyFont="1"/>
    <xf numFmtId="0" fontId="4" fillId="0" borderId="0" xfId="7" applyFont="1" applyAlignment="1">
      <alignment horizontal="left"/>
    </xf>
    <xf numFmtId="0" fontId="1" fillId="0" borderId="1" xfId="0" applyFont="1" applyBorder="1"/>
    <xf numFmtId="3" fontId="3" fillId="0" borderId="1" xfId="0" applyNumberFormat="1" applyFont="1" applyBorder="1" applyAlignment="1">
      <alignment horizontal="right" wrapText="1"/>
    </xf>
    <xf numFmtId="0" fontId="3" fillId="0" borderId="1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0" quotePrefix="1" applyFont="1" applyAlignment="1">
      <alignment horizontal="left"/>
    </xf>
    <xf numFmtId="0" fontId="2" fillId="0" borderId="0" xfId="0" applyFont="1" applyAlignment="1">
      <alignment horizontal="left"/>
    </xf>
    <xf numFmtId="0" fontId="7" fillId="0" borderId="0" xfId="7" applyFont="1"/>
    <xf numFmtId="0" fontId="7" fillId="0" borderId="0" xfId="7" applyFont="1" applyAlignment="1">
      <alignment wrapText="1"/>
    </xf>
    <xf numFmtId="0" fontId="1" fillId="0" borderId="0" xfId="0" applyFont="1" applyAlignment="1">
      <alignment vertical="center"/>
    </xf>
    <xf numFmtId="0" fontId="7" fillId="0" borderId="0" xfId="0" applyFont="1"/>
    <xf numFmtId="0" fontId="8" fillId="0" borderId="0" xfId="0" quotePrefix="1" applyFont="1" applyAlignment="1">
      <alignment horizontal="center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horizontal="right" vertical="center" wrapText="1"/>
    </xf>
    <xf numFmtId="0" fontId="7" fillId="0" borderId="0" xfId="0" quotePrefix="1" applyFont="1" applyAlignment="1">
      <alignment horizontal="left"/>
    </xf>
    <xf numFmtId="2" fontId="7" fillId="0" borderId="0" xfId="0" applyNumberFormat="1" applyFont="1" applyAlignment="1">
      <alignment vertical="top"/>
    </xf>
    <xf numFmtId="0" fontId="7" fillId="0" borderId="0" xfId="0" applyFont="1" applyAlignment="1">
      <alignment vertical="top"/>
    </xf>
    <xf numFmtId="2" fontId="5" fillId="0" borderId="0" xfId="0" applyNumberFormat="1" applyFont="1" applyAlignment="1">
      <alignment vertical="top"/>
    </xf>
    <xf numFmtId="0" fontId="5" fillId="0" borderId="0" xfId="0" applyFont="1" applyAlignment="1">
      <alignment vertical="top"/>
    </xf>
    <xf numFmtId="0" fontId="4" fillId="0" borderId="0" xfId="0" applyFont="1"/>
    <xf numFmtId="0" fontId="5" fillId="0" borderId="0" xfId="0" applyFont="1" applyAlignment="1">
      <alignment horizontal="left"/>
    </xf>
    <xf numFmtId="2" fontId="3" fillId="0" borderId="0" xfId="0" applyNumberFormat="1" applyFont="1" applyAlignment="1">
      <alignment vertical="top"/>
    </xf>
    <xf numFmtId="0" fontId="3" fillId="0" borderId="0" xfId="0" applyFont="1"/>
    <xf numFmtId="0" fontId="11" fillId="0" borderId="0" xfId="1" applyFont="1" applyAlignment="1" applyProtection="1"/>
    <xf numFmtId="0" fontId="9" fillId="0" borderId="0" xfId="1" applyAlignment="1" applyProtection="1"/>
    <xf numFmtId="0" fontId="5" fillId="0" borderId="0" xfId="7" applyFont="1" applyAlignment="1">
      <alignment vertical="center"/>
    </xf>
    <xf numFmtId="2" fontId="3" fillId="0" borderId="0" xfId="0" applyNumberFormat="1" applyFont="1"/>
    <xf numFmtId="0" fontId="8" fillId="0" borderId="0" xfId="0" quotePrefix="1" applyFont="1"/>
    <xf numFmtId="0" fontId="2" fillId="0" borderId="0" xfId="0" applyFont="1"/>
    <xf numFmtId="0" fontId="5" fillId="0" borderId="0" xfId="0" applyFont="1"/>
    <xf numFmtId="0" fontId="3" fillId="0" borderId="0" xfId="0" applyFont="1" applyAlignment="1">
      <alignment wrapText="1"/>
    </xf>
    <xf numFmtId="0" fontId="0" fillId="0" borderId="0" xfId="0" applyAlignment="1">
      <alignment vertical="top"/>
    </xf>
    <xf numFmtId="0" fontId="11" fillId="0" borderId="9" xfId="2" applyFont="1" applyFill="1" applyBorder="1" applyAlignment="1" applyProtection="1">
      <alignment vertical="top"/>
    </xf>
    <xf numFmtId="0" fontId="4" fillId="0" borderId="0" xfId="2" applyFont="1" applyAlignment="1" applyProtection="1"/>
    <xf numFmtId="0" fontId="9" fillId="0" borderId="0" xfId="1" applyBorder="1" applyAlignment="1" applyProtection="1">
      <alignment horizontal="left" vertical="top"/>
    </xf>
    <xf numFmtId="0" fontId="9" fillId="0" borderId="0" xfId="1" applyAlignment="1" applyProtection="1">
      <alignment vertical="top"/>
    </xf>
    <xf numFmtId="0" fontId="0" fillId="0" borderId="0" xfId="0" applyAlignment="1">
      <alignment wrapText="1"/>
    </xf>
    <xf numFmtId="0" fontId="3" fillId="0" borderId="0" xfId="0" quotePrefix="1" applyFont="1" applyAlignment="1">
      <alignment horizontal="left"/>
    </xf>
    <xf numFmtId="0" fontId="3" fillId="0" borderId="0" xfId="0" applyFont="1" applyAlignment="1">
      <alignment vertical="top"/>
    </xf>
    <xf numFmtId="0" fontId="0" fillId="0" borderId="0" xfId="0" applyAlignment="1">
      <alignment horizontal="left"/>
    </xf>
    <xf numFmtId="164" fontId="5" fillId="0" borderId="0" xfId="0" applyNumberFormat="1" applyFont="1"/>
    <xf numFmtId="2" fontId="5" fillId="0" borderId="3" xfId="0" quotePrefix="1" applyNumberFormat="1" applyFont="1" applyBorder="1" applyAlignment="1">
      <alignment vertical="top"/>
    </xf>
    <xf numFmtId="2" fontId="3" fillId="0" borderId="4" xfId="0" applyNumberFormat="1" applyFont="1" applyBorder="1" applyAlignment="1">
      <alignment vertical="top"/>
    </xf>
    <xf numFmtId="2" fontId="5" fillId="0" borderId="7" xfId="5" applyNumberFormat="1" applyFont="1" applyBorder="1" applyAlignment="1">
      <alignment horizontal="right"/>
    </xf>
    <xf numFmtId="2" fontId="5" fillId="0" borderId="2" xfId="5" applyNumberFormat="1" applyFont="1" applyBorder="1" applyAlignment="1">
      <alignment horizontal="right"/>
    </xf>
    <xf numFmtId="2" fontId="5" fillId="0" borderId="8" xfId="5" applyNumberFormat="1" applyFont="1" applyBorder="1" applyAlignment="1">
      <alignment horizontal="right"/>
    </xf>
    <xf numFmtId="2" fontId="5" fillId="0" borderId="7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2" fontId="5" fillId="0" borderId="8" xfId="0" applyNumberFormat="1" applyFont="1" applyBorder="1" applyAlignment="1">
      <alignment horizontal="right"/>
    </xf>
    <xf numFmtId="0" fontId="4" fillId="0" borderId="0" xfId="0" applyFont="1" applyAlignment="1">
      <alignment horizontal="left"/>
    </xf>
    <xf numFmtId="0" fontId="0" fillId="0" borderId="2" xfId="0" applyBorder="1" applyAlignment="1">
      <alignment horizontal="left"/>
    </xf>
    <xf numFmtId="0" fontId="2" fillId="0" borderId="2" xfId="0" applyFont="1" applyBorder="1" applyAlignment="1">
      <alignment horizontal="left"/>
    </xf>
    <xf numFmtId="0" fontId="17" fillId="2" borderId="0" xfId="12" applyFont="1" applyFill="1" applyAlignment="1">
      <alignment vertical="center"/>
    </xf>
    <xf numFmtId="0" fontId="2" fillId="0" borderId="0" xfId="0" applyFont="1" applyAlignment="1">
      <alignment vertical="center" wrapText="1"/>
    </xf>
    <xf numFmtId="0" fontId="11" fillId="0" borderId="0" xfId="2" applyFont="1" applyAlignment="1" applyProtection="1"/>
    <xf numFmtId="0" fontId="12" fillId="0" borderId="0" xfId="7" applyFont="1" applyAlignment="1">
      <alignment horizontal="left"/>
    </xf>
    <xf numFmtId="0" fontId="11" fillId="0" borderId="0" xfId="1" applyFont="1" applyAlignment="1" applyProtection="1">
      <alignment horizontal="left"/>
    </xf>
    <xf numFmtId="0" fontId="5" fillId="0" borderId="5" xfId="7" applyFont="1" applyBorder="1" applyAlignment="1">
      <alignment horizontal="center" vertical="center" wrapText="1"/>
    </xf>
    <xf numFmtId="0" fontId="5" fillId="0" borderId="1" xfId="7" applyFont="1" applyBorder="1" applyAlignment="1">
      <alignment horizontal="center" vertical="center" wrapText="1"/>
    </xf>
    <xf numFmtId="0" fontId="5" fillId="0" borderId="6" xfId="7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5" fillId="0" borderId="3" xfId="7" applyFont="1" applyBorder="1" applyAlignment="1">
      <alignment horizontal="center" vertical="center" wrapText="1"/>
    </xf>
    <xf numFmtId="0" fontId="5" fillId="0" borderId="0" xfId="7" applyFont="1" applyAlignment="1">
      <alignment horizontal="center" vertical="center" wrapText="1"/>
    </xf>
    <xf numFmtId="0" fontId="5" fillId="0" borderId="4" xfId="7" applyFont="1" applyBorder="1" applyAlignment="1">
      <alignment horizontal="center" vertical="center" wrapText="1"/>
    </xf>
    <xf numFmtId="0" fontId="18" fillId="0" borderId="0" xfId="7" applyFont="1" applyAlignment="1">
      <alignment horizontal="center"/>
    </xf>
    <xf numFmtId="0" fontId="7" fillId="0" borderId="0" xfId="0" applyFont="1" applyAlignment="1">
      <alignment horizontal="center"/>
    </xf>
    <xf numFmtId="0" fontId="19" fillId="0" borderId="0" xfId="7" applyFont="1" applyAlignment="1">
      <alignment horizontal="left"/>
    </xf>
    <xf numFmtId="0" fontId="5" fillId="0" borderId="0" xfId="7" applyFont="1" applyAlignment="1">
      <alignment horizontal="center"/>
    </xf>
    <xf numFmtId="0" fontId="11" fillId="0" borderId="0" xfId="1" applyFont="1" applyBorder="1" applyAlignment="1" applyProtection="1">
      <alignment horizontal="left"/>
    </xf>
    <xf numFmtId="0" fontId="5" fillId="0" borderId="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quotePrefix="1" applyFont="1" applyBorder="1" applyAlignment="1">
      <alignment horizontal="center"/>
    </xf>
    <xf numFmtId="0" fontId="5" fillId="0" borderId="1" xfId="0" quotePrefix="1" applyFont="1" applyBorder="1" applyAlignment="1">
      <alignment horizontal="center"/>
    </xf>
    <xf numFmtId="0" fontId="5" fillId="0" borderId="6" xfId="0" quotePrefix="1" applyFont="1" applyBorder="1" applyAlignment="1">
      <alignment horizontal="center"/>
    </xf>
    <xf numFmtId="0" fontId="8" fillId="0" borderId="0" xfId="0" quotePrefix="1" applyFont="1" applyAlignment="1">
      <alignment horizontal="left"/>
    </xf>
  </cellXfs>
  <cellStyles count="28">
    <cellStyle name="Hyperlink" xfId="1" builtinId="8"/>
    <cellStyle name="Hyperlink 2" xfId="2" xr:uid="{00000000-0005-0000-0000-000001000000}"/>
    <cellStyle name="Hyperlink 3" xfId="3" xr:uid="{00000000-0005-0000-0000-000002000000}"/>
    <cellStyle name="Normal" xfId="0" builtinId="0" customBuiltin="1"/>
    <cellStyle name="Normal 2" xfId="4" xr:uid="{00000000-0005-0000-0000-000004000000}"/>
    <cellStyle name="Normal 23" xfId="5" xr:uid="{00000000-0005-0000-0000-000005000000}"/>
    <cellStyle name="Normal 23 2" xfId="6" xr:uid="{00000000-0005-0000-0000-000006000000}"/>
    <cellStyle name="Normal 3" xfId="7" xr:uid="{00000000-0005-0000-0000-000007000000}"/>
    <cellStyle name="Normal 3 2" xfId="8" xr:uid="{00000000-0005-0000-0000-000008000000}"/>
    <cellStyle name="Normal 3 2 2" xfId="9" xr:uid="{00000000-0005-0000-0000-000009000000}"/>
    <cellStyle name="Normal 3 3" xfId="10" xr:uid="{00000000-0005-0000-0000-00000A000000}"/>
    <cellStyle name="Normal 4" xfId="11" xr:uid="{00000000-0005-0000-0000-00000B000000}"/>
    <cellStyle name="Normal 4 12" xfId="12" xr:uid="{00000000-0005-0000-0000-00000C000000}"/>
    <cellStyle name="Normal 4 2" xfId="13" xr:uid="{00000000-0005-0000-0000-00000D000000}"/>
    <cellStyle name="Normal 4 2 2" xfId="14" xr:uid="{00000000-0005-0000-0000-00000E000000}"/>
    <cellStyle name="Normal 4 3" xfId="15" xr:uid="{00000000-0005-0000-0000-00000F000000}"/>
    <cellStyle name="Normal 5" xfId="16" xr:uid="{00000000-0005-0000-0000-000010000000}"/>
    <cellStyle name="Normal 5 2" xfId="17" xr:uid="{00000000-0005-0000-0000-000011000000}"/>
    <cellStyle name="Normal 6" xfId="18" xr:uid="{00000000-0005-0000-0000-000012000000}"/>
    <cellStyle name="Normal 6 2" xfId="19" xr:uid="{00000000-0005-0000-0000-000013000000}"/>
    <cellStyle name="Normal 7" xfId="20" xr:uid="{00000000-0005-0000-0000-000014000000}"/>
    <cellStyle name="Percent 2" xfId="21" xr:uid="{00000000-0005-0000-0000-000015000000}"/>
    <cellStyle name="Percent 2 2" xfId="22" xr:uid="{00000000-0005-0000-0000-000016000000}"/>
    <cellStyle name="Percent 2 2 2" xfId="23" xr:uid="{00000000-0005-0000-0000-000017000000}"/>
    <cellStyle name="Percent 2 2 2 2" xfId="24" xr:uid="{00000000-0005-0000-0000-000018000000}"/>
    <cellStyle name="Percent 3" xfId="25" xr:uid="{00000000-0005-0000-0000-000019000000}"/>
    <cellStyle name="Percent 3 2" xfId="26" xr:uid="{00000000-0005-0000-0000-00001A000000}"/>
    <cellStyle name="Percent 4" xfId="27" xr:uid="{00000000-0005-0000-0000-00001B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7</xdr:row>
      <xdr:rowOff>161925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447800" y="187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A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2</xdr:col>
      <xdr:colOff>4086225</xdr:colOff>
      <xdr:row>1</xdr:row>
      <xdr:rowOff>9525</xdr:rowOff>
    </xdr:to>
    <xdr:pic>
      <xdr:nvPicPr>
        <xdr:cNvPr id="1135" name="Picture 5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638175</xdr:colOff>
      <xdr:row>1</xdr:row>
      <xdr:rowOff>9525</xdr:rowOff>
    </xdr:to>
    <xdr:pic>
      <xdr:nvPicPr>
        <xdr:cNvPr id="3212" name="Picture 5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0</xdr:colOff>
      <xdr:row>1</xdr:row>
      <xdr:rowOff>9525</xdr:rowOff>
    </xdr:to>
    <xdr:pic>
      <xdr:nvPicPr>
        <xdr:cNvPr id="8309" name="Picture 5">
          <a:extLst>
            <a:ext uri="{FF2B5EF4-FFF2-40B4-BE49-F238E27FC236}">
              <a16:creationId xmlns:a16="http://schemas.microsoft.com/office/drawing/2014/main" id="{00000000-0008-0000-0200-00007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38100</xdr:colOff>
      <xdr:row>1</xdr:row>
      <xdr:rowOff>9525</xdr:rowOff>
    </xdr:to>
    <xdr:pic>
      <xdr:nvPicPr>
        <xdr:cNvPr id="9334" name="Picture 5">
          <a:extLst>
            <a:ext uri="{FF2B5EF4-FFF2-40B4-BE49-F238E27FC236}">
              <a16:creationId xmlns:a16="http://schemas.microsoft.com/office/drawing/2014/main" id="{00000000-0008-0000-0300-00007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19050</xdr:colOff>
      <xdr:row>1</xdr:row>
      <xdr:rowOff>9525</xdr:rowOff>
    </xdr:to>
    <xdr:pic>
      <xdr:nvPicPr>
        <xdr:cNvPr id="10401" name="Picture 5">
          <a:extLst>
            <a:ext uri="{FF2B5EF4-FFF2-40B4-BE49-F238E27FC236}">
              <a16:creationId xmlns:a16="http://schemas.microsoft.com/office/drawing/2014/main" id="{00000000-0008-0000-0400-0000A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638175</xdr:colOff>
      <xdr:row>1</xdr:row>
      <xdr:rowOff>9525</xdr:rowOff>
    </xdr:to>
    <xdr:pic>
      <xdr:nvPicPr>
        <xdr:cNvPr id="11379" name="Picture 5">
          <a:extLst>
            <a:ext uri="{FF2B5EF4-FFF2-40B4-BE49-F238E27FC236}">
              <a16:creationId xmlns:a16="http://schemas.microsoft.com/office/drawing/2014/main" id="{00000000-0008-0000-0500-000073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123825</xdr:colOff>
      <xdr:row>1</xdr:row>
      <xdr:rowOff>9525</xdr:rowOff>
    </xdr:to>
    <xdr:pic>
      <xdr:nvPicPr>
        <xdr:cNvPr id="13453" name="Picture 5">
          <a:extLst>
            <a:ext uri="{FF2B5EF4-FFF2-40B4-BE49-F238E27FC236}">
              <a16:creationId xmlns:a16="http://schemas.microsoft.com/office/drawing/2014/main" id="{00000000-0008-0000-0600-00008D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R127"/>
  <sheetViews>
    <sheetView showGridLines="0" tabSelected="1" zoomScaleNormal="100" workbookViewId="0">
      <selection activeCell="C8" sqref="C8"/>
    </sheetView>
  </sheetViews>
  <sheetFormatPr defaultColWidth="9.5703125" defaultRowHeight="15" x14ac:dyDescent="0.2"/>
  <cols>
    <col min="1" max="1" width="13.5703125" style="1" customWidth="1"/>
    <col min="2" max="2" width="5.85546875" style="1" customWidth="1"/>
    <col min="3" max="3" width="129" style="1" customWidth="1"/>
    <col min="4" max="87" width="7.7109375" style="1" customWidth="1"/>
    <col min="88" max="16384" width="9.5703125" style="1"/>
  </cols>
  <sheetData>
    <row r="1" spans="1:252" s="57" customFormat="1" ht="60" customHeight="1" x14ac:dyDescent="0.2"/>
    <row r="2" spans="1:252" ht="20.100000000000001" customHeight="1" x14ac:dyDescent="0.25">
      <c r="A2" s="54" t="s">
        <v>140</v>
      </c>
      <c r="B2" s="54"/>
      <c r="C2" s="54"/>
      <c r="IQ2"/>
      <c r="IR2"/>
    </row>
    <row r="3" spans="1:252" x14ac:dyDescent="0.2">
      <c r="A3" s="55" t="s">
        <v>149</v>
      </c>
      <c r="B3" s="56"/>
      <c r="C3" s="56"/>
      <c r="IQ3"/>
      <c r="IR3"/>
    </row>
    <row r="4" spans="1:252" x14ac:dyDescent="0.2">
      <c r="A4" s="8"/>
      <c r="B4" s="7"/>
      <c r="C4" s="6"/>
      <c r="IQ4"/>
      <c r="IR4"/>
    </row>
    <row r="5" spans="1:252" ht="15.75" x14ac:dyDescent="0.25">
      <c r="B5" s="5" t="s">
        <v>6</v>
      </c>
      <c r="IQ5"/>
      <c r="IR5"/>
    </row>
    <row r="6" spans="1:252" x14ac:dyDescent="0.2">
      <c r="B6" s="4" t="s">
        <v>7</v>
      </c>
      <c r="IQ6"/>
      <c r="IR6"/>
    </row>
    <row r="7" spans="1:252" ht="11.25" customHeight="1" x14ac:dyDescent="0.2">
      <c r="B7" s="4"/>
      <c r="IQ7"/>
      <c r="IR7"/>
    </row>
    <row r="8" spans="1:252" ht="12.75" customHeight="1" x14ac:dyDescent="0.2">
      <c r="B8" s="29">
        <v>1</v>
      </c>
      <c r="C8" s="42" t="s">
        <v>142</v>
      </c>
      <c r="D8" s="19"/>
      <c r="E8" s="19"/>
      <c r="F8" s="19"/>
      <c r="G8" s="19"/>
      <c r="H8" s="19"/>
      <c r="I8" s="19"/>
      <c r="IQ8"/>
      <c r="IR8"/>
    </row>
    <row r="9" spans="1:252" ht="12.75" customHeight="1" x14ac:dyDescent="0.2">
      <c r="B9" s="29">
        <v>2</v>
      </c>
      <c r="C9" s="42" t="s">
        <v>143</v>
      </c>
      <c r="D9" s="19"/>
      <c r="E9" s="19"/>
      <c r="F9" s="19"/>
      <c r="G9" s="19"/>
      <c r="H9" s="19"/>
      <c r="I9" s="19"/>
      <c r="IQ9"/>
      <c r="IR9"/>
    </row>
    <row r="10" spans="1:252" ht="12.75" customHeight="1" x14ac:dyDescent="0.2">
      <c r="B10" s="29">
        <v>3</v>
      </c>
      <c r="C10" s="42" t="s">
        <v>144</v>
      </c>
      <c r="D10" s="19"/>
      <c r="E10" s="19"/>
      <c r="F10" s="19"/>
      <c r="G10" s="19"/>
      <c r="H10" s="19"/>
      <c r="I10" s="19"/>
      <c r="IQ10"/>
      <c r="IR10"/>
    </row>
    <row r="11" spans="1:252" ht="12.75" customHeight="1" x14ac:dyDescent="0.2">
      <c r="B11" s="29">
        <v>4</v>
      </c>
      <c r="C11" s="42" t="s">
        <v>145</v>
      </c>
      <c r="D11" s="19"/>
      <c r="E11" s="19"/>
      <c r="F11" s="19"/>
      <c r="G11" s="19"/>
      <c r="H11" s="19"/>
      <c r="I11" s="19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12.75" customHeight="1" x14ac:dyDescent="0.2">
      <c r="A12" s="2"/>
      <c r="B12" s="29">
        <v>5</v>
      </c>
      <c r="C12" s="42" t="s">
        <v>146</v>
      </c>
      <c r="D12" s="19"/>
      <c r="E12" s="19"/>
      <c r="F12" s="19"/>
      <c r="G12" s="19"/>
      <c r="H12" s="19"/>
      <c r="I12" s="19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customFormat="1" ht="12.75" customHeight="1" x14ac:dyDescent="0.2">
      <c r="B13" s="29">
        <v>6</v>
      </c>
      <c r="C13" s="27" t="s">
        <v>147</v>
      </c>
    </row>
    <row r="14" spans="1:252" customFormat="1" ht="12.75" customHeight="1" x14ac:dyDescent="0.2">
      <c r="B14" s="28"/>
      <c r="C14" s="27"/>
    </row>
    <row r="15" spans="1:252" customFormat="1" ht="12.75" customHeight="1" x14ac:dyDescent="0.2">
      <c r="B15" s="29"/>
      <c r="C15" s="35"/>
      <c r="D15" s="27"/>
    </row>
    <row r="16" spans="1:252" s="36" customFormat="1" ht="12.75" x14ac:dyDescent="0.2">
      <c r="B16" s="37"/>
      <c r="C16" s="37"/>
    </row>
    <row r="17" spans="1:252" customFormat="1" ht="15.75" x14ac:dyDescent="0.25">
      <c r="B17" s="38" t="s">
        <v>137</v>
      </c>
      <c r="C17" s="3"/>
      <c r="D17" s="27"/>
    </row>
    <row r="18" spans="1:252" customFormat="1" ht="11.25" customHeight="1" x14ac:dyDescent="0.2">
      <c r="B18" s="39"/>
      <c r="C18" s="40"/>
    </row>
    <row r="19" spans="1:252" customFormat="1" ht="12.75" x14ac:dyDescent="0.2">
      <c r="C19" s="3"/>
      <c r="D19" s="27"/>
    </row>
    <row r="20" spans="1:252" customFormat="1" ht="15.75" x14ac:dyDescent="0.25">
      <c r="B20" s="24" t="s">
        <v>138</v>
      </c>
      <c r="C20" s="3"/>
      <c r="D20" s="27"/>
    </row>
    <row r="21" spans="1:252" customFormat="1" ht="12.75" x14ac:dyDescent="0.2">
      <c r="B21" s="27"/>
      <c r="C21" s="35"/>
      <c r="D21" s="27"/>
    </row>
    <row r="22" spans="1:252" customFormat="1" ht="27.75" customHeight="1" x14ac:dyDescent="0.2">
      <c r="B22" s="58" t="s">
        <v>139</v>
      </c>
      <c r="C22" s="58"/>
      <c r="D22" s="27"/>
    </row>
    <row r="23" spans="1:252" customFormat="1" ht="12.75" x14ac:dyDescent="0.2">
      <c r="B23" s="27"/>
      <c r="C23" s="35"/>
      <c r="D23" s="27"/>
    </row>
    <row r="24" spans="1:252" customFormat="1" ht="12.75" x14ac:dyDescent="0.2">
      <c r="B24" s="59" t="s">
        <v>141</v>
      </c>
      <c r="C24" s="59"/>
      <c r="D24" s="35"/>
      <c r="E24" s="41"/>
      <c r="F24" s="41"/>
    </row>
    <row r="25" spans="1:252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</row>
    <row r="26" spans="1:252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</row>
    <row r="27" spans="1:252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</row>
    <row r="28" spans="1:252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</row>
    <row r="29" spans="1:252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</row>
    <row r="30" spans="1:252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</row>
    <row r="31" spans="1:252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</row>
    <row r="32" spans="1:252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</row>
    <row r="33" spans="1:252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</row>
    <row r="34" spans="1:252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</row>
    <row r="35" spans="1:252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</row>
    <row r="36" spans="1:252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</row>
    <row r="37" spans="1:252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</row>
    <row r="38" spans="1:252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</row>
    <row r="39" spans="1:252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</row>
    <row r="40" spans="1:252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</row>
    <row r="41" spans="1:252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</row>
    <row r="42" spans="1:252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</row>
    <row r="43" spans="1:252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</row>
    <row r="44" spans="1:252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</row>
    <row r="45" spans="1:252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</row>
    <row r="46" spans="1:252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</row>
    <row r="47" spans="1:252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</row>
    <row r="48" spans="1:252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</row>
    <row r="49" spans="1:252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</row>
    <row r="50" spans="1:252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</row>
    <row r="51" spans="1:252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</row>
    <row r="52" spans="1:252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</row>
    <row r="53" spans="1:252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</row>
    <row r="54" spans="1:252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</row>
    <row r="55" spans="1:252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</row>
    <row r="56" spans="1:252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</row>
    <row r="57" spans="1:252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</row>
    <row r="58" spans="1:252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</row>
    <row r="59" spans="1:252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</row>
    <row r="60" spans="1:252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</row>
    <row r="61" spans="1:252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</row>
    <row r="62" spans="1:252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</row>
    <row r="63" spans="1:252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</row>
    <row r="64" spans="1:252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</row>
    <row r="65" spans="1:252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</row>
    <row r="66" spans="1:252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</row>
    <row r="67" spans="1:252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</row>
    <row r="68" spans="1:252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</row>
    <row r="69" spans="1:252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</row>
    <row r="70" spans="1:252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</row>
    <row r="71" spans="1:252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</row>
    <row r="72" spans="1:252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</row>
    <row r="73" spans="1:252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</row>
    <row r="74" spans="1:252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</row>
    <row r="75" spans="1:252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</row>
    <row r="76" spans="1:252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</row>
    <row r="77" spans="1:252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</row>
    <row r="78" spans="1:252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</row>
    <row r="79" spans="1:252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</row>
    <row r="80" spans="1:252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</row>
    <row r="81" spans="1:252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</row>
    <row r="82" spans="1:252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</row>
    <row r="83" spans="1:252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</row>
    <row r="84" spans="1:252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</row>
    <row r="85" spans="1:252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</row>
    <row r="86" spans="1:252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</row>
    <row r="87" spans="1:252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</row>
    <row r="88" spans="1:252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</row>
    <row r="89" spans="1:252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</row>
    <row r="90" spans="1:252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</row>
    <row r="91" spans="1:252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</row>
    <row r="92" spans="1:252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</row>
    <row r="93" spans="1:252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</row>
    <row r="94" spans="1:252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</row>
    <row r="95" spans="1:252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</row>
    <row r="96" spans="1:252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</row>
    <row r="97" spans="1:252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</row>
    <row r="98" spans="1:252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</row>
    <row r="99" spans="1:252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</row>
    <row r="100" spans="1:252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</row>
    <row r="101" spans="1:252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</row>
    <row r="102" spans="1:252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</row>
    <row r="103" spans="1:252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</row>
    <row r="104" spans="1:252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</row>
    <row r="105" spans="1:252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</row>
    <row r="106" spans="1:252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</row>
    <row r="107" spans="1:252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</row>
    <row r="108" spans="1:252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</row>
    <row r="109" spans="1:252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</row>
    <row r="110" spans="1:252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</row>
    <row r="111" spans="1:252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</row>
    <row r="112" spans="1:252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</row>
    <row r="113" spans="1:252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</row>
    <row r="114" spans="1:252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</row>
    <row r="115" spans="1:252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</row>
    <row r="116" spans="1:252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</row>
    <row r="117" spans="1:252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</row>
    <row r="118" spans="1:252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</row>
    <row r="119" spans="1:252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</row>
    <row r="120" spans="1:252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</row>
    <row r="121" spans="1:252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</row>
    <row r="122" spans="1:252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</row>
    <row r="123" spans="1:252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</row>
    <row r="124" spans="1:252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</row>
    <row r="125" spans="1:252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</row>
    <row r="126" spans="1:252" x14ac:dyDescent="0.2">
      <c r="A126"/>
    </row>
    <row r="127" spans="1:252" x14ac:dyDescent="0.2">
      <c r="A127"/>
    </row>
  </sheetData>
  <mergeCells count="5">
    <mergeCell ref="A2:C2"/>
    <mergeCell ref="A3:C3"/>
    <mergeCell ref="A1:XFD1"/>
    <mergeCell ref="B22:C22"/>
    <mergeCell ref="B24:C24"/>
  </mergeCells>
  <phoneticPr fontId="3" type="noConversion"/>
  <hyperlinks>
    <hyperlink ref="B8" location="'Table 1'!A2" display="'Table 1'!A2" xr:uid="{00000000-0004-0000-0000-000000000000}"/>
    <hyperlink ref="B9" location="'Table 2 '!A2" display="'Table 2 '!A2" xr:uid="{00000000-0004-0000-0000-000001000000}"/>
    <hyperlink ref="B10" location="'Table 3'!A2" display="'Table 3'!A2" xr:uid="{00000000-0004-0000-0000-000002000000}"/>
    <hyperlink ref="B11" location="'Table 4'!A2" display="'Table 4'!A2" xr:uid="{00000000-0004-0000-0000-000003000000}"/>
    <hyperlink ref="B12" location="'Table 5'!A2" display="'Table 5'!A2" xr:uid="{00000000-0004-0000-0000-000004000000}"/>
    <hyperlink ref="B13" location="'Table 6'!A2" display="'Table 6'!A2" xr:uid="{00000000-0004-0000-0000-000005000000}"/>
    <hyperlink ref="B17:C17" r:id="rId1" display="More information available from the ABS web site" xr:uid="{00000000-0004-0000-0000-000006000000}"/>
    <hyperlink ref="B24:C24" r:id="rId2" display="© Commonwealth of Australia &lt;&lt;yyyy&gt;&gt;" xr:uid="{00000000-0004-0000-0000-000007000000}"/>
  </hyperlinks>
  <pageMargins left="0.7" right="0.7" top="0.75" bottom="0.75" header="0.3" footer="0.3"/>
  <pageSetup paperSize="9" scale="10" fitToHeight="0" orientation="portrait" horizontalDpi="1200" verticalDpi="1200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R562"/>
  <sheetViews>
    <sheetView zoomScaleNormal="100" workbookViewId="0">
      <pane ySplit="7" topLeftCell="A40" activePane="bottomLeft" state="frozen"/>
      <selection activeCell="A4" sqref="A4"/>
      <selection pane="bottomLeft" activeCell="I14" sqref="I14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5703125" style="1" customWidth="1"/>
    <col min="4" max="6" width="8.7109375" style="1" customWidth="1"/>
    <col min="7" max="7" width="10" style="1" customWidth="1"/>
    <col min="8" max="16384" width="9.5703125" style="1"/>
  </cols>
  <sheetData>
    <row r="1" spans="1:252" s="57" customFormat="1" ht="60" customHeight="1" x14ac:dyDescent="0.2"/>
    <row r="2" spans="1:252" ht="20.100000000000001" customHeight="1" x14ac:dyDescent="0.25">
      <c r="A2" s="24" t="str">
        <f>Contents!A2</f>
        <v>Selected Living Cost Indexes, Weighting Pattern, 2025</v>
      </c>
      <c r="B2" s="24"/>
      <c r="C2" s="24"/>
      <c r="D2" s="24"/>
      <c r="E2" s="24"/>
      <c r="F2" s="24"/>
      <c r="G2" s="24"/>
      <c r="IQ2"/>
      <c r="IR2"/>
    </row>
    <row r="3" spans="1:252" ht="12.75" customHeight="1" x14ac:dyDescent="0.2">
      <c r="A3" t="str">
        <f>Contents!A3</f>
        <v>Released at 11:30am (Canberra time) 07 May 2025</v>
      </c>
      <c r="B3" s="33"/>
      <c r="C3" s="33"/>
      <c r="D3" s="33"/>
      <c r="E3" s="33"/>
      <c r="F3" s="33"/>
      <c r="G3" s="33"/>
    </row>
    <row r="4" spans="1:252" ht="12.75" customHeight="1" x14ac:dyDescent="0.2">
      <c r="A4" s="32" t="str">
        <f>CONCATENATE("Table 1. ",Contents!C8)</f>
        <v>Table 1. Employee households weights, December quarter 2024, weighted average of eight capital cities</v>
      </c>
      <c r="B4" s="32"/>
      <c r="C4" s="32"/>
      <c r="D4" s="32"/>
      <c r="E4" s="32"/>
      <c r="F4" s="32"/>
      <c r="G4" s="32"/>
      <c r="IQ4"/>
      <c r="IR4"/>
    </row>
    <row r="5" spans="1:252" ht="12" customHeight="1" x14ac:dyDescent="0.2">
      <c r="A5" s="32"/>
      <c r="B5" s="32"/>
      <c r="C5" s="32"/>
      <c r="D5" s="32"/>
      <c r="E5" s="32"/>
      <c r="F5" s="32"/>
      <c r="G5" s="32"/>
      <c r="IQ5"/>
      <c r="IR5"/>
    </row>
    <row r="6" spans="1:252" s="14" customFormat="1" ht="42.75" customHeight="1" x14ac:dyDescent="0.2">
      <c r="A6" s="60"/>
      <c r="B6" s="60"/>
      <c r="C6" s="60"/>
      <c r="D6" s="62" t="s">
        <v>121</v>
      </c>
      <c r="E6" s="63"/>
      <c r="F6" s="64"/>
      <c r="G6" s="18"/>
    </row>
    <row r="7" spans="1:252" s="14" customFormat="1" ht="11.25" customHeight="1" x14ac:dyDescent="0.2">
      <c r="A7" s="60" t="s">
        <v>118</v>
      </c>
      <c r="B7" s="60"/>
      <c r="C7" s="60"/>
      <c r="D7" s="67" t="s">
        <v>119</v>
      </c>
      <c r="E7" s="68"/>
      <c r="F7" s="69"/>
      <c r="G7" s="18"/>
    </row>
    <row r="8" spans="1:252" ht="11.25" customHeight="1" x14ac:dyDescent="0.2">
      <c r="A8" s="22" t="s">
        <v>8</v>
      </c>
      <c r="B8" s="22"/>
      <c r="C8" s="22"/>
      <c r="D8" s="46">
        <v>16.73</v>
      </c>
      <c r="E8" s="22"/>
      <c r="F8" s="47"/>
      <c r="H8" s="26"/>
    </row>
    <row r="9" spans="1:252" ht="11.25" customHeight="1" x14ac:dyDescent="0.2">
      <c r="A9" s="22"/>
      <c r="B9" s="22" t="s">
        <v>9</v>
      </c>
      <c r="C9" s="22"/>
      <c r="D9" s="46"/>
      <c r="E9" s="22">
        <v>1.45</v>
      </c>
      <c r="F9" s="47"/>
      <c r="H9" s="26"/>
    </row>
    <row r="10" spans="1:252" ht="11.25" customHeight="1" x14ac:dyDescent="0.2">
      <c r="A10" s="20"/>
      <c r="B10" s="20"/>
      <c r="C10" s="20" t="s">
        <v>10</v>
      </c>
      <c r="D10" s="46"/>
      <c r="E10" s="26"/>
      <c r="F10" s="47">
        <v>0.56999999999999995</v>
      </c>
      <c r="G10"/>
      <c r="H10"/>
      <c r="I10"/>
      <c r="J10"/>
    </row>
    <row r="11" spans="1:252" ht="11.25" customHeight="1" x14ac:dyDescent="0.2">
      <c r="A11" s="20"/>
      <c r="B11" s="20"/>
      <c r="C11" s="20" t="s">
        <v>11</v>
      </c>
      <c r="D11" s="46"/>
      <c r="E11" s="26"/>
      <c r="F11" s="47">
        <v>0.61</v>
      </c>
      <c r="G11"/>
      <c r="H11"/>
      <c r="I11"/>
      <c r="J11"/>
    </row>
    <row r="12" spans="1:252" ht="11.25" customHeight="1" x14ac:dyDescent="0.2">
      <c r="A12" s="20"/>
      <c r="B12" s="20"/>
      <c r="C12" s="20" t="s">
        <v>12</v>
      </c>
      <c r="D12" s="46"/>
      <c r="E12" s="26"/>
      <c r="F12" s="47">
        <v>0.09</v>
      </c>
      <c r="G12"/>
      <c r="H12"/>
      <c r="I12"/>
      <c r="J12"/>
    </row>
    <row r="13" spans="1:252" ht="11.25" customHeight="1" x14ac:dyDescent="0.2">
      <c r="A13" s="20"/>
      <c r="B13" s="20"/>
      <c r="C13" s="20" t="s">
        <v>13</v>
      </c>
      <c r="D13" s="46"/>
      <c r="E13" s="26"/>
      <c r="F13" s="47">
        <v>0.18</v>
      </c>
      <c r="G13"/>
      <c r="H13"/>
      <c r="I13"/>
      <c r="J13"/>
    </row>
    <row r="14" spans="1:252" ht="11.25" customHeight="1" x14ac:dyDescent="0.2">
      <c r="A14" s="22"/>
      <c r="B14" s="22" t="s">
        <v>14</v>
      </c>
      <c r="C14" s="22"/>
      <c r="D14" s="46"/>
      <c r="E14" s="22">
        <v>1.93</v>
      </c>
      <c r="F14" s="47"/>
      <c r="G14"/>
      <c r="H14"/>
      <c r="I14"/>
      <c r="J14"/>
    </row>
    <row r="15" spans="1:252" ht="11.25" customHeight="1" x14ac:dyDescent="0.2">
      <c r="A15" s="20"/>
      <c r="B15" s="20"/>
      <c r="C15" s="20" t="s">
        <v>15</v>
      </c>
      <c r="D15" s="46"/>
      <c r="E15" s="26"/>
      <c r="F15" s="47">
        <v>0.38</v>
      </c>
      <c r="G15"/>
      <c r="H15"/>
      <c r="I15"/>
      <c r="J15"/>
    </row>
    <row r="16" spans="1:252" ht="11.25" customHeight="1" x14ac:dyDescent="0.2">
      <c r="A16" s="20"/>
      <c r="B16" s="20"/>
      <c r="C16" s="21" t="s">
        <v>16</v>
      </c>
      <c r="D16" s="46"/>
      <c r="E16" s="26"/>
      <c r="F16" s="47">
        <v>0.24</v>
      </c>
      <c r="G16"/>
      <c r="H16"/>
      <c r="I16"/>
      <c r="J16"/>
    </row>
    <row r="17" spans="1:250" ht="11.25" customHeight="1" x14ac:dyDescent="0.2">
      <c r="A17" s="20"/>
      <c r="B17" s="20"/>
      <c r="C17" s="21" t="s">
        <v>17</v>
      </c>
      <c r="D17" s="46"/>
      <c r="E17" s="26"/>
      <c r="F17" s="47">
        <v>0.21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25" customHeight="1" x14ac:dyDescent="0.2">
      <c r="A18" s="20"/>
      <c r="B18" s="20"/>
      <c r="C18" s="20" t="s">
        <v>18</v>
      </c>
      <c r="D18" s="46"/>
      <c r="E18" s="26"/>
      <c r="F18" s="47">
        <v>0.41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25" customHeight="1" x14ac:dyDescent="0.2">
      <c r="A19" s="20"/>
      <c r="B19" s="20"/>
      <c r="C19" s="26" t="s">
        <v>133</v>
      </c>
      <c r="D19" s="46"/>
      <c r="E19" s="26"/>
      <c r="F19" s="47">
        <v>0.37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25" customHeight="1" x14ac:dyDescent="0.2">
      <c r="A20" s="20"/>
      <c r="B20" s="20"/>
      <c r="C20" s="20" t="s">
        <v>19</v>
      </c>
      <c r="D20" s="46"/>
      <c r="E20" s="26"/>
      <c r="F20" s="47">
        <v>0.32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25" customHeight="1" x14ac:dyDescent="0.2">
      <c r="A21" s="22"/>
      <c r="B21" s="22" t="s">
        <v>20</v>
      </c>
      <c r="C21" s="22"/>
      <c r="D21" s="46"/>
      <c r="E21" s="22">
        <v>0.97</v>
      </c>
      <c r="F21" s="47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25" customHeight="1" x14ac:dyDescent="0.2">
      <c r="A22" s="20"/>
      <c r="B22" s="20"/>
      <c r="C22" s="20" t="s">
        <v>21</v>
      </c>
      <c r="D22" s="46"/>
      <c r="E22" s="26"/>
      <c r="F22" s="47">
        <v>0.37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25" customHeight="1" x14ac:dyDescent="0.2">
      <c r="A23" s="20"/>
      <c r="B23" s="20"/>
      <c r="C23" s="20" t="s">
        <v>22</v>
      </c>
      <c r="D23" s="46"/>
      <c r="E23" s="26"/>
      <c r="F23" s="47">
        <v>0.31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25" customHeight="1" x14ac:dyDescent="0.2">
      <c r="A24" s="20"/>
      <c r="B24" s="20"/>
      <c r="C24" s="20" t="s">
        <v>23</v>
      </c>
      <c r="D24" s="46"/>
      <c r="E24" s="26"/>
      <c r="F24" s="47">
        <v>0.28999999999999998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25" customHeight="1" x14ac:dyDescent="0.2">
      <c r="A25" s="22"/>
      <c r="B25" s="22" t="s">
        <v>24</v>
      </c>
      <c r="C25" s="22"/>
      <c r="D25" s="46"/>
      <c r="E25" s="22">
        <v>1.86</v>
      </c>
      <c r="F25" s="47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25" customHeight="1" x14ac:dyDescent="0.2">
      <c r="A26" s="20"/>
      <c r="B26" s="20"/>
      <c r="C26" s="20" t="s">
        <v>25</v>
      </c>
      <c r="D26" s="46"/>
      <c r="E26" s="26"/>
      <c r="F26" s="47">
        <v>0.83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25" customHeight="1" x14ac:dyDescent="0.2">
      <c r="A27" s="20"/>
      <c r="B27" s="20"/>
      <c r="C27" s="20" t="s">
        <v>26</v>
      </c>
      <c r="D27" s="46"/>
      <c r="E27" s="26"/>
      <c r="F27" s="47">
        <v>1.03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25" customHeight="1" x14ac:dyDescent="0.2">
      <c r="A28" s="22"/>
      <c r="B28" s="22" t="s">
        <v>132</v>
      </c>
      <c r="C28" s="22"/>
      <c r="D28" s="46"/>
      <c r="E28" s="22">
        <v>2.11</v>
      </c>
      <c r="F28" s="47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25" customHeight="1" x14ac:dyDescent="0.2">
      <c r="A29" s="20"/>
      <c r="B29" s="20"/>
      <c r="C29" s="20" t="s">
        <v>27</v>
      </c>
      <c r="D29" s="46"/>
      <c r="E29" s="26"/>
      <c r="F29" s="47">
        <v>0.12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25" customHeight="1" x14ac:dyDescent="0.2">
      <c r="A30" s="20"/>
      <c r="B30" s="20"/>
      <c r="C30" s="20" t="s">
        <v>28</v>
      </c>
      <c r="D30" s="46"/>
      <c r="E30" s="26"/>
      <c r="F30" s="47">
        <v>0.11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25" customHeight="1" x14ac:dyDescent="0.2">
      <c r="A31" s="20"/>
      <c r="B31" s="20"/>
      <c r="C31" s="20" t="s">
        <v>29</v>
      </c>
      <c r="D31" s="46"/>
      <c r="E31" s="26"/>
      <c r="F31" s="47">
        <v>0.28999999999999998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25" customHeight="1" x14ac:dyDescent="0.2">
      <c r="A32" s="20"/>
      <c r="B32" s="20"/>
      <c r="C32" s="20" t="s">
        <v>30</v>
      </c>
      <c r="D32" s="46"/>
      <c r="E32" s="26"/>
      <c r="F32" s="47">
        <v>0.22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25" customHeight="1" x14ac:dyDescent="0.2">
      <c r="A33" s="20"/>
      <c r="B33" s="20"/>
      <c r="C33" s="20" t="s">
        <v>31</v>
      </c>
      <c r="D33" s="46"/>
      <c r="E33" s="26"/>
      <c r="F33" s="47">
        <v>0.87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25" customHeight="1" x14ac:dyDescent="0.2">
      <c r="A34" s="20"/>
      <c r="B34" s="20"/>
      <c r="C34" s="20" t="s">
        <v>32</v>
      </c>
      <c r="D34" s="46"/>
      <c r="E34" s="26"/>
      <c r="F34" s="47">
        <v>0.5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25" customHeight="1" x14ac:dyDescent="0.2">
      <c r="A35" s="22"/>
      <c r="B35" s="22" t="s">
        <v>33</v>
      </c>
      <c r="C35" s="22"/>
      <c r="D35" s="46"/>
      <c r="E35" s="22">
        <v>1.1599999999999999</v>
      </c>
      <c r="F35" s="47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25" customHeight="1" x14ac:dyDescent="0.2">
      <c r="A36" s="20"/>
      <c r="B36" s="20"/>
      <c r="C36" s="20" t="s">
        <v>34</v>
      </c>
      <c r="D36" s="46"/>
      <c r="E36" s="26"/>
      <c r="F36" s="47">
        <v>0.23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25" customHeight="1" x14ac:dyDescent="0.2">
      <c r="A37" s="20"/>
      <c r="B37" s="20"/>
      <c r="C37" s="20" t="s">
        <v>35</v>
      </c>
      <c r="D37" s="46"/>
      <c r="E37" s="26"/>
      <c r="F37" s="47">
        <v>0.93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25" customHeight="1" x14ac:dyDescent="0.2">
      <c r="A38" s="22"/>
      <c r="B38" s="22" t="s">
        <v>36</v>
      </c>
      <c r="C38" s="22"/>
      <c r="D38" s="46"/>
      <c r="E38" s="22">
        <v>7.25</v>
      </c>
      <c r="F38" s="47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25" customHeight="1" x14ac:dyDescent="0.2">
      <c r="A39" s="20"/>
      <c r="B39" s="20"/>
      <c r="C39" s="20" t="s">
        <v>37</v>
      </c>
      <c r="D39" s="46"/>
      <c r="E39" s="26"/>
      <c r="F39" s="47">
        <v>3.94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25" customHeight="1" x14ac:dyDescent="0.2">
      <c r="A40" s="20"/>
      <c r="B40" s="20"/>
      <c r="C40" s="20" t="s">
        <v>38</v>
      </c>
      <c r="D40" s="46"/>
      <c r="E40" s="26"/>
      <c r="F40" s="47">
        <v>3.31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25" customHeight="1" x14ac:dyDescent="0.2">
      <c r="A41" s="22" t="s">
        <v>0</v>
      </c>
      <c r="B41" s="22"/>
      <c r="C41" s="22"/>
      <c r="D41" s="46">
        <v>6.44</v>
      </c>
      <c r="E41" s="22"/>
      <c r="F41" s="47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25" customHeight="1" x14ac:dyDescent="0.2">
      <c r="A42" s="22"/>
      <c r="B42" s="22" t="s">
        <v>39</v>
      </c>
      <c r="C42" s="22"/>
      <c r="D42" s="46"/>
      <c r="E42" s="22">
        <v>4.71</v>
      </c>
      <c r="F42" s="47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25" customHeight="1" x14ac:dyDescent="0.2">
      <c r="A43" s="20"/>
      <c r="B43" s="20"/>
      <c r="C43" s="20" t="s">
        <v>40</v>
      </c>
      <c r="D43" s="46"/>
      <c r="E43" s="26"/>
      <c r="F43" s="47">
        <v>0.98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25" customHeight="1" x14ac:dyDescent="0.2">
      <c r="A44" s="20"/>
      <c r="B44" s="20"/>
      <c r="C44" s="20" t="s">
        <v>41</v>
      </c>
      <c r="D44" s="46"/>
      <c r="E44" s="26"/>
      <c r="F44" s="47">
        <v>1.6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25" customHeight="1" x14ac:dyDescent="0.2">
      <c r="A45" s="20"/>
      <c r="B45" s="20"/>
      <c r="C45" s="20" t="s">
        <v>42</v>
      </c>
      <c r="D45" s="46"/>
      <c r="E45" s="26"/>
      <c r="F45" s="47">
        <v>2.13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25" customHeight="1" x14ac:dyDescent="0.2">
      <c r="A46" s="20"/>
      <c r="B46" s="22" t="s">
        <v>43</v>
      </c>
      <c r="C46" s="22"/>
      <c r="D46" s="46"/>
      <c r="E46" s="22">
        <v>1.73</v>
      </c>
      <c r="F46" s="47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25" customHeight="1" x14ac:dyDescent="0.2">
      <c r="A47" s="22"/>
      <c r="B47" s="23"/>
      <c r="C47" s="20" t="s">
        <v>43</v>
      </c>
      <c r="D47" s="46"/>
      <c r="E47" s="26"/>
      <c r="F47" s="47">
        <v>1.73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25" customHeight="1" x14ac:dyDescent="0.2">
      <c r="A48" s="22" t="s">
        <v>1</v>
      </c>
      <c r="B48" s="22"/>
      <c r="C48" s="22"/>
      <c r="D48" s="46">
        <v>3.14</v>
      </c>
      <c r="E48" s="22"/>
      <c r="F48" s="47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25" customHeight="1" x14ac:dyDescent="0.2">
      <c r="A49" s="22"/>
      <c r="B49" s="22" t="s">
        <v>44</v>
      </c>
      <c r="C49" s="22"/>
      <c r="D49" s="46"/>
      <c r="E49" s="22">
        <v>1.93</v>
      </c>
      <c r="F49" s="47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25" customHeight="1" x14ac:dyDescent="0.2">
      <c r="A50" s="20"/>
      <c r="B50" s="20"/>
      <c r="C50" s="20" t="s">
        <v>45</v>
      </c>
      <c r="D50" s="46"/>
      <c r="E50" s="26"/>
      <c r="F50" s="47">
        <v>0.51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25" customHeight="1" x14ac:dyDescent="0.2">
      <c r="A51" s="20"/>
      <c r="B51" s="20"/>
      <c r="C51" s="20" t="s">
        <v>46</v>
      </c>
      <c r="D51" s="46"/>
      <c r="E51" s="26"/>
      <c r="F51" s="47">
        <v>1.08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25" customHeight="1" x14ac:dyDescent="0.2">
      <c r="A52" s="20"/>
      <c r="B52" s="20"/>
      <c r="C52" s="20" t="s">
        <v>47</v>
      </c>
      <c r="D52" s="46"/>
      <c r="E52" s="26"/>
      <c r="F52" s="47">
        <v>0.34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25" customHeight="1" x14ac:dyDescent="0.2">
      <c r="A53" s="22"/>
      <c r="B53" s="22" t="s">
        <v>48</v>
      </c>
      <c r="C53" s="22"/>
      <c r="D53" s="46"/>
      <c r="E53" s="22">
        <v>0.47</v>
      </c>
      <c r="F53" s="47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25" customHeight="1" x14ac:dyDescent="0.2">
      <c r="A54" s="20"/>
      <c r="B54" s="20"/>
      <c r="C54" s="20" t="s">
        <v>49</v>
      </c>
      <c r="D54" s="46"/>
      <c r="E54" s="26"/>
      <c r="F54" s="47">
        <v>0.12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25" customHeight="1" x14ac:dyDescent="0.2">
      <c r="A55" s="20"/>
      <c r="B55" s="20"/>
      <c r="C55" s="20" t="s">
        <v>50</v>
      </c>
      <c r="D55" s="46"/>
      <c r="E55" s="26"/>
      <c r="F55" s="47">
        <v>0.28000000000000003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25" customHeight="1" x14ac:dyDescent="0.2">
      <c r="A56" s="20"/>
      <c r="B56" s="20"/>
      <c r="C56" s="20" t="s">
        <v>51</v>
      </c>
      <c r="D56" s="46"/>
      <c r="E56" s="26"/>
      <c r="F56" s="47">
        <v>7.0000000000000007E-2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25" customHeight="1" x14ac:dyDescent="0.2">
      <c r="A57" s="22"/>
      <c r="B57" s="22" t="s">
        <v>52</v>
      </c>
      <c r="C57" s="22"/>
      <c r="D57" s="46"/>
      <c r="E57" s="22">
        <v>0.74</v>
      </c>
      <c r="F57" s="4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25" customHeight="1" x14ac:dyDescent="0.2">
      <c r="A58" s="20"/>
      <c r="B58" s="20"/>
      <c r="C58" s="20" t="s">
        <v>53</v>
      </c>
      <c r="D58" s="46"/>
      <c r="E58" s="26"/>
      <c r="F58" s="47">
        <v>0.68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25" customHeight="1" x14ac:dyDescent="0.2">
      <c r="A59" s="20"/>
      <c r="B59" s="20"/>
      <c r="C59" s="20" t="s">
        <v>54</v>
      </c>
      <c r="D59" s="46"/>
      <c r="E59" s="26"/>
      <c r="F59" s="47">
        <v>0.06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25" customHeight="1" x14ac:dyDescent="0.2">
      <c r="A60" s="22" t="s">
        <v>2</v>
      </c>
      <c r="B60" s="22"/>
      <c r="C60" s="22"/>
      <c r="D60" s="46">
        <v>12.85</v>
      </c>
      <c r="E60" s="22"/>
      <c r="F60" s="47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25" customHeight="1" x14ac:dyDescent="0.2">
      <c r="A61" s="20"/>
      <c r="B61" s="22" t="s">
        <v>55</v>
      </c>
      <c r="C61" s="22"/>
      <c r="D61" s="46"/>
      <c r="E61" s="22">
        <v>6.85</v>
      </c>
      <c r="F61" s="47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25" customHeight="1" x14ac:dyDescent="0.2">
      <c r="A62" s="20"/>
      <c r="B62" s="21"/>
      <c r="C62" s="20" t="s">
        <v>55</v>
      </c>
      <c r="D62" s="46"/>
      <c r="E62" s="26"/>
      <c r="F62" s="47">
        <v>6.85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25" customHeight="1" x14ac:dyDescent="0.2">
      <c r="A63" s="22"/>
      <c r="B63" s="22" t="s">
        <v>56</v>
      </c>
      <c r="C63" s="22"/>
      <c r="D63" s="46"/>
      <c r="E63" s="22">
        <v>2.88</v>
      </c>
      <c r="F63" s="47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25" customHeight="1" x14ac:dyDescent="0.2">
      <c r="A64" s="20"/>
      <c r="B64" s="20"/>
      <c r="C64" s="20" t="s">
        <v>57</v>
      </c>
      <c r="D64" s="46"/>
      <c r="E64" s="26"/>
      <c r="F64" s="47">
        <v>1.64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25" customHeight="1" x14ac:dyDescent="0.2">
      <c r="A65" s="20"/>
      <c r="B65" s="20"/>
      <c r="C65" s="20" t="s">
        <v>58</v>
      </c>
      <c r="D65" s="46"/>
      <c r="E65" s="26"/>
      <c r="F65" s="47">
        <v>1.24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25" customHeight="1" x14ac:dyDescent="0.2">
      <c r="A66" s="22"/>
      <c r="B66" s="22" t="s">
        <v>59</v>
      </c>
      <c r="C66" s="22"/>
      <c r="D66" s="46"/>
      <c r="E66" s="22">
        <v>3.12</v>
      </c>
      <c r="F66" s="47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25" customHeight="1" x14ac:dyDescent="0.2">
      <c r="A67" s="20"/>
      <c r="B67" s="20"/>
      <c r="C67" s="20" t="s">
        <v>60</v>
      </c>
      <c r="D67" s="46"/>
      <c r="E67" s="26"/>
      <c r="F67" s="47">
        <v>0.77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25" customHeight="1" x14ac:dyDescent="0.2">
      <c r="A68" s="20"/>
      <c r="B68" s="20"/>
      <c r="C68" s="20" t="s">
        <v>61</v>
      </c>
      <c r="D68" s="46"/>
      <c r="E68" s="26"/>
      <c r="F68" s="47">
        <v>1.57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25" customHeight="1" x14ac:dyDescent="0.2">
      <c r="A69" s="20"/>
      <c r="B69" s="20"/>
      <c r="C69" s="20" t="s">
        <v>62</v>
      </c>
      <c r="D69" s="46"/>
      <c r="E69" s="26"/>
      <c r="F69" s="47">
        <v>0.78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25" customHeight="1" x14ac:dyDescent="0.2">
      <c r="A70" s="22" t="s">
        <v>63</v>
      </c>
      <c r="B70" s="22"/>
      <c r="C70" s="22"/>
      <c r="D70" s="46">
        <v>7.58</v>
      </c>
      <c r="E70" s="22"/>
      <c r="F70" s="47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25" customHeight="1" x14ac:dyDescent="0.2">
      <c r="A71" s="22"/>
      <c r="B71" s="22" t="s">
        <v>64</v>
      </c>
      <c r="C71" s="22"/>
      <c r="D71" s="46"/>
      <c r="E71" s="22">
        <v>1.34</v>
      </c>
      <c r="F71" s="47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25" customHeight="1" x14ac:dyDescent="0.2">
      <c r="A72" s="20"/>
      <c r="B72" s="20"/>
      <c r="C72" s="20" t="s">
        <v>65</v>
      </c>
      <c r="D72" s="46"/>
      <c r="E72" s="26"/>
      <c r="F72" s="47">
        <v>1.1200000000000001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25" customHeight="1" x14ac:dyDescent="0.2">
      <c r="A73" s="20"/>
      <c r="B73" s="20"/>
      <c r="C73" s="20" t="s">
        <v>66</v>
      </c>
      <c r="D73" s="46"/>
      <c r="E73" s="26"/>
      <c r="F73" s="47">
        <v>0.22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25" customHeight="1" x14ac:dyDescent="0.2">
      <c r="A74" s="20"/>
      <c r="B74" s="22" t="s">
        <v>67</v>
      </c>
      <c r="C74" s="22"/>
      <c r="D74" s="46"/>
      <c r="E74" s="22">
        <v>0.39</v>
      </c>
      <c r="F74" s="47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25" customHeight="1" x14ac:dyDescent="0.2">
      <c r="A75" s="20"/>
      <c r="B75" s="20"/>
      <c r="C75" s="20" t="s">
        <v>67</v>
      </c>
      <c r="D75" s="46"/>
      <c r="E75" s="26"/>
      <c r="F75" s="47">
        <v>0.39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25" customHeight="1" x14ac:dyDescent="0.2">
      <c r="A76" s="22"/>
      <c r="B76" s="22" t="s">
        <v>68</v>
      </c>
      <c r="C76" s="22"/>
      <c r="D76" s="46"/>
      <c r="E76" s="22">
        <v>1.26</v>
      </c>
      <c r="F76" s="47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25" customHeight="1" x14ac:dyDescent="0.2">
      <c r="A77" s="20"/>
      <c r="B77" s="20"/>
      <c r="C77" s="20" t="s">
        <v>69</v>
      </c>
      <c r="D77" s="46"/>
      <c r="E77" s="26"/>
      <c r="F77" s="47">
        <v>0.32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25" customHeight="1" x14ac:dyDescent="0.2">
      <c r="A78" s="20"/>
      <c r="B78" s="20"/>
      <c r="C78" s="20" t="s">
        <v>70</v>
      </c>
      <c r="D78" s="46"/>
      <c r="E78" s="26"/>
      <c r="F78" s="47">
        <v>0.22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25" customHeight="1" x14ac:dyDescent="0.2">
      <c r="A79" s="20"/>
      <c r="B79" s="20"/>
      <c r="C79" s="20" t="s">
        <v>71</v>
      </c>
      <c r="D79" s="46"/>
      <c r="E79" s="26"/>
      <c r="F79" s="47">
        <v>0.36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25" customHeight="1" x14ac:dyDescent="0.2">
      <c r="A80" s="20"/>
      <c r="B80" s="20"/>
      <c r="C80" s="20" t="s">
        <v>72</v>
      </c>
      <c r="D80" s="46"/>
      <c r="E80" s="26"/>
      <c r="F80" s="47">
        <v>0.36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25" customHeight="1" x14ac:dyDescent="0.2">
      <c r="A81" s="22"/>
      <c r="B81" s="22" t="s">
        <v>134</v>
      </c>
      <c r="C81" s="22"/>
      <c r="D81" s="46"/>
      <c r="E81" s="22">
        <v>2.09</v>
      </c>
      <c r="F81" s="47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25" customHeight="1" x14ac:dyDescent="0.2">
      <c r="A82" s="20"/>
      <c r="B82" s="20"/>
      <c r="C82" s="20" t="s">
        <v>73</v>
      </c>
      <c r="D82" s="46"/>
      <c r="E82" s="26"/>
      <c r="F82" s="47">
        <v>0.19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25" customHeight="1" x14ac:dyDescent="0.2">
      <c r="A83" s="20"/>
      <c r="B83" s="20"/>
      <c r="C83" s="20" t="s">
        <v>74</v>
      </c>
      <c r="D83" s="46"/>
      <c r="E83" s="26"/>
      <c r="F83" s="47">
        <v>0.78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25" customHeight="1" x14ac:dyDescent="0.2">
      <c r="A84" s="20"/>
      <c r="B84" s="20"/>
      <c r="C84" s="20" t="s">
        <v>126</v>
      </c>
      <c r="D84" s="46"/>
      <c r="E84" s="26"/>
      <c r="F84" s="47">
        <v>1.1200000000000001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25" customHeight="1" x14ac:dyDescent="0.2">
      <c r="A85" s="22"/>
      <c r="B85" s="22" t="s">
        <v>75</v>
      </c>
      <c r="C85" s="22"/>
      <c r="D85" s="46"/>
      <c r="E85" s="22">
        <v>2.5</v>
      </c>
      <c r="F85" s="47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25" customHeight="1" x14ac:dyDescent="0.2">
      <c r="A86" s="20"/>
      <c r="B86" s="20"/>
      <c r="C86" s="20" t="s">
        <v>76</v>
      </c>
      <c r="D86" s="46"/>
      <c r="E86" s="26"/>
      <c r="F86" s="47">
        <v>0.85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25" customHeight="1" x14ac:dyDescent="0.2">
      <c r="A87" s="22"/>
      <c r="B87" s="22"/>
      <c r="C87" s="26" t="s">
        <v>135</v>
      </c>
      <c r="D87" s="46"/>
      <c r="E87" s="26"/>
      <c r="F87" s="47">
        <v>1.02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25" customHeight="1" x14ac:dyDescent="0.2">
      <c r="A88" s="20"/>
      <c r="B88" s="20"/>
      <c r="C88" s="20" t="s">
        <v>77</v>
      </c>
      <c r="D88" s="46"/>
      <c r="E88" s="26"/>
      <c r="F88" s="47">
        <v>0.63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25" customHeight="1" x14ac:dyDescent="0.2">
      <c r="A89" s="22" t="s">
        <v>3</v>
      </c>
      <c r="B89" s="22"/>
      <c r="C89" s="22"/>
      <c r="D89" s="46">
        <v>6.15</v>
      </c>
      <c r="E89" s="22"/>
      <c r="F89" s="47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25" customHeight="1" x14ac:dyDescent="0.2">
      <c r="A90" s="22"/>
      <c r="B90" s="22" t="s">
        <v>78</v>
      </c>
      <c r="C90" s="22"/>
      <c r="D90" s="46"/>
      <c r="E90" s="22">
        <v>0.93</v>
      </c>
      <c r="F90" s="47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25" customHeight="1" x14ac:dyDescent="0.2">
      <c r="A91" s="20"/>
      <c r="B91" s="20"/>
      <c r="C91" s="20" t="s">
        <v>79</v>
      </c>
      <c r="D91" s="46"/>
      <c r="E91" s="26"/>
      <c r="F91" s="47">
        <v>0.81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25" customHeight="1" x14ac:dyDescent="0.2">
      <c r="A92" s="22"/>
      <c r="B92" s="22"/>
      <c r="C92" s="20" t="s">
        <v>80</v>
      </c>
      <c r="D92" s="46"/>
      <c r="E92" s="26"/>
      <c r="F92" s="47">
        <v>0.12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25" customHeight="1" x14ac:dyDescent="0.2">
      <c r="A93" s="22"/>
      <c r="B93" s="22" t="s">
        <v>81</v>
      </c>
      <c r="C93" s="22"/>
      <c r="D93" s="46"/>
      <c r="E93" s="22">
        <v>5.22</v>
      </c>
      <c r="F93" s="47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25" customHeight="1" x14ac:dyDescent="0.2">
      <c r="A94" s="20"/>
      <c r="B94" s="20"/>
      <c r="C94" s="20" t="s">
        <v>82</v>
      </c>
      <c r="D94" s="46"/>
      <c r="E94" s="26"/>
      <c r="F94" s="47">
        <v>4.7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25" customHeight="1" x14ac:dyDescent="0.2">
      <c r="A95" s="20"/>
      <c r="B95" s="20"/>
      <c r="C95" s="20" t="s">
        <v>83</v>
      </c>
      <c r="D95" s="46"/>
      <c r="E95" s="26"/>
      <c r="F95" s="47">
        <v>0.52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25" customHeight="1" x14ac:dyDescent="0.2">
      <c r="A96" s="22" t="s">
        <v>84</v>
      </c>
      <c r="B96" s="22"/>
      <c r="C96" s="22"/>
      <c r="D96" s="46">
        <v>10.29</v>
      </c>
      <c r="E96" s="22"/>
      <c r="F96" s="47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25" customHeight="1" x14ac:dyDescent="0.2">
      <c r="A97" s="22"/>
      <c r="B97" s="22" t="s">
        <v>85</v>
      </c>
      <c r="C97" s="22"/>
      <c r="D97" s="46"/>
      <c r="E97" s="22">
        <v>9.93</v>
      </c>
      <c r="F97" s="4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25" customHeight="1" x14ac:dyDescent="0.2">
      <c r="A98" s="20"/>
      <c r="B98" s="20"/>
      <c r="C98" s="20" t="s">
        <v>86</v>
      </c>
      <c r="D98" s="46"/>
      <c r="E98" s="26"/>
      <c r="F98" s="47">
        <v>3.25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25" customHeight="1" x14ac:dyDescent="0.2">
      <c r="A99" s="20"/>
      <c r="B99" s="20"/>
      <c r="C99" s="20" t="s">
        <v>87</v>
      </c>
      <c r="D99" s="46"/>
      <c r="E99" s="26"/>
      <c r="F99" s="47">
        <v>0.87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25" customHeight="1" x14ac:dyDescent="0.2">
      <c r="A100" s="20"/>
      <c r="B100" s="20"/>
      <c r="C100" s="20" t="s">
        <v>88</v>
      </c>
      <c r="D100" s="46"/>
      <c r="E100" s="26"/>
      <c r="F100" s="47">
        <v>3.22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25" customHeight="1" x14ac:dyDescent="0.2">
      <c r="A101" s="20"/>
      <c r="B101" s="20"/>
      <c r="C101" s="20" t="s">
        <v>89</v>
      </c>
      <c r="D101" s="46"/>
      <c r="E101" s="26"/>
      <c r="F101" s="47">
        <v>1.28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25" customHeight="1" x14ac:dyDescent="0.2">
      <c r="A102" s="20"/>
      <c r="B102" s="20"/>
      <c r="C102" s="20" t="s">
        <v>90</v>
      </c>
      <c r="D102" s="46"/>
      <c r="E102" s="26"/>
      <c r="F102" s="47">
        <v>1.31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25" customHeight="1" x14ac:dyDescent="0.2">
      <c r="A103" s="22"/>
      <c r="B103" s="22" t="s">
        <v>91</v>
      </c>
      <c r="C103" s="22"/>
      <c r="D103" s="46"/>
      <c r="E103" s="22">
        <v>0.36</v>
      </c>
      <c r="F103" s="47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25" customHeight="1" x14ac:dyDescent="0.2">
      <c r="A104" s="20"/>
      <c r="B104" s="20"/>
      <c r="C104" s="20" t="s">
        <v>91</v>
      </c>
      <c r="D104" s="46"/>
      <c r="E104" s="26"/>
      <c r="F104" s="47">
        <v>0.36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25" customHeight="1" x14ac:dyDescent="0.2">
      <c r="A105" s="22" t="s">
        <v>4</v>
      </c>
      <c r="B105" s="22"/>
      <c r="C105" s="22"/>
      <c r="D105" s="46">
        <v>1.98</v>
      </c>
      <c r="E105" s="22"/>
      <c r="F105" s="47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25" customHeight="1" x14ac:dyDescent="0.2">
      <c r="A106" s="22"/>
      <c r="B106" s="22" t="s">
        <v>92</v>
      </c>
      <c r="C106" s="22"/>
      <c r="D106" s="46"/>
      <c r="E106" s="22">
        <v>1.98</v>
      </c>
      <c r="F106" s="47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25" customHeight="1" x14ac:dyDescent="0.2">
      <c r="A107" s="20"/>
      <c r="B107" s="20"/>
      <c r="C107" s="20" t="s">
        <v>93</v>
      </c>
      <c r="D107" s="46"/>
      <c r="E107" s="26"/>
      <c r="F107" s="47">
        <v>0.08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25" customHeight="1" x14ac:dyDescent="0.2">
      <c r="A108" s="20"/>
      <c r="B108" s="20"/>
      <c r="C108" s="20" t="s">
        <v>94</v>
      </c>
      <c r="D108" s="46"/>
      <c r="E108" s="26"/>
      <c r="F108" s="47">
        <v>1.9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25" customHeight="1" x14ac:dyDescent="0.2">
      <c r="A109" s="22" t="s">
        <v>95</v>
      </c>
      <c r="B109" s="22"/>
      <c r="C109" s="22"/>
      <c r="D109" s="46">
        <v>11.84</v>
      </c>
      <c r="E109" s="22"/>
      <c r="F109" s="47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25" customHeight="1" x14ac:dyDescent="0.2">
      <c r="A110" s="22"/>
      <c r="B110" s="22" t="s">
        <v>96</v>
      </c>
      <c r="C110" s="22"/>
      <c r="D110" s="46"/>
      <c r="E110" s="22">
        <v>1.69</v>
      </c>
      <c r="F110" s="47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25" customHeight="1" x14ac:dyDescent="0.2">
      <c r="A111" s="20"/>
      <c r="B111" s="20"/>
      <c r="C111" s="20" t="s">
        <v>97</v>
      </c>
      <c r="D111" s="46"/>
      <c r="E111" s="26"/>
      <c r="F111" s="47">
        <v>0.85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25" customHeight="1" x14ac:dyDescent="0.2">
      <c r="A112" s="20"/>
      <c r="B112" s="20"/>
      <c r="C112" s="20" t="s">
        <v>98</v>
      </c>
      <c r="D112" s="46"/>
      <c r="E112" s="26"/>
      <c r="F112" s="47">
        <v>0.84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25" customHeight="1" x14ac:dyDescent="0.2">
      <c r="A113" s="22"/>
      <c r="B113" s="22" t="s">
        <v>99</v>
      </c>
      <c r="C113" s="22"/>
      <c r="D113" s="46"/>
      <c r="E113" s="22">
        <v>0.4</v>
      </c>
      <c r="F113" s="47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25" customHeight="1" x14ac:dyDescent="0.2">
      <c r="A114" s="20"/>
      <c r="B114" s="20"/>
      <c r="C114" s="20" t="s">
        <v>100</v>
      </c>
      <c r="D114" s="46"/>
      <c r="E114" s="26"/>
      <c r="F114" s="47">
        <v>0.13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25" customHeight="1" x14ac:dyDescent="0.2">
      <c r="A115" s="20"/>
      <c r="B115" s="20"/>
      <c r="C115" s="20" t="s">
        <v>101</v>
      </c>
      <c r="D115" s="46"/>
      <c r="E115" s="26"/>
      <c r="F115" s="47">
        <v>0.27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25" customHeight="1" x14ac:dyDescent="0.2">
      <c r="A116" s="20"/>
      <c r="B116" s="22" t="s">
        <v>102</v>
      </c>
      <c r="C116" s="22"/>
      <c r="D116" s="46"/>
      <c r="E116" s="22">
        <v>5.72</v>
      </c>
      <c r="F116" s="47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25" customHeight="1" x14ac:dyDescent="0.2">
      <c r="A117" s="20"/>
      <c r="B117" s="20"/>
      <c r="C117" s="20" t="s">
        <v>103</v>
      </c>
      <c r="D117" s="46"/>
      <c r="E117" s="26"/>
      <c r="F117" s="47">
        <v>2.87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25" customHeight="1" x14ac:dyDescent="0.2">
      <c r="A118" s="20"/>
      <c r="B118" s="20"/>
      <c r="C118" s="20" t="s">
        <v>104</v>
      </c>
      <c r="D118" s="46"/>
      <c r="E118" s="26"/>
      <c r="F118" s="47">
        <v>2.85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25" customHeight="1" x14ac:dyDescent="0.2">
      <c r="A119" s="20"/>
      <c r="B119" s="22" t="s">
        <v>105</v>
      </c>
      <c r="C119" s="22"/>
      <c r="D119" s="46"/>
      <c r="E119" s="22">
        <v>4.03</v>
      </c>
      <c r="F119" s="47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25" customHeight="1" x14ac:dyDescent="0.2">
      <c r="A120" s="22"/>
      <c r="B120" s="20"/>
      <c r="C120" s="20" t="s">
        <v>106</v>
      </c>
      <c r="D120" s="46"/>
      <c r="E120" s="26"/>
      <c r="F120" s="47">
        <v>0.46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25" customHeight="1" x14ac:dyDescent="0.2">
      <c r="A121" s="20"/>
      <c r="B121" s="20"/>
      <c r="C121" s="20" t="s">
        <v>107</v>
      </c>
      <c r="D121" s="46"/>
      <c r="E121" s="26"/>
      <c r="F121" s="47">
        <v>0.64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25" customHeight="1" x14ac:dyDescent="0.2">
      <c r="A122" s="20"/>
      <c r="B122" s="20"/>
      <c r="C122" s="20" t="s">
        <v>108</v>
      </c>
      <c r="D122" s="46"/>
      <c r="E122" s="26"/>
      <c r="F122" s="47">
        <v>0.47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25" customHeight="1" x14ac:dyDescent="0.2">
      <c r="A123" s="22"/>
      <c r="B123" s="20"/>
      <c r="C123" s="20" t="s">
        <v>109</v>
      </c>
      <c r="D123" s="46"/>
      <c r="E123" s="26"/>
      <c r="F123" s="47">
        <v>0.44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25" customHeight="1" x14ac:dyDescent="0.2">
      <c r="A124" s="20"/>
      <c r="B124" s="20"/>
      <c r="C124" s="20" t="s">
        <v>110</v>
      </c>
      <c r="D124" s="46"/>
      <c r="E124" s="26"/>
      <c r="F124" s="47">
        <v>1.1000000000000001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25" customHeight="1" x14ac:dyDescent="0.2">
      <c r="A125" s="20"/>
      <c r="B125" s="20"/>
      <c r="C125" s="20" t="s">
        <v>111</v>
      </c>
      <c r="D125" s="46"/>
      <c r="E125" s="26"/>
      <c r="F125" s="47">
        <v>0.92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25" customHeight="1" x14ac:dyDescent="0.2">
      <c r="A126" s="22" t="s">
        <v>5</v>
      </c>
      <c r="B126" s="22"/>
      <c r="C126" s="22"/>
      <c r="D126" s="46">
        <v>4.28</v>
      </c>
      <c r="E126" s="22"/>
      <c r="F126" s="47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25" customHeight="1" x14ac:dyDescent="0.2">
      <c r="A127" s="22"/>
      <c r="B127" s="22" t="s">
        <v>112</v>
      </c>
      <c r="C127" s="22"/>
      <c r="D127" s="46"/>
      <c r="E127" s="22">
        <v>4.28</v>
      </c>
      <c r="F127" s="4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25" customHeight="1" x14ac:dyDescent="0.2">
      <c r="A128" s="20"/>
      <c r="B128" s="20"/>
      <c r="C128" s="20" t="s">
        <v>113</v>
      </c>
      <c r="D128" s="46"/>
      <c r="E128" s="26"/>
      <c r="F128" s="47">
        <v>1.03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2" ht="11.25" customHeight="1" x14ac:dyDescent="0.2">
      <c r="A129" s="20"/>
      <c r="B129" s="20"/>
      <c r="C129" s="20" t="s">
        <v>114</v>
      </c>
      <c r="D129" s="46"/>
      <c r="E129" s="26"/>
      <c r="F129" s="47">
        <v>2.04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2" ht="11.25" customHeight="1" x14ac:dyDescent="0.2">
      <c r="A130" s="20"/>
      <c r="B130" s="20"/>
      <c r="C130" s="20" t="s">
        <v>115</v>
      </c>
      <c r="D130" s="46"/>
      <c r="E130" s="26"/>
      <c r="F130" s="47">
        <v>1.21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2" ht="11.25" customHeight="1" x14ac:dyDescent="0.2">
      <c r="A131" s="22" t="s">
        <v>116</v>
      </c>
      <c r="B131" s="22"/>
      <c r="C131" s="22"/>
      <c r="D131" s="46">
        <v>18.690000000000001</v>
      </c>
      <c r="E131" s="22"/>
      <c r="F131" s="47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2" ht="11.25" customHeight="1" x14ac:dyDescent="0.2">
      <c r="A132" s="22"/>
      <c r="B132" s="22" t="s">
        <v>117</v>
      </c>
      <c r="C132" s="22"/>
      <c r="D132" s="46"/>
      <c r="E132" s="22">
        <v>3.75</v>
      </c>
      <c r="F132" s="47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2" ht="11.25" customHeight="1" x14ac:dyDescent="0.2">
      <c r="A133" s="22"/>
      <c r="B133" s="22"/>
      <c r="C133" s="20" t="s">
        <v>117</v>
      </c>
      <c r="D133" s="46"/>
      <c r="E133" s="26"/>
      <c r="F133" s="47">
        <v>3.75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2" ht="11.25" customHeight="1" x14ac:dyDescent="0.2">
      <c r="A134" s="22"/>
      <c r="B134" s="23" t="s">
        <v>120</v>
      </c>
      <c r="C134" s="23"/>
      <c r="D134" s="46"/>
      <c r="E134" s="22">
        <v>14.94</v>
      </c>
      <c r="F134" s="47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2" ht="11.25" customHeight="1" x14ac:dyDescent="0.2">
      <c r="A135" s="22"/>
      <c r="B135" s="22"/>
      <c r="C135" s="21" t="s">
        <v>120</v>
      </c>
      <c r="D135" s="46"/>
      <c r="E135" s="26"/>
      <c r="F135" s="47">
        <v>14.94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2" ht="11.25" customHeight="1" x14ac:dyDescent="0.2">
      <c r="A136" s="30" t="s">
        <v>136</v>
      </c>
      <c r="B136" s="30"/>
      <c r="C136" s="30"/>
      <c r="D136" s="51">
        <v>100</v>
      </c>
      <c r="E136" s="52">
        <v>100</v>
      </c>
      <c r="F136" s="53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2" ht="11.25" customHeight="1" x14ac:dyDescent="0.2">
      <c r="A137" s="66"/>
      <c r="B137" s="66"/>
      <c r="C137" s="66"/>
      <c r="D137" s="65"/>
      <c r="E137" s="65"/>
      <c r="F137" s="65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</row>
    <row r="138" spans="1:252" ht="11.25" customHeight="1" x14ac:dyDescent="0.2">
      <c r="D138" s="31"/>
      <c r="E138" s="31"/>
      <c r="F138" s="31"/>
    </row>
    <row r="139" spans="1:252" ht="11.25" customHeight="1" x14ac:dyDescent="0.2">
      <c r="A139" s="61" t="s">
        <v>141</v>
      </c>
      <c r="B139" s="61"/>
      <c r="C139" s="61"/>
    </row>
    <row r="140" spans="1:252" ht="11.25" customHeight="1" x14ac:dyDescent="0.2"/>
    <row r="141" spans="1:252" ht="11.25" customHeight="1" x14ac:dyDescent="0.2"/>
    <row r="142" spans="1:252" ht="11.25" customHeight="1" x14ac:dyDescent="0.2"/>
    <row r="143" spans="1:252" ht="11.25" customHeight="1" x14ac:dyDescent="0.2"/>
    <row r="144" spans="1:252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  <row r="288" ht="11.25" customHeight="1" x14ac:dyDescent="0.2"/>
    <row r="289" ht="11.25" customHeight="1" x14ac:dyDescent="0.2"/>
    <row r="290" ht="11.25" customHeight="1" x14ac:dyDescent="0.2"/>
    <row r="291" ht="11.25" customHeight="1" x14ac:dyDescent="0.2"/>
    <row r="292" ht="11.25" customHeight="1" x14ac:dyDescent="0.2"/>
    <row r="293" ht="11.25" customHeight="1" x14ac:dyDescent="0.2"/>
    <row r="294" ht="11.25" customHeight="1" x14ac:dyDescent="0.2"/>
    <row r="295" ht="11.25" customHeight="1" x14ac:dyDescent="0.2"/>
    <row r="296" ht="11.25" customHeight="1" x14ac:dyDescent="0.2"/>
    <row r="297" ht="11.25" customHeight="1" x14ac:dyDescent="0.2"/>
    <row r="298" ht="11.25" customHeight="1" x14ac:dyDescent="0.2"/>
    <row r="299" ht="11.25" customHeight="1" x14ac:dyDescent="0.2"/>
    <row r="300" ht="11.25" customHeight="1" x14ac:dyDescent="0.2"/>
    <row r="301" ht="11.25" customHeight="1" x14ac:dyDescent="0.2"/>
    <row r="302" ht="11.25" customHeight="1" x14ac:dyDescent="0.2"/>
    <row r="303" ht="11.25" customHeight="1" x14ac:dyDescent="0.2"/>
    <row r="304" ht="11.25" customHeight="1" x14ac:dyDescent="0.2"/>
    <row r="305" ht="11.25" customHeight="1" x14ac:dyDescent="0.2"/>
    <row r="306" ht="11.25" customHeight="1" x14ac:dyDescent="0.2"/>
    <row r="307" ht="11.25" customHeight="1" x14ac:dyDescent="0.2"/>
    <row r="308" ht="11.25" customHeight="1" x14ac:dyDescent="0.2"/>
    <row r="309" ht="11.25" customHeight="1" x14ac:dyDescent="0.2"/>
    <row r="310" ht="11.25" customHeight="1" x14ac:dyDescent="0.2"/>
    <row r="311" ht="11.25" customHeight="1" x14ac:dyDescent="0.2"/>
    <row r="312" ht="11.25" customHeight="1" x14ac:dyDescent="0.2"/>
    <row r="313" ht="11.25" customHeight="1" x14ac:dyDescent="0.2"/>
    <row r="314" ht="11.25" customHeight="1" x14ac:dyDescent="0.2"/>
    <row r="315" ht="11.25" customHeight="1" x14ac:dyDescent="0.2"/>
    <row r="316" ht="11.25" customHeight="1" x14ac:dyDescent="0.2"/>
    <row r="317" ht="11.25" customHeight="1" x14ac:dyDescent="0.2"/>
    <row r="318" ht="11.25" customHeight="1" x14ac:dyDescent="0.2"/>
    <row r="319" ht="11.25" customHeight="1" x14ac:dyDescent="0.2"/>
    <row r="320" ht="11.25" customHeight="1" x14ac:dyDescent="0.2"/>
    <row r="321" ht="11.25" customHeight="1" x14ac:dyDescent="0.2"/>
    <row r="322" ht="11.25" customHeight="1" x14ac:dyDescent="0.2"/>
    <row r="323" ht="11.25" customHeight="1" x14ac:dyDescent="0.2"/>
    <row r="324" ht="11.25" customHeight="1" x14ac:dyDescent="0.2"/>
    <row r="325" ht="11.25" customHeight="1" x14ac:dyDescent="0.2"/>
    <row r="326" ht="11.25" customHeight="1" x14ac:dyDescent="0.2"/>
    <row r="327" ht="11.25" customHeight="1" x14ac:dyDescent="0.2"/>
    <row r="328" ht="11.25" customHeight="1" x14ac:dyDescent="0.2"/>
    <row r="329" ht="11.25" customHeight="1" x14ac:dyDescent="0.2"/>
    <row r="330" ht="11.25" customHeight="1" x14ac:dyDescent="0.2"/>
    <row r="331" ht="11.25" customHeight="1" x14ac:dyDescent="0.2"/>
    <row r="332" ht="11.25" customHeight="1" x14ac:dyDescent="0.2"/>
    <row r="333" ht="11.25" customHeight="1" x14ac:dyDescent="0.2"/>
    <row r="334" ht="11.25" customHeight="1" x14ac:dyDescent="0.2"/>
    <row r="335" ht="11.25" customHeight="1" x14ac:dyDescent="0.2"/>
    <row r="336" ht="11.25" customHeight="1" x14ac:dyDescent="0.2"/>
    <row r="337" ht="11.25" customHeight="1" x14ac:dyDescent="0.2"/>
    <row r="338" ht="11.25" customHeight="1" x14ac:dyDescent="0.2"/>
    <row r="339" ht="11.25" customHeight="1" x14ac:dyDescent="0.2"/>
    <row r="340" ht="11.25" customHeight="1" x14ac:dyDescent="0.2"/>
    <row r="341" ht="11.25" customHeight="1" x14ac:dyDescent="0.2"/>
    <row r="342" ht="11.25" customHeight="1" x14ac:dyDescent="0.2"/>
    <row r="343" ht="11.25" customHeight="1" x14ac:dyDescent="0.2"/>
    <row r="344" ht="11.25" customHeight="1" x14ac:dyDescent="0.2"/>
    <row r="345" ht="11.25" customHeight="1" x14ac:dyDescent="0.2"/>
    <row r="346" ht="11.25" customHeight="1" x14ac:dyDescent="0.2"/>
    <row r="347" ht="11.25" customHeight="1" x14ac:dyDescent="0.2"/>
    <row r="348" ht="11.25" customHeight="1" x14ac:dyDescent="0.2"/>
    <row r="349" ht="11.25" customHeight="1" x14ac:dyDescent="0.2"/>
    <row r="350" ht="11.25" customHeight="1" x14ac:dyDescent="0.2"/>
    <row r="351" ht="11.25" customHeight="1" x14ac:dyDescent="0.2"/>
    <row r="352" ht="11.25" customHeight="1" x14ac:dyDescent="0.2"/>
    <row r="353" ht="11.25" customHeight="1" x14ac:dyDescent="0.2"/>
    <row r="354" ht="11.25" customHeight="1" x14ac:dyDescent="0.2"/>
    <row r="355" ht="11.25" customHeight="1" x14ac:dyDescent="0.2"/>
    <row r="356" ht="11.25" customHeight="1" x14ac:dyDescent="0.2"/>
    <row r="357" ht="11.25" customHeight="1" x14ac:dyDescent="0.2"/>
    <row r="358" ht="11.25" customHeight="1" x14ac:dyDescent="0.2"/>
    <row r="359" ht="11.25" customHeight="1" x14ac:dyDescent="0.2"/>
    <row r="360" ht="11.25" customHeight="1" x14ac:dyDescent="0.2"/>
    <row r="361" ht="11.25" customHeight="1" x14ac:dyDescent="0.2"/>
    <row r="362" ht="11.25" customHeight="1" x14ac:dyDescent="0.2"/>
    <row r="363" ht="11.25" customHeight="1" x14ac:dyDescent="0.2"/>
    <row r="364" ht="11.25" customHeight="1" x14ac:dyDescent="0.2"/>
    <row r="365" ht="11.25" customHeight="1" x14ac:dyDescent="0.2"/>
    <row r="366" ht="11.25" customHeight="1" x14ac:dyDescent="0.2"/>
    <row r="367" ht="11.25" customHeight="1" x14ac:dyDescent="0.2"/>
    <row r="368" ht="11.25" customHeight="1" x14ac:dyDescent="0.2"/>
    <row r="369" ht="11.25" customHeight="1" x14ac:dyDescent="0.2"/>
    <row r="370" ht="11.25" customHeight="1" x14ac:dyDescent="0.2"/>
    <row r="371" ht="11.25" customHeight="1" x14ac:dyDescent="0.2"/>
    <row r="372" ht="11.25" customHeight="1" x14ac:dyDescent="0.2"/>
    <row r="373" ht="11.25" customHeight="1" x14ac:dyDescent="0.2"/>
    <row r="374" ht="11.25" customHeight="1" x14ac:dyDescent="0.2"/>
    <row r="375" ht="11.25" customHeight="1" x14ac:dyDescent="0.2"/>
    <row r="376" ht="11.25" customHeight="1" x14ac:dyDescent="0.2"/>
    <row r="377" ht="11.25" customHeight="1" x14ac:dyDescent="0.2"/>
    <row r="378" ht="11.25" customHeight="1" x14ac:dyDescent="0.2"/>
    <row r="379" ht="11.25" customHeight="1" x14ac:dyDescent="0.2"/>
    <row r="380" ht="11.25" customHeight="1" x14ac:dyDescent="0.2"/>
    <row r="381" ht="11.25" customHeight="1" x14ac:dyDescent="0.2"/>
    <row r="382" ht="11.25" customHeight="1" x14ac:dyDescent="0.2"/>
    <row r="383" ht="11.25" customHeight="1" x14ac:dyDescent="0.2"/>
    <row r="384" ht="11.25" customHeight="1" x14ac:dyDescent="0.2"/>
    <row r="385" ht="11.25" customHeight="1" x14ac:dyDescent="0.2"/>
    <row r="386" ht="11.25" customHeight="1" x14ac:dyDescent="0.2"/>
    <row r="387" ht="11.25" customHeight="1" x14ac:dyDescent="0.2"/>
    <row r="388" ht="11.25" customHeight="1" x14ac:dyDescent="0.2"/>
    <row r="389" ht="11.25" customHeight="1" x14ac:dyDescent="0.2"/>
    <row r="390" ht="11.25" customHeight="1" x14ac:dyDescent="0.2"/>
    <row r="391" ht="11.25" customHeight="1" x14ac:dyDescent="0.2"/>
    <row r="392" ht="11.25" customHeight="1" x14ac:dyDescent="0.2"/>
    <row r="393" ht="11.25" customHeight="1" x14ac:dyDescent="0.2"/>
    <row r="394" ht="11.25" customHeight="1" x14ac:dyDescent="0.2"/>
    <row r="395" ht="11.25" customHeight="1" x14ac:dyDescent="0.2"/>
    <row r="396" ht="11.25" customHeight="1" x14ac:dyDescent="0.2"/>
    <row r="397" ht="11.25" customHeight="1" x14ac:dyDescent="0.2"/>
    <row r="398" ht="11.25" customHeight="1" x14ac:dyDescent="0.2"/>
    <row r="399" ht="11.25" customHeight="1" x14ac:dyDescent="0.2"/>
    <row r="400" ht="11.25" customHeight="1" x14ac:dyDescent="0.2"/>
    <row r="401" ht="11.25" customHeight="1" x14ac:dyDescent="0.2"/>
    <row r="402" ht="11.25" customHeight="1" x14ac:dyDescent="0.2"/>
    <row r="403" ht="11.25" customHeight="1" x14ac:dyDescent="0.2"/>
    <row r="404" ht="11.25" customHeight="1" x14ac:dyDescent="0.2"/>
    <row r="405" ht="11.25" customHeight="1" x14ac:dyDescent="0.2"/>
    <row r="406" ht="11.25" customHeight="1" x14ac:dyDescent="0.2"/>
    <row r="407" ht="11.25" customHeight="1" x14ac:dyDescent="0.2"/>
    <row r="408" ht="11.25" customHeight="1" x14ac:dyDescent="0.2"/>
    <row r="409" ht="11.25" customHeight="1" x14ac:dyDescent="0.2"/>
    <row r="410" ht="11.25" customHeight="1" x14ac:dyDescent="0.2"/>
    <row r="411" ht="11.25" customHeight="1" x14ac:dyDescent="0.2"/>
    <row r="412" ht="11.25" customHeight="1" x14ac:dyDescent="0.2"/>
    <row r="413" ht="11.25" customHeight="1" x14ac:dyDescent="0.2"/>
    <row r="414" ht="11.25" customHeight="1" x14ac:dyDescent="0.2"/>
    <row r="415" ht="11.25" customHeight="1" x14ac:dyDescent="0.2"/>
    <row r="416" ht="11.25" customHeight="1" x14ac:dyDescent="0.2"/>
    <row r="417" ht="11.25" customHeight="1" x14ac:dyDescent="0.2"/>
    <row r="418" ht="11.25" customHeight="1" x14ac:dyDescent="0.2"/>
    <row r="419" ht="11.25" customHeight="1" x14ac:dyDescent="0.2"/>
    <row r="420" ht="11.25" customHeight="1" x14ac:dyDescent="0.2"/>
    <row r="421" ht="11.25" customHeight="1" x14ac:dyDescent="0.2"/>
    <row r="422" ht="11.25" customHeight="1" x14ac:dyDescent="0.2"/>
    <row r="423" ht="11.25" customHeight="1" x14ac:dyDescent="0.2"/>
    <row r="424" ht="11.25" customHeight="1" x14ac:dyDescent="0.2"/>
    <row r="425" ht="11.25" customHeight="1" x14ac:dyDescent="0.2"/>
    <row r="426" ht="11.25" customHeight="1" x14ac:dyDescent="0.2"/>
    <row r="427" ht="11.25" customHeight="1" x14ac:dyDescent="0.2"/>
    <row r="428" ht="11.25" customHeight="1" x14ac:dyDescent="0.2"/>
    <row r="429" ht="11.25" customHeight="1" x14ac:dyDescent="0.2"/>
    <row r="430" ht="11.25" customHeight="1" x14ac:dyDescent="0.2"/>
    <row r="431" ht="11.25" customHeight="1" x14ac:dyDescent="0.2"/>
    <row r="432" ht="11.25" customHeight="1" x14ac:dyDescent="0.2"/>
    <row r="433" ht="11.25" customHeight="1" x14ac:dyDescent="0.2"/>
    <row r="434" ht="11.25" customHeight="1" x14ac:dyDescent="0.2"/>
    <row r="435" ht="11.25" customHeight="1" x14ac:dyDescent="0.2"/>
    <row r="436" ht="11.25" customHeight="1" x14ac:dyDescent="0.2"/>
    <row r="437" ht="11.25" customHeight="1" x14ac:dyDescent="0.2"/>
    <row r="438" ht="11.25" customHeight="1" x14ac:dyDescent="0.2"/>
    <row r="439" ht="11.25" customHeight="1" x14ac:dyDescent="0.2"/>
    <row r="440" ht="11.25" customHeight="1" x14ac:dyDescent="0.2"/>
    <row r="441" ht="11.25" customHeight="1" x14ac:dyDescent="0.2"/>
    <row r="442" ht="11.25" customHeight="1" x14ac:dyDescent="0.2"/>
    <row r="443" ht="11.25" customHeight="1" x14ac:dyDescent="0.2"/>
    <row r="444" ht="11.25" customHeight="1" x14ac:dyDescent="0.2"/>
    <row r="445" ht="11.25" customHeight="1" x14ac:dyDescent="0.2"/>
    <row r="446" ht="11.25" customHeight="1" x14ac:dyDescent="0.2"/>
    <row r="447" ht="11.25" customHeight="1" x14ac:dyDescent="0.2"/>
    <row r="448" ht="11.25" customHeight="1" x14ac:dyDescent="0.2"/>
    <row r="449" ht="11.25" customHeight="1" x14ac:dyDescent="0.2"/>
    <row r="450" ht="11.25" customHeight="1" x14ac:dyDescent="0.2"/>
    <row r="451" ht="11.25" customHeight="1" x14ac:dyDescent="0.2"/>
    <row r="452" ht="11.25" customHeight="1" x14ac:dyDescent="0.2"/>
    <row r="453" ht="11.25" customHeight="1" x14ac:dyDescent="0.2"/>
    <row r="454" ht="11.25" customHeight="1" x14ac:dyDescent="0.2"/>
    <row r="455" ht="11.25" customHeight="1" x14ac:dyDescent="0.2"/>
    <row r="456" ht="11.25" customHeight="1" x14ac:dyDescent="0.2"/>
    <row r="457" ht="11.25" customHeight="1" x14ac:dyDescent="0.2"/>
    <row r="458" ht="11.25" customHeight="1" x14ac:dyDescent="0.2"/>
    <row r="459" ht="11.25" customHeight="1" x14ac:dyDescent="0.2"/>
    <row r="460" ht="11.25" customHeight="1" x14ac:dyDescent="0.2"/>
    <row r="461" ht="11.25" customHeight="1" x14ac:dyDescent="0.2"/>
    <row r="462" ht="11.25" customHeight="1" x14ac:dyDescent="0.2"/>
    <row r="463" ht="11.25" customHeight="1" x14ac:dyDescent="0.2"/>
    <row r="464" ht="11.25" customHeight="1" x14ac:dyDescent="0.2"/>
    <row r="465" ht="11.25" customHeight="1" x14ac:dyDescent="0.2"/>
    <row r="466" ht="11.25" customHeight="1" x14ac:dyDescent="0.2"/>
    <row r="467" ht="11.25" customHeight="1" x14ac:dyDescent="0.2"/>
    <row r="468" ht="11.25" customHeight="1" x14ac:dyDescent="0.2"/>
    <row r="469" ht="11.25" customHeight="1" x14ac:dyDescent="0.2"/>
    <row r="470" ht="11.25" customHeight="1" x14ac:dyDescent="0.2"/>
    <row r="471" ht="11.25" customHeight="1" x14ac:dyDescent="0.2"/>
    <row r="472" ht="11.25" customHeight="1" x14ac:dyDescent="0.2"/>
    <row r="473" ht="11.25" customHeight="1" x14ac:dyDescent="0.2"/>
    <row r="474" ht="11.25" customHeight="1" x14ac:dyDescent="0.2"/>
    <row r="475" ht="11.25" customHeight="1" x14ac:dyDescent="0.2"/>
    <row r="476" ht="11.25" customHeight="1" x14ac:dyDescent="0.2"/>
    <row r="477" ht="11.25" customHeight="1" x14ac:dyDescent="0.2"/>
    <row r="478" ht="11.25" customHeight="1" x14ac:dyDescent="0.2"/>
    <row r="479" ht="11.25" customHeight="1" x14ac:dyDescent="0.2"/>
    <row r="480" ht="11.25" customHeight="1" x14ac:dyDescent="0.2"/>
    <row r="481" ht="11.25" customHeight="1" x14ac:dyDescent="0.2"/>
    <row r="482" ht="11.25" customHeight="1" x14ac:dyDescent="0.2"/>
    <row r="483" ht="11.25" customHeight="1" x14ac:dyDescent="0.2"/>
    <row r="484" ht="11.25" customHeight="1" x14ac:dyDescent="0.2"/>
    <row r="485" ht="11.25" customHeight="1" x14ac:dyDescent="0.2"/>
    <row r="486" ht="11.25" customHeight="1" x14ac:dyDescent="0.2"/>
    <row r="487" ht="11.25" customHeight="1" x14ac:dyDescent="0.2"/>
    <row r="488" ht="11.25" customHeight="1" x14ac:dyDescent="0.2"/>
    <row r="489" ht="11.25" customHeight="1" x14ac:dyDescent="0.2"/>
    <row r="490" ht="11.25" customHeight="1" x14ac:dyDescent="0.2"/>
    <row r="491" ht="11.25" customHeight="1" x14ac:dyDescent="0.2"/>
    <row r="492" ht="11.25" customHeight="1" x14ac:dyDescent="0.2"/>
    <row r="493" ht="11.25" customHeight="1" x14ac:dyDescent="0.2"/>
    <row r="494" ht="11.25" customHeight="1" x14ac:dyDescent="0.2"/>
    <row r="495" ht="11.25" customHeight="1" x14ac:dyDescent="0.2"/>
    <row r="496" ht="11.25" customHeight="1" x14ac:dyDescent="0.2"/>
    <row r="497" ht="11.25" customHeight="1" x14ac:dyDescent="0.2"/>
    <row r="498" ht="11.25" customHeight="1" x14ac:dyDescent="0.2"/>
    <row r="499" ht="11.25" customHeight="1" x14ac:dyDescent="0.2"/>
    <row r="500" ht="11.25" customHeight="1" x14ac:dyDescent="0.2"/>
    <row r="501" ht="11.25" customHeight="1" x14ac:dyDescent="0.2"/>
    <row r="502" ht="11.25" customHeight="1" x14ac:dyDescent="0.2"/>
    <row r="503" ht="11.25" customHeight="1" x14ac:dyDescent="0.2"/>
    <row r="504" ht="11.25" customHeight="1" x14ac:dyDescent="0.2"/>
    <row r="505" ht="11.25" customHeight="1" x14ac:dyDescent="0.2"/>
    <row r="506" ht="11.25" customHeight="1" x14ac:dyDescent="0.2"/>
    <row r="507" ht="11.25" customHeight="1" x14ac:dyDescent="0.2"/>
    <row r="508" ht="11.25" customHeight="1" x14ac:dyDescent="0.2"/>
    <row r="509" ht="11.25" customHeight="1" x14ac:dyDescent="0.2"/>
    <row r="510" ht="11.25" customHeight="1" x14ac:dyDescent="0.2"/>
    <row r="511" ht="11.25" customHeight="1" x14ac:dyDescent="0.2"/>
    <row r="512" ht="11.25" customHeight="1" x14ac:dyDescent="0.2"/>
    <row r="513" ht="11.25" customHeight="1" x14ac:dyDescent="0.2"/>
    <row r="514" ht="11.25" customHeight="1" x14ac:dyDescent="0.2"/>
    <row r="515" ht="11.25" customHeight="1" x14ac:dyDescent="0.2"/>
    <row r="516" ht="11.25" customHeight="1" x14ac:dyDescent="0.2"/>
    <row r="517" ht="11.25" customHeight="1" x14ac:dyDescent="0.2"/>
    <row r="518" ht="11.25" customHeight="1" x14ac:dyDescent="0.2"/>
    <row r="519" ht="11.25" customHeight="1" x14ac:dyDescent="0.2"/>
    <row r="520" ht="11.25" customHeight="1" x14ac:dyDescent="0.2"/>
    <row r="521" ht="11.25" customHeight="1" x14ac:dyDescent="0.2"/>
    <row r="522" ht="11.25" customHeight="1" x14ac:dyDescent="0.2"/>
    <row r="523" ht="11.25" customHeight="1" x14ac:dyDescent="0.2"/>
    <row r="524" ht="11.25" customHeight="1" x14ac:dyDescent="0.2"/>
    <row r="525" ht="11.25" customHeight="1" x14ac:dyDescent="0.2"/>
    <row r="526" ht="11.25" customHeight="1" x14ac:dyDescent="0.2"/>
    <row r="527" ht="11.25" customHeight="1" x14ac:dyDescent="0.2"/>
    <row r="528" ht="11.25" customHeight="1" x14ac:dyDescent="0.2"/>
    <row r="529" ht="11.25" customHeight="1" x14ac:dyDescent="0.2"/>
    <row r="530" ht="11.25" customHeight="1" x14ac:dyDescent="0.2"/>
    <row r="531" ht="11.25" customHeight="1" x14ac:dyDescent="0.2"/>
    <row r="532" ht="11.25" customHeight="1" x14ac:dyDescent="0.2"/>
    <row r="533" ht="11.25" customHeight="1" x14ac:dyDescent="0.2"/>
    <row r="534" ht="11.25" customHeight="1" x14ac:dyDescent="0.2"/>
    <row r="535" ht="11.25" customHeight="1" x14ac:dyDescent="0.2"/>
    <row r="536" ht="11.25" customHeight="1" x14ac:dyDescent="0.2"/>
    <row r="537" ht="11.25" customHeight="1" x14ac:dyDescent="0.2"/>
    <row r="538" ht="11.25" customHeight="1" x14ac:dyDescent="0.2"/>
    <row r="539" ht="11.25" customHeight="1" x14ac:dyDescent="0.2"/>
    <row r="540" ht="11.25" customHeight="1" x14ac:dyDescent="0.2"/>
    <row r="541" ht="11.25" customHeight="1" x14ac:dyDescent="0.2"/>
    <row r="542" ht="11.25" customHeight="1" x14ac:dyDescent="0.2"/>
    <row r="543" ht="11.25" customHeight="1" x14ac:dyDescent="0.2"/>
    <row r="544" ht="11.25" customHeight="1" x14ac:dyDescent="0.2"/>
    <row r="545" ht="11.25" customHeight="1" x14ac:dyDescent="0.2"/>
    <row r="546" ht="11.25" customHeight="1" x14ac:dyDescent="0.2"/>
    <row r="547" ht="11.25" customHeight="1" x14ac:dyDescent="0.2"/>
    <row r="548" ht="11.25" customHeight="1" x14ac:dyDescent="0.2"/>
    <row r="549" ht="11.25" customHeight="1" x14ac:dyDescent="0.2"/>
    <row r="550" ht="11.25" customHeight="1" x14ac:dyDescent="0.2"/>
    <row r="551" ht="11.25" customHeight="1" x14ac:dyDescent="0.2"/>
    <row r="552" ht="11.25" customHeight="1" x14ac:dyDescent="0.2"/>
    <row r="553" ht="11.25" customHeight="1" x14ac:dyDescent="0.2"/>
    <row r="554" ht="11.25" customHeight="1" x14ac:dyDescent="0.2"/>
    <row r="555" ht="11.25" customHeight="1" x14ac:dyDescent="0.2"/>
    <row r="556" ht="11.25" customHeight="1" x14ac:dyDescent="0.2"/>
    <row r="557" ht="11.25" customHeight="1" x14ac:dyDescent="0.2"/>
    <row r="558" ht="11.25" customHeight="1" x14ac:dyDescent="0.2"/>
    <row r="559" ht="11.25" customHeight="1" x14ac:dyDescent="0.2"/>
    <row r="560" ht="11.25" customHeight="1" x14ac:dyDescent="0.2"/>
    <row r="561" ht="11.25" customHeight="1" x14ac:dyDescent="0.2"/>
    <row r="562" ht="11.25" customHeight="1" x14ac:dyDescent="0.2"/>
  </sheetData>
  <mergeCells count="8">
    <mergeCell ref="A1:XFD1"/>
    <mergeCell ref="A6:C6"/>
    <mergeCell ref="A139:C139"/>
    <mergeCell ref="D6:F6"/>
    <mergeCell ref="D137:F137"/>
    <mergeCell ref="A137:C137"/>
    <mergeCell ref="D7:F7"/>
    <mergeCell ref="A7:C7"/>
  </mergeCells>
  <phoneticPr fontId="3" type="noConversion"/>
  <hyperlinks>
    <hyperlink ref="A139" r:id="rId1" display="© Commonwealth of Australia 201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10" fitToHeight="0" orientation="portrait" horizontalDpi="1200" verticalDpi="1200" r:id="rId2"/>
  <headerFooter alignWithMargins="0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R187"/>
  <sheetViews>
    <sheetView zoomScaleNormal="100" workbookViewId="0">
      <pane ySplit="7" topLeftCell="A8" activePane="bottomLeft" state="frozen"/>
      <selection activeCell="A4" sqref="A4"/>
      <selection pane="bottomLeft" activeCell="F50" sqref="F50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42578125" style="1" customWidth="1"/>
    <col min="4" max="6" width="8.7109375" style="1" customWidth="1"/>
    <col min="7" max="7" width="9.7109375" style="1" customWidth="1"/>
    <col min="8" max="16384" width="9.5703125" style="1"/>
  </cols>
  <sheetData>
    <row r="1" spans="1:252" s="57" customFormat="1" ht="60" customHeight="1" x14ac:dyDescent="0.2"/>
    <row r="2" spans="1:252" ht="20.100000000000001" customHeight="1" x14ac:dyDescent="0.25">
      <c r="A2" s="24" t="str">
        <f>Contents!A2</f>
        <v>Selected Living Cost Indexes, Weighting Pattern, 2025</v>
      </c>
      <c r="B2" s="24"/>
      <c r="C2" s="24"/>
      <c r="D2" s="24"/>
      <c r="E2" s="24"/>
      <c r="F2" s="24"/>
      <c r="G2" s="24"/>
      <c r="IQ2"/>
      <c r="IR2"/>
    </row>
    <row r="3" spans="1:252" ht="12.75" customHeight="1" x14ac:dyDescent="0.2">
      <c r="A3" t="str">
        <f>Contents!A3</f>
        <v>Released at 11:30am (Canberra time) 07 May 2025</v>
      </c>
      <c r="B3" s="33"/>
      <c r="C3" s="33"/>
      <c r="D3" s="33"/>
      <c r="E3" s="33"/>
      <c r="F3" s="33"/>
      <c r="G3" s="33"/>
    </row>
    <row r="4" spans="1:252" ht="12.75" customHeight="1" x14ac:dyDescent="0.2">
      <c r="A4" s="32" t="str">
        <f>CONCATENATE("Table 2. ",Contents!C9)</f>
        <v>Table 2. Age pensioner households weights, December quarter 2024, weighted average of eight capital cities</v>
      </c>
      <c r="B4" s="32"/>
      <c r="C4" s="32"/>
      <c r="D4" s="32"/>
      <c r="E4" s="32"/>
      <c r="F4" s="32"/>
      <c r="G4" s="32"/>
      <c r="IQ4"/>
      <c r="IR4"/>
    </row>
    <row r="5" spans="1:252" s="15" customFormat="1" ht="12.75" customHeight="1" x14ac:dyDescent="0.2">
      <c r="A5" s="32"/>
      <c r="B5" s="32"/>
      <c r="C5" s="32"/>
      <c r="D5" s="32"/>
      <c r="E5" s="32"/>
      <c r="F5" s="32"/>
      <c r="G5" s="32"/>
    </row>
    <row r="6" spans="1:252" s="15" customFormat="1" ht="41.25" customHeight="1" x14ac:dyDescent="0.2">
      <c r="A6" s="72"/>
      <c r="B6" s="72"/>
      <c r="C6" s="72"/>
      <c r="D6" s="62" t="s">
        <v>122</v>
      </c>
      <c r="E6" s="63"/>
      <c r="F6" s="64"/>
      <c r="G6" s="18"/>
    </row>
    <row r="7" spans="1:252" s="15" customFormat="1" ht="11.25" customHeight="1" x14ac:dyDescent="0.2">
      <c r="A7" s="60" t="s">
        <v>118</v>
      </c>
      <c r="B7" s="60"/>
      <c r="C7" s="60"/>
      <c r="D7" s="67" t="s">
        <v>119</v>
      </c>
      <c r="E7" s="68"/>
      <c r="F7" s="69"/>
      <c r="G7" s="18"/>
    </row>
    <row r="8" spans="1:252" s="15" customFormat="1" ht="11.25" customHeight="1" x14ac:dyDescent="0.2">
      <c r="A8" s="22" t="s">
        <v>8</v>
      </c>
      <c r="B8" s="22"/>
      <c r="C8" s="22"/>
      <c r="D8" s="46">
        <v>20.329999999999998</v>
      </c>
      <c r="E8" s="22"/>
      <c r="F8" s="47"/>
      <c r="G8"/>
      <c r="H8"/>
      <c r="I8"/>
    </row>
    <row r="9" spans="1:252" s="15" customFormat="1" ht="11.25" customHeight="1" x14ac:dyDescent="0.2">
      <c r="A9" s="22"/>
      <c r="B9" s="22" t="s">
        <v>9</v>
      </c>
      <c r="C9" s="22"/>
      <c r="D9" s="46"/>
      <c r="E9" s="22">
        <v>2.38</v>
      </c>
      <c r="F9" s="47"/>
      <c r="G9"/>
      <c r="H9"/>
      <c r="I9"/>
    </row>
    <row r="10" spans="1:252" s="15" customFormat="1" ht="11.25" customHeight="1" x14ac:dyDescent="0.2">
      <c r="A10" s="26"/>
      <c r="B10" s="26"/>
      <c r="C10" s="26" t="s">
        <v>10</v>
      </c>
      <c r="D10" s="46"/>
      <c r="E10" s="26"/>
      <c r="F10" s="47">
        <v>0.92</v>
      </c>
      <c r="G10"/>
      <c r="H10"/>
      <c r="I10"/>
    </row>
    <row r="11" spans="1:252" s="15" customFormat="1" ht="11.25" customHeight="1" x14ac:dyDescent="0.2">
      <c r="A11" s="26"/>
      <c r="B11" s="26"/>
      <c r="C11" s="26" t="s">
        <v>11</v>
      </c>
      <c r="D11" s="46"/>
      <c r="E11" s="26"/>
      <c r="F11" s="47">
        <v>1.05</v>
      </c>
      <c r="G11"/>
      <c r="H11"/>
      <c r="I11"/>
    </row>
    <row r="12" spans="1:252" s="15" customFormat="1" ht="11.25" customHeight="1" x14ac:dyDescent="0.2">
      <c r="A12" s="26"/>
      <c r="B12" s="26"/>
      <c r="C12" s="26" t="s">
        <v>12</v>
      </c>
      <c r="D12" s="46"/>
      <c r="E12" s="26"/>
      <c r="F12" s="47">
        <v>0.19</v>
      </c>
      <c r="G12"/>
      <c r="H12"/>
      <c r="I12"/>
    </row>
    <row r="13" spans="1:252" s="15" customFormat="1" ht="11.25" customHeight="1" x14ac:dyDescent="0.2">
      <c r="A13" s="26"/>
      <c r="B13" s="26"/>
      <c r="C13" s="26" t="s">
        <v>13</v>
      </c>
      <c r="D13" s="46"/>
      <c r="E13" s="26"/>
      <c r="F13" s="47">
        <v>0.22</v>
      </c>
      <c r="G13"/>
      <c r="H13"/>
      <c r="I13"/>
    </row>
    <row r="14" spans="1:252" s="15" customFormat="1" ht="11.25" customHeight="1" x14ac:dyDescent="0.2">
      <c r="A14" s="22"/>
      <c r="B14" s="22" t="s">
        <v>14</v>
      </c>
      <c r="C14" s="22"/>
      <c r="D14" s="46"/>
      <c r="E14" s="22">
        <v>3.43</v>
      </c>
      <c r="F14" s="47"/>
      <c r="G14"/>
      <c r="H14"/>
      <c r="I14"/>
    </row>
    <row r="15" spans="1:252" s="15" customFormat="1" ht="11.25" customHeight="1" x14ac:dyDescent="0.2">
      <c r="A15" s="26"/>
      <c r="B15" s="26"/>
      <c r="C15" s="26" t="s">
        <v>15</v>
      </c>
      <c r="D15" s="46"/>
      <c r="E15" s="26"/>
      <c r="F15" s="47">
        <v>0.69</v>
      </c>
      <c r="G15"/>
      <c r="H15"/>
      <c r="I15"/>
    </row>
    <row r="16" spans="1:252" s="15" customFormat="1" ht="11.25" customHeight="1" x14ac:dyDescent="0.2">
      <c r="A16" s="26"/>
      <c r="B16" s="26"/>
      <c r="C16" s="43" t="s">
        <v>16</v>
      </c>
      <c r="D16" s="46"/>
      <c r="E16" s="26"/>
      <c r="F16" s="47">
        <v>0.48</v>
      </c>
      <c r="G16"/>
      <c r="H16"/>
      <c r="I16"/>
    </row>
    <row r="17" spans="1:9" s="15" customFormat="1" ht="11.25" customHeight="1" x14ac:dyDescent="0.2">
      <c r="A17" s="26"/>
      <c r="B17" s="26"/>
      <c r="C17" s="43" t="s">
        <v>17</v>
      </c>
      <c r="D17" s="46"/>
      <c r="E17" s="26"/>
      <c r="F17" s="47">
        <v>0.43</v>
      </c>
      <c r="G17"/>
      <c r="H17"/>
      <c r="I17"/>
    </row>
    <row r="18" spans="1:9" s="15" customFormat="1" ht="11.25" customHeight="1" x14ac:dyDescent="0.2">
      <c r="A18" s="26"/>
      <c r="B18" s="26"/>
      <c r="C18" s="26" t="s">
        <v>18</v>
      </c>
      <c r="D18" s="46"/>
      <c r="E18" s="26"/>
      <c r="F18" s="47">
        <v>0.53</v>
      </c>
      <c r="G18"/>
      <c r="H18"/>
      <c r="I18"/>
    </row>
    <row r="19" spans="1:9" s="15" customFormat="1" ht="11.25" customHeight="1" x14ac:dyDescent="0.2">
      <c r="A19" s="26"/>
      <c r="B19" s="26"/>
      <c r="C19" s="26" t="s">
        <v>133</v>
      </c>
      <c r="D19" s="46"/>
      <c r="E19" s="26"/>
      <c r="F19" s="47">
        <v>0.61</v>
      </c>
      <c r="G19"/>
      <c r="H19"/>
      <c r="I19"/>
    </row>
    <row r="20" spans="1:9" s="15" customFormat="1" ht="11.25" customHeight="1" x14ac:dyDescent="0.2">
      <c r="A20" s="26"/>
      <c r="B20" s="26"/>
      <c r="C20" s="26" t="s">
        <v>19</v>
      </c>
      <c r="D20" s="46"/>
      <c r="E20" s="26"/>
      <c r="F20" s="47">
        <v>0.69</v>
      </c>
      <c r="G20"/>
      <c r="H20"/>
      <c r="I20"/>
    </row>
    <row r="21" spans="1:9" s="15" customFormat="1" ht="11.25" customHeight="1" x14ac:dyDescent="0.2">
      <c r="A21" s="22"/>
      <c r="B21" s="22" t="s">
        <v>20</v>
      </c>
      <c r="C21" s="22"/>
      <c r="D21" s="46"/>
      <c r="E21" s="22">
        <v>1.61</v>
      </c>
      <c r="F21" s="47"/>
      <c r="G21"/>
      <c r="H21"/>
      <c r="I21"/>
    </row>
    <row r="22" spans="1:9" s="15" customFormat="1" ht="11.25" customHeight="1" x14ac:dyDescent="0.2">
      <c r="A22" s="26"/>
      <c r="B22" s="26"/>
      <c r="C22" s="26" t="s">
        <v>21</v>
      </c>
      <c r="D22" s="46"/>
      <c r="E22" s="26"/>
      <c r="F22" s="47">
        <v>0.7</v>
      </c>
      <c r="G22"/>
      <c r="H22"/>
      <c r="I22"/>
    </row>
    <row r="23" spans="1:9" s="15" customFormat="1" ht="11.25" customHeight="1" x14ac:dyDescent="0.2">
      <c r="A23" s="26"/>
      <c r="B23" s="26"/>
      <c r="C23" s="26" t="s">
        <v>22</v>
      </c>
      <c r="D23" s="46"/>
      <c r="E23" s="26"/>
      <c r="F23" s="47">
        <v>0.5</v>
      </c>
      <c r="G23"/>
      <c r="H23"/>
      <c r="I23"/>
    </row>
    <row r="24" spans="1:9" s="15" customFormat="1" ht="11.25" customHeight="1" x14ac:dyDescent="0.2">
      <c r="A24" s="26"/>
      <c r="B24" s="26"/>
      <c r="C24" s="26" t="s">
        <v>23</v>
      </c>
      <c r="D24" s="46"/>
      <c r="E24" s="26"/>
      <c r="F24" s="47">
        <v>0.41</v>
      </c>
      <c r="G24"/>
      <c r="H24"/>
      <c r="I24"/>
    </row>
    <row r="25" spans="1:9" s="15" customFormat="1" ht="11.25" customHeight="1" x14ac:dyDescent="0.2">
      <c r="A25" s="22"/>
      <c r="B25" s="22" t="s">
        <v>24</v>
      </c>
      <c r="C25" s="22"/>
      <c r="D25" s="46"/>
      <c r="E25" s="22">
        <v>3.04</v>
      </c>
      <c r="F25" s="47"/>
      <c r="G25"/>
      <c r="H25"/>
      <c r="I25"/>
    </row>
    <row r="26" spans="1:9" s="15" customFormat="1" ht="11.25" customHeight="1" x14ac:dyDescent="0.2">
      <c r="A26" s="26"/>
      <c r="B26" s="26"/>
      <c r="C26" s="26" t="s">
        <v>25</v>
      </c>
      <c r="D26" s="46"/>
      <c r="E26" s="26"/>
      <c r="F26" s="47">
        <v>1.43</v>
      </c>
      <c r="G26"/>
      <c r="H26"/>
      <c r="I26"/>
    </row>
    <row r="27" spans="1:9" s="15" customFormat="1" ht="11.25" customHeight="1" x14ac:dyDescent="0.2">
      <c r="A27" s="26"/>
      <c r="B27" s="26"/>
      <c r="C27" s="26" t="s">
        <v>26</v>
      </c>
      <c r="D27" s="46"/>
      <c r="E27" s="26"/>
      <c r="F27" s="47">
        <v>1.61</v>
      </c>
      <c r="G27"/>
      <c r="H27"/>
      <c r="I27"/>
    </row>
    <row r="28" spans="1:9" s="15" customFormat="1" ht="11.25" customHeight="1" x14ac:dyDescent="0.2">
      <c r="A28" s="22"/>
      <c r="B28" s="22" t="s">
        <v>132</v>
      </c>
      <c r="C28" s="22"/>
      <c r="D28" s="46"/>
      <c r="E28" s="22">
        <v>3.54</v>
      </c>
      <c r="F28" s="47"/>
      <c r="G28"/>
      <c r="H28"/>
      <c r="I28"/>
    </row>
    <row r="29" spans="1:9" s="15" customFormat="1" ht="11.25" customHeight="1" x14ac:dyDescent="0.2">
      <c r="A29" s="26"/>
      <c r="B29" s="26"/>
      <c r="C29" s="26" t="s">
        <v>27</v>
      </c>
      <c r="D29" s="46"/>
      <c r="E29" s="26"/>
      <c r="F29" s="47">
        <v>0.24</v>
      </c>
      <c r="G29"/>
      <c r="H29"/>
      <c r="I29"/>
    </row>
    <row r="30" spans="1:9" s="15" customFormat="1" ht="11.25" customHeight="1" x14ac:dyDescent="0.2">
      <c r="A30" s="26"/>
      <c r="B30" s="26"/>
      <c r="C30" s="26" t="s">
        <v>28</v>
      </c>
      <c r="D30" s="46"/>
      <c r="E30" s="26"/>
      <c r="F30" s="47">
        <v>0.19</v>
      </c>
      <c r="G30"/>
      <c r="H30"/>
      <c r="I30"/>
    </row>
    <row r="31" spans="1:9" s="15" customFormat="1" ht="11.25" customHeight="1" x14ac:dyDescent="0.2">
      <c r="A31" s="26"/>
      <c r="B31" s="26"/>
      <c r="C31" s="26" t="s">
        <v>29</v>
      </c>
      <c r="D31" s="46"/>
      <c r="E31" s="26"/>
      <c r="F31" s="47">
        <v>0.44</v>
      </c>
      <c r="G31"/>
      <c r="H31"/>
      <c r="I31"/>
    </row>
    <row r="32" spans="1:9" s="15" customFormat="1" ht="11.25" customHeight="1" x14ac:dyDescent="0.2">
      <c r="A32" s="26"/>
      <c r="B32" s="26"/>
      <c r="C32" s="26" t="s">
        <v>30</v>
      </c>
      <c r="D32" s="46"/>
      <c r="E32" s="26"/>
      <c r="F32" s="47">
        <v>0.65</v>
      </c>
      <c r="G32"/>
      <c r="H32"/>
      <c r="I32"/>
    </row>
    <row r="33" spans="1:9" s="15" customFormat="1" ht="11.25" customHeight="1" x14ac:dyDescent="0.2">
      <c r="A33" s="26"/>
      <c r="B33" s="26"/>
      <c r="C33" s="26" t="s">
        <v>31</v>
      </c>
      <c r="D33" s="46"/>
      <c r="E33" s="26"/>
      <c r="F33" s="47">
        <v>1.2</v>
      </c>
      <c r="G33"/>
      <c r="H33"/>
      <c r="I33"/>
    </row>
    <row r="34" spans="1:9" s="15" customFormat="1" ht="11.25" customHeight="1" x14ac:dyDescent="0.2">
      <c r="A34" s="26"/>
      <c r="B34" s="26"/>
      <c r="C34" s="26" t="s">
        <v>32</v>
      </c>
      <c r="D34" s="46"/>
      <c r="E34" s="26"/>
      <c r="F34" s="47">
        <v>0.82</v>
      </c>
      <c r="G34"/>
      <c r="H34"/>
      <c r="I34"/>
    </row>
    <row r="35" spans="1:9" s="15" customFormat="1" ht="11.25" customHeight="1" x14ac:dyDescent="0.2">
      <c r="A35" s="22"/>
      <c r="B35" s="22" t="s">
        <v>33</v>
      </c>
      <c r="C35" s="22"/>
      <c r="D35" s="46"/>
      <c r="E35" s="22">
        <v>1.34</v>
      </c>
      <c r="F35" s="47"/>
      <c r="G35"/>
      <c r="H35"/>
      <c r="I35"/>
    </row>
    <row r="36" spans="1:9" s="15" customFormat="1" ht="11.25" customHeight="1" x14ac:dyDescent="0.2">
      <c r="A36" s="26"/>
      <c r="B36" s="26"/>
      <c r="C36" s="26" t="s">
        <v>34</v>
      </c>
      <c r="D36" s="46"/>
      <c r="E36" s="26"/>
      <c r="F36" s="47">
        <v>0.48</v>
      </c>
      <c r="G36"/>
      <c r="H36"/>
      <c r="I36"/>
    </row>
    <row r="37" spans="1:9" s="15" customFormat="1" ht="11.25" customHeight="1" x14ac:dyDescent="0.2">
      <c r="A37" s="26"/>
      <c r="B37" s="26"/>
      <c r="C37" s="26" t="s">
        <v>35</v>
      </c>
      <c r="D37" s="46"/>
      <c r="E37" s="26"/>
      <c r="F37" s="47">
        <v>0.86</v>
      </c>
      <c r="G37"/>
      <c r="H37"/>
      <c r="I37"/>
    </row>
    <row r="38" spans="1:9" s="15" customFormat="1" ht="11.25" customHeight="1" x14ac:dyDescent="0.2">
      <c r="A38" s="22"/>
      <c r="B38" s="22" t="s">
        <v>36</v>
      </c>
      <c r="C38" s="22"/>
      <c r="D38" s="46"/>
      <c r="E38" s="22">
        <v>4.99</v>
      </c>
      <c r="F38" s="47"/>
      <c r="G38"/>
      <c r="H38"/>
      <c r="I38"/>
    </row>
    <row r="39" spans="1:9" s="15" customFormat="1" ht="11.25" customHeight="1" x14ac:dyDescent="0.2">
      <c r="A39" s="26"/>
      <c r="B39" s="26"/>
      <c r="C39" s="26" t="s">
        <v>37</v>
      </c>
      <c r="D39" s="46"/>
      <c r="E39" s="26"/>
      <c r="F39" s="47">
        <v>2.86</v>
      </c>
      <c r="G39"/>
      <c r="H39"/>
      <c r="I39"/>
    </row>
    <row r="40" spans="1:9" s="15" customFormat="1" ht="11.25" customHeight="1" x14ac:dyDescent="0.2">
      <c r="A40" s="26"/>
      <c r="B40" s="26"/>
      <c r="C40" s="26" t="s">
        <v>38</v>
      </c>
      <c r="D40" s="46"/>
      <c r="E40" s="26"/>
      <c r="F40" s="47">
        <v>2.13</v>
      </c>
      <c r="G40"/>
      <c r="H40"/>
      <c r="I40"/>
    </row>
    <row r="41" spans="1:9" s="15" customFormat="1" ht="11.25" customHeight="1" x14ac:dyDescent="0.2">
      <c r="A41" s="22" t="s">
        <v>0</v>
      </c>
      <c r="B41" s="22"/>
      <c r="C41" s="22"/>
      <c r="D41" s="46">
        <v>5.15</v>
      </c>
      <c r="E41" s="22"/>
      <c r="F41" s="47"/>
      <c r="G41"/>
      <c r="H41"/>
      <c r="I41"/>
    </row>
    <row r="42" spans="1:9" s="15" customFormat="1" ht="11.25" customHeight="1" x14ac:dyDescent="0.2">
      <c r="A42" s="22"/>
      <c r="B42" s="22" t="s">
        <v>39</v>
      </c>
      <c r="C42" s="22"/>
      <c r="D42" s="46"/>
      <c r="E42" s="22">
        <v>3.6</v>
      </c>
      <c r="F42" s="47"/>
      <c r="G42"/>
      <c r="H42"/>
      <c r="I42"/>
    </row>
    <row r="43" spans="1:9" s="15" customFormat="1" ht="11.25" customHeight="1" x14ac:dyDescent="0.2">
      <c r="A43" s="26"/>
      <c r="B43" s="26"/>
      <c r="C43" s="26" t="s">
        <v>40</v>
      </c>
      <c r="D43" s="46"/>
      <c r="E43" s="26"/>
      <c r="F43" s="47">
        <v>0.59</v>
      </c>
      <c r="G43"/>
      <c r="H43"/>
      <c r="I43"/>
    </row>
    <row r="44" spans="1:9" s="15" customFormat="1" ht="11.25" customHeight="1" x14ac:dyDescent="0.2">
      <c r="A44" s="26"/>
      <c r="B44" s="26"/>
      <c r="C44" s="26" t="s">
        <v>41</v>
      </c>
      <c r="D44" s="46"/>
      <c r="E44" s="26"/>
      <c r="F44" s="47">
        <v>1.35</v>
      </c>
      <c r="G44"/>
      <c r="H44"/>
      <c r="I44"/>
    </row>
    <row r="45" spans="1:9" s="15" customFormat="1" ht="11.25" customHeight="1" x14ac:dyDescent="0.2">
      <c r="A45" s="26"/>
      <c r="B45" s="26"/>
      <c r="C45" s="26" t="s">
        <v>42</v>
      </c>
      <c r="D45" s="46"/>
      <c r="E45" s="26"/>
      <c r="F45" s="47">
        <v>1.66</v>
      </c>
      <c r="G45"/>
      <c r="H45"/>
      <c r="I45"/>
    </row>
    <row r="46" spans="1:9" s="15" customFormat="1" ht="11.25" customHeight="1" x14ac:dyDescent="0.2">
      <c r="A46" s="26"/>
      <c r="B46" s="22" t="s">
        <v>43</v>
      </c>
      <c r="C46" s="22"/>
      <c r="D46" s="46"/>
      <c r="E46" s="22">
        <v>1.55</v>
      </c>
      <c r="F46" s="47"/>
      <c r="G46"/>
      <c r="H46"/>
      <c r="I46"/>
    </row>
    <row r="47" spans="1:9" s="15" customFormat="1" ht="11.25" customHeight="1" x14ac:dyDescent="0.2">
      <c r="A47" s="22"/>
      <c r="B47" s="23"/>
      <c r="C47" s="26" t="s">
        <v>43</v>
      </c>
      <c r="D47" s="46"/>
      <c r="E47" s="26"/>
      <c r="F47" s="47">
        <v>1.55</v>
      </c>
      <c r="G47"/>
      <c r="H47"/>
      <c r="I47"/>
    </row>
    <row r="48" spans="1:9" s="15" customFormat="1" ht="11.25" customHeight="1" x14ac:dyDescent="0.2">
      <c r="A48" s="22" t="s">
        <v>1</v>
      </c>
      <c r="B48" s="22"/>
      <c r="C48" s="22"/>
      <c r="D48" s="46">
        <v>2.84</v>
      </c>
      <c r="E48" s="22"/>
      <c r="F48" s="47"/>
      <c r="G48"/>
      <c r="H48"/>
      <c r="I48"/>
    </row>
    <row r="49" spans="1:9" s="15" customFormat="1" ht="11.25" customHeight="1" x14ac:dyDescent="0.2">
      <c r="A49" s="22"/>
      <c r="B49" s="22" t="s">
        <v>44</v>
      </c>
      <c r="C49" s="22"/>
      <c r="D49" s="46"/>
      <c r="E49" s="22">
        <v>1.89</v>
      </c>
      <c r="F49" s="47"/>
      <c r="G49"/>
      <c r="H49"/>
      <c r="I49"/>
    </row>
    <row r="50" spans="1:9" s="15" customFormat="1" ht="11.25" customHeight="1" x14ac:dyDescent="0.2">
      <c r="A50" s="26"/>
      <c r="B50" s="26"/>
      <c r="C50" s="26" t="s">
        <v>45</v>
      </c>
      <c r="D50" s="46"/>
      <c r="E50" s="26"/>
      <c r="F50" s="47">
        <v>0.51</v>
      </c>
      <c r="G50"/>
      <c r="H50"/>
      <c r="I50"/>
    </row>
    <row r="51" spans="1:9" s="15" customFormat="1" ht="11.25" customHeight="1" x14ac:dyDescent="0.2">
      <c r="A51" s="26"/>
      <c r="B51" s="26"/>
      <c r="C51" s="26" t="s">
        <v>46</v>
      </c>
      <c r="D51" s="46"/>
      <c r="E51" s="26"/>
      <c r="F51" s="47">
        <v>1.29</v>
      </c>
      <c r="G51"/>
      <c r="H51"/>
      <c r="I51"/>
    </row>
    <row r="52" spans="1:9" s="15" customFormat="1" ht="11.25" customHeight="1" x14ac:dyDescent="0.2">
      <c r="A52" s="26"/>
      <c r="B52" s="26"/>
      <c r="C52" s="26" t="s">
        <v>47</v>
      </c>
      <c r="D52" s="46"/>
      <c r="E52" s="26"/>
      <c r="F52" s="47">
        <v>0.09</v>
      </c>
      <c r="G52"/>
      <c r="H52"/>
      <c r="I52"/>
    </row>
    <row r="53" spans="1:9" s="15" customFormat="1" ht="11.25" customHeight="1" x14ac:dyDescent="0.2">
      <c r="A53" s="22"/>
      <c r="B53" s="22" t="s">
        <v>48</v>
      </c>
      <c r="C53" s="22"/>
      <c r="D53" s="46"/>
      <c r="E53" s="22">
        <v>0.44</v>
      </c>
      <c r="F53" s="47"/>
      <c r="G53"/>
      <c r="H53"/>
      <c r="I53"/>
    </row>
    <row r="54" spans="1:9" s="15" customFormat="1" ht="11.25" customHeight="1" x14ac:dyDescent="0.2">
      <c r="A54" s="26"/>
      <c r="B54" s="26"/>
      <c r="C54" s="26" t="s">
        <v>49</v>
      </c>
      <c r="D54" s="46"/>
      <c r="E54" s="26"/>
      <c r="F54" s="47">
        <v>0.11</v>
      </c>
      <c r="G54"/>
      <c r="H54"/>
      <c r="I54"/>
    </row>
    <row r="55" spans="1:9" s="15" customFormat="1" ht="11.25" customHeight="1" x14ac:dyDescent="0.2">
      <c r="A55" s="26"/>
      <c r="B55" s="26"/>
      <c r="C55" s="26" t="s">
        <v>50</v>
      </c>
      <c r="D55" s="46"/>
      <c r="E55" s="26"/>
      <c r="F55" s="47">
        <v>0.25</v>
      </c>
      <c r="G55"/>
      <c r="H55"/>
      <c r="I55"/>
    </row>
    <row r="56" spans="1:9" s="15" customFormat="1" ht="11.25" customHeight="1" x14ac:dyDescent="0.2">
      <c r="A56" s="26"/>
      <c r="B56" s="26"/>
      <c r="C56" s="26" t="s">
        <v>51</v>
      </c>
      <c r="D56" s="46"/>
      <c r="E56" s="26"/>
      <c r="F56" s="47">
        <v>0.08</v>
      </c>
      <c r="G56"/>
      <c r="H56"/>
      <c r="I56"/>
    </row>
    <row r="57" spans="1:9" s="15" customFormat="1" ht="11.25" customHeight="1" x14ac:dyDescent="0.2">
      <c r="A57" s="22"/>
      <c r="B57" s="22" t="s">
        <v>52</v>
      </c>
      <c r="C57" s="22"/>
      <c r="D57" s="46"/>
      <c r="E57" s="22">
        <v>0.51</v>
      </c>
      <c r="F57" s="47"/>
      <c r="G57"/>
      <c r="H57"/>
      <c r="I57"/>
    </row>
    <row r="58" spans="1:9" s="15" customFormat="1" ht="11.25" customHeight="1" x14ac:dyDescent="0.2">
      <c r="A58" s="26"/>
      <c r="B58" s="26"/>
      <c r="C58" s="26" t="s">
        <v>53</v>
      </c>
      <c r="D58" s="46"/>
      <c r="E58" s="26"/>
      <c r="F58" s="47">
        <v>0.44</v>
      </c>
      <c r="G58"/>
      <c r="H58"/>
      <c r="I58"/>
    </row>
    <row r="59" spans="1:9" s="15" customFormat="1" ht="11.25" customHeight="1" x14ac:dyDescent="0.2">
      <c r="A59" s="26"/>
      <c r="B59" s="26"/>
      <c r="C59" s="26" t="s">
        <v>54</v>
      </c>
      <c r="D59" s="46"/>
      <c r="E59" s="26"/>
      <c r="F59" s="47">
        <v>7.0000000000000007E-2</v>
      </c>
      <c r="G59"/>
      <c r="H59"/>
      <c r="I59"/>
    </row>
    <row r="60" spans="1:9" s="15" customFormat="1" ht="11.25" customHeight="1" x14ac:dyDescent="0.2">
      <c r="A60" s="22" t="s">
        <v>2</v>
      </c>
      <c r="B60" s="22"/>
      <c r="C60" s="22"/>
      <c r="D60" s="46">
        <v>18.489999999999998</v>
      </c>
      <c r="E60" s="22"/>
      <c r="F60" s="47"/>
      <c r="G60"/>
      <c r="H60"/>
      <c r="I60"/>
    </row>
    <row r="61" spans="1:9" s="15" customFormat="1" ht="11.25" customHeight="1" x14ac:dyDescent="0.2">
      <c r="A61" s="26"/>
      <c r="B61" s="22" t="s">
        <v>55</v>
      </c>
      <c r="C61" s="22"/>
      <c r="D61" s="46"/>
      <c r="E61" s="22">
        <v>5.0599999999999996</v>
      </c>
      <c r="F61" s="47"/>
      <c r="G61"/>
      <c r="H61"/>
      <c r="I61"/>
    </row>
    <row r="62" spans="1:9" s="15" customFormat="1" ht="11.25" customHeight="1" x14ac:dyDescent="0.2">
      <c r="A62" s="26"/>
      <c r="B62" s="43"/>
      <c r="C62" s="26" t="s">
        <v>55</v>
      </c>
      <c r="D62" s="46"/>
      <c r="E62" s="26"/>
      <c r="F62" s="47">
        <v>5.0599999999999996</v>
      </c>
      <c r="G62"/>
      <c r="H62"/>
      <c r="I62"/>
    </row>
    <row r="63" spans="1:9" s="15" customFormat="1" ht="11.25" customHeight="1" x14ac:dyDescent="0.2">
      <c r="A63" s="22"/>
      <c r="B63" s="22" t="s">
        <v>56</v>
      </c>
      <c r="C63" s="22"/>
      <c r="D63" s="46"/>
      <c r="E63" s="22">
        <v>7.32</v>
      </c>
      <c r="F63" s="47"/>
      <c r="G63"/>
      <c r="H63"/>
      <c r="I63"/>
    </row>
    <row r="64" spans="1:9" s="15" customFormat="1" ht="11.25" customHeight="1" x14ac:dyDescent="0.2">
      <c r="A64" s="26"/>
      <c r="B64" s="26"/>
      <c r="C64" s="26" t="s">
        <v>57</v>
      </c>
      <c r="D64" s="46"/>
      <c r="E64" s="26"/>
      <c r="F64" s="47">
        <v>3.89</v>
      </c>
      <c r="G64"/>
      <c r="H64"/>
      <c r="I64"/>
    </row>
    <row r="65" spans="1:9" s="15" customFormat="1" ht="11.25" customHeight="1" x14ac:dyDescent="0.2">
      <c r="A65" s="26"/>
      <c r="B65" s="26"/>
      <c r="C65" s="26" t="s">
        <v>58</v>
      </c>
      <c r="D65" s="46"/>
      <c r="E65" s="26"/>
      <c r="F65" s="47">
        <v>3.43</v>
      </c>
      <c r="G65"/>
      <c r="H65"/>
      <c r="I65"/>
    </row>
    <row r="66" spans="1:9" s="15" customFormat="1" ht="11.25" customHeight="1" x14ac:dyDescent="0.2">
      <c r="A66" s="22"/>
      <c r="B66" s="22" t="s">
        <v>59</v>
      </c>
      <c r="C66" s="22"/>
      <c r="D66" s="46"/>
      <c r="E66" s="22">
        <v>6.11</v>
      </c>
      <c r="F66" s="47"/>
      <c r="G66"/>
      <c r="H66"/>
      <c r="I66"/>
    </row>
    <row r="67" spans="1:9" s="15" customFormat="1" ht="11.25" customHeight="1" x14ac:dyDescent="0.2">
      <c r="A67" s="26"/>
      <c r="B67" s="26"/>
      <c r="C67" s="26" t="s">
        <v>60</v>
      </c>
      <c r="D67" s="46"/>
      <c r="E67" s="26"/>
      <c r="F67" s="47">
        <v>1.56</v>
      </c>
      <c r="G67"/>
      <c r="H67"/>
      <c r="I67"/>
    </row>
    <row r="68" spans="1:9" s="15" customFormat="1" ht="11.25" customHeight="1" x14ac:dyDescent="0.2">
      <c r="A68" s="26"/>
      <c r="B68" s="26"/>
      <c r="C68" s="26" t="s">
        <v>61</v>
      </c>
      <c r="D68" s="46"/>
      <c r="E68" s="26"/>
      <c r="F68" s="47">
        <v>3.08</v>
      </c>
      <c r="G68"/>
      <c r="H68"/>
      <c r="I68"/>
    </row>
    <row r="69" spans="1:9" s="15" customFormat="1" ht="11.25" customHeight="1" x14ac:dyDescent="0.2">
      <c r="A69" s="26"/>
      <c r="B69" s="26"/>
      <c r="C69" s="26" t="s">
        <v>62</v>
      </c>
      <c r="D69" s="46"/>
      <c r="E69" s="26"/>
      <c r="F69" s="47">
        <v>1.47</v>
      </c>
      <c r="G69"/>
      <c r="H69"/>
      <c r="I69"/>
    </row>
    <row r="70" spans="1:9" s="15" customFormat="1" ht="11.25" customHeight="1" x14ac:dyDescent="0.2">
      <c r="A70" s="22" t="s">
        <v>63</v>
      </c>
      <c r="B70" s="22"/>
      <c r="C70" s="22"/>
      <c r="D70" s="46">
        <v>8.4499999999999993</v>
      </c>
      <c r="E70" s="22"/>
      <c r="F70" s="47"/>
      <c r="G70"/>
      <c r="H70"/>
      <c r="I70"/>
    </row>
    <row r="71" spans="1:9" s="15" customFormat="1" ht="11.25" customHeight="1" x14ac:dyDescent="0.2">
      <c r="A71" s="22"/>
      <c r="B71" s="22" t="s">
        <v>64</v>
      </c>
      <c r="C71" s="22"/>
      <c r="D71" s="46"/>
      <c r="E71" s="22">
        <v>1.07</v>
      </c>
      <c r="F71" s="47"/>
      <c r="G71"/>
      <c r="H71"/>
      <c r="I71"/>
    </row>
    <row r="72" spans="1:9" s="15" customFormat="1" ht="11.25" customHeight="1" x14ac:dyDescent="0.2">
      <c r="A72" s="26"/>
      <c r="B72" s="26"/>
      <c r="C72" s="26" t="s">
        <v>65</v>
      </c>
      <c r="D72" s="46"/>
      <c r="E72" s="26"/>
      <c r="F72" s="47">
        <v>0.85</v>
      </c>
      <c r="G72"/>
      <c r="H72"/>
      <c r="I72"/>
    </row>
    <row r="73" spans="1:9" s="15" customFormat="1" ht="11.25" customHeight="1" x14ac:dyDescent="0.2">
      <c r="A73" s="26"/>
      <c r="B73" s="26"/>
      <c r="C73" s="26" t="s">
        <v>66</v>
      </c>
      <c r="D73" s="46"/>
      <c r="E73" s="26"/>
      <c r="F73" s="47">
        <v>0.22</v>
      </c>
      <c r="G73"/>
      <c r="H73"/>
      <c r="I73"/>
    </row>
    <row r="74" spans="1:9" s="15" customFormat="1" ht="11.25" customHeight="1" x14ac:dyDescent="0.2">
      <c r="A74" s="26"/>
      <c r="B74" s="22" t="s">
        <v>67</v>
      </c>
      <c r="C74" s="22"/>
      <c r="D74" s="46"/>
      <c r="E74" s="22">
        <v>0.73</v>
      </c>
      <c r="F74" s="47"/>
      <c r="G74"/>
      <c r="H74"/>
      <c r="I74"/>
    </row>
    <row r="75" spans="1:9" s="15" customFormat="1" ht="11.25" customHeight="1" x14ac:dyDescent="0.2">
      <c r="A75" s="26"/>
      <c r="B75" s="26"/>
      <c r="C75" s="26" t="s">
        <v>67</v>
      </c>
      <c r="D75" s="46"/>
      <c r="E75" s="26"/>
      <c r="F75" s="47">
        <v>0.73</v>
      </c>
      <c r="G75"/>
      <c r="H75"/>
      <c r="I75"/>
    </row>
    <row r="76" spans="1:9" s="15" customFormat="1" ht="11.25" customHeight="1" x14ac:dyDescent="0.2">
      <c r="A76" s="22"/>
      <c r="B76" s="22" t="s">
        <v>68</v>
      </c>
      <c r="C76" s="22"/>
      <c r="D76" s="46"/>
      <c r="E76" s="22">
        <v>1.54</v>
      </c>
      <c r="F76" s="47"/>
      <c r="G76"/>
      <c r="H76"/>
      <c r="I76"/>
    </row>
    <row r="77" spans="1:9" s="15" customFormat="1" ht="11.25" customHeight="1" x14ac:dyDescent="0.2">
      <c r="A77" s="26"/>
      <c r="B77" s="26"/>
      <c r="C77" s="26" t="s">
        <v>69</v>
      </c>
      <c r="D77" s="46"/>
      <c r="E77" s="26"/>
      <c r="F77" s="47">
        <v>0.41</v>
      </c>
      <c r="G77"/>
      <c r="H77"/>
      <c r="I77"/>
    </row>
    <row r="78" spans="1:9" s="15" customFormat="1" ht="11.25" customHeight="1" x14ac:dyDescent="0.2">
      <c r="A78" s="26"/>
      <c r="B78" s="26"/>
      <c r="C78" s="26" t="s">
        <v>70</v>
      </c>
      <c r="D78" s="46"/>
      <c r="E78" s="26"/>
      <c r="F78" s="47">
        <v>0.39</v>
      </c>
      <c r="G78"/>
      <c r="H78"/>
      <c r="I78"/>
    </row>
    <row r="79" spans="1:9" s="15" customFormat="1" ht="11.25" customHeight="1" x14ac:dyDescent="0.2">
      <c r="A79" s="26"/>
      <c r="B79" s="26"/>
      <c r="C79" s="26" t="s">
        <v>71</v>
      </c>
      <c r="D79" s="46"/>
      <c r="E79" s="26"/>
      <c r="F79" s="47">
        <v>0.38</v>
      </c>
      <c r="G79"/>
      <c r="H79"/>
      <c r="I79"/>
    </row>
    <row r="80" spans="1:9" s="15" customFormat="1" ht="11.25" customHeight="1" x14ac:dyDescent="0.2">
      <c r="A80" s="26"/>
      <c r="B80" s="26"/>
      <c r="C80" s="26" t="s">
        <v>72</v>
      </c>
      <c r="D80" s="46"/>
      <c r="E80" s="26"/>
      <c r="F80" s="47">
        <v>0.36</v>
      </c>
      <c r="G80"/>
      <c r="H80"/>
      <c r="I80"/>
    </row>
    <row r="81" spans="1:9" s="15" customFormat="1" ht="11.25" customHeight="1" x14ac:dyDescent="0.2">
      <c r="A81" s="22"/>
      <c r="B81" s="22" t="s">
        <v>134</v>
      </c>
      <c r="C81" s="22"/>
      <c r="D81" s="46"/>
      <c r="E81" s="22">
        <v>3</v>
      </c>
      <c r="F81" s="47"/>
      <c r="G81"/>
      <c r="H81"/>
      <c r="I81"/>
    </row>
    <row r="82" spans="1:9" s="15" customFormat="1" ht="11.25" customHeight="1" x14ac:dyDescent="0.2">
      <c r="A82" s="26"/>
      <c r="B82" s="26"/>
      <c r="C82" s="26" t="s">
        <v>73</v>
      </c>
      <c r="D82" s="46"/>
      <c r="E82" s="26"/>
      <c r="F82" s="47">
        <v>0.39</v>
      </c>
      <c r="G82"/>
      <c r="H82"/>
      <c r="I82"/>
    </row>
    <row r="83" spans="1:9" s="15" customFormat="1" ht="11.25" customHeight="1" x14ac:dyDescent="0.2">
      <c r="A83" s="26"/>
      <c r="B83" s="26"/>
      <c r="C83" s="26" t="s">
        <v>74</v>
      </c>
      <c r="D83" s="46"/>
      <c r="E83" s="26"/>
      <c r="F83" s="47">
        <v>0.93</v>
      </c>
      <c r="G83"/>
      <c r="H83"/>
      <c r="I83"/>
    </row>
    <row r="84" spans="1:9" s="15" customFormat="1" ht="11.25" customHeight="1" x14ac:dyDescent="0.2">
      <c r="A84" s="26"/>
      <c r="B84" s="26"/>
      <c r="C84" s="26" t="s">
        <v>126</v>
      </c>
      <c r="D84" s="46"/>
      <c r="E84" s="26"/>
      <c r="F84" s="47">
        <v>1.68</v>
      </c>
      <c r="G84"/>
      <c r="H84"/>
      <c r="I84"/>
    </row>
    <row r="85" spans="1:9" s="15" customFormat="1" ht="11.25" customHeight="1" x14ac:dyDescent="0.2">
      <c r="A85" s="22"/>
      <c r="B85" s="22" t="s">
        <v>75</v>
      </c>
      <c r="C85" s="22"/>
      <c r="D85" s="46"/>
      <c r="E85" s="22">
        <v>2.11</v>
      </c>
      <c r="F85" s="47"/>
      <c r="G85"/>
      <c r="H85"/>
      <c r="I85"/>
    </row>
    <row r="86" spans="1:9" s="15" customFormat="1" ht="11.25" customHeight="1" x14ac:dyDescent="0.2">
      <c r="A86" s="26"/>
      <c r="B86" s="26"/>
      <c r="C86" s="26" t="s">
        <v>76</v>
      </c>
      <c r="D86" s="46"/>
      <c r="E86" s="26"/>
      <c r="F86" s="47"/>
      <c r="G86"/>
      <c r="H86"/>
      <c r="I86"/>
    </row>
    <row r="87" spans="1:9" s="15" customFormat="1" ht="11.25" customHeight="1" x14ac:dyDescent="0.2">
      <c r="A87" s="22"/>
      <c r="B87" s="22"/>
      <c r="C87" s="26" t="s">
        <v>135</v>
      </c>
      <c r="D87" s="46"/>
      <c r="E87" s="26"/>
      <c r="F87" s="47">
        <v>1.1000000000000001</v>
      </c>
      <c r="G87"/>
      <c r="H87"/>
      <c r="I87"/>
    </row>
    <row r="88" spans="1:9" s="15" customFormat="1" ht="11.25" customHeight="1" x14ac:dyDescent="0.2">
      <c r="A88" s="26"/>
      <c r="B88" s="26"/>
      <c r="C88" s="26" t="s">
        <v>77</v>
      </c>
      <c r="D88" s="46"/>
      <c r="E88" s="26"/>
      <c r="F88" s="47">
        <v>1.01</v>
      </c>
      <c r="G88"/>
      <c r="H88"/>
      <c r="I88"/>
    </row>
    <row r="89" spans="1:9" s="15" customFormat="1" ht="11.25" customHeight="1" x14ac:dyDescent="0.2">
      <c r="A89" s="22" t="s">
        <v>3</v>
      </c>
      <c r="B89" s="22"/>
      <c r="C89" s="22"/>
      <c r="D89" s="46">
        <v>12.41</v>
      </c>
      <c r="E89" s="22"/>
      <c r="F89" s="47"/>
      <c r="G89"/>
      <c r="H89"/>
      <c r="I89"/>
    </row>
    <row r="90" spans="1:9" s="15" customFormat="1" ht="11.25" customHeight="1" x14ac:dyDescent="0.2">
      <c r="A90" s="22"/>
      <c r="B90" s="22" t="s">
        <v>78</v>
      </c>
      <c r="C90" s="22"/>
      <c r="D90" s="46"/>
      <c r="E90" s="22">
        <v>2.23</v>
      </c>
      <c r="F90" s="47"/>
      <c r="G90"/>
      <c r="H90"/>
      <c r="I90"/>
    </row>
    <row r="91" spans="1:9" s="15" customFormat="1" ht="11.25" customHeight="1" x14ac:dyDescent="0.2">
      <c r="A91" s="26"/>
      <c r="B91" s="26"/>
      <c r="C91" s="26" t="s">
        <v>79</v>
      </c>
      <c r="D91" s="46"/>
      <c r="E91" s="26"/>
      <c r="F91" s="47">
        <v>1.93</v>
      </c>
      <c r="G91"/>
      <c r="H91"/>
      <c r="I91"/>
    </row>
    <row r="92" spans="1:9" s="15" customFormat="1" ht="11.25" customHeight="1" x14ac:dyDescent="0.2">
      <c r="A92" s="22"/>
      <c r="B92" s="22"/>
      <c r="C92" s="26" t="s">
        <v>80</v>
      </c>
      <c r="D92" s="46"/>
      <c r="E92" s="26"/>
      <c r="F92" s="47">
        <v>0.3</v>
      </c>
      <c r="G92"/>
      <c r="H92"/>
      <c r="I92"/>
    </row>
    <row r="93" spans="1:9" s="15" customFormat="1" ht="11.25" customHeight="1" x14ac:dyDescent="0.2">
      <c r="A93" s="22"/>
      <c r="B93" s="22" t="s">
        <v>81</v>
      </c>
      <c r="C93" s="22"/>
      <c r="D93" s="46"/>
      <c r="E93" s="22">
        <v>10.18</v>
      </c>
      <c r="F93" s="47"/>
      <c r="G93"/>
      <c r="H93"/>
      <c r="I93"/>
    </row>
    <row r="94" spans="1:9" s="15" customFormat="1" ht="11.25" customHeight="1" x14ac:dyDescent="0.2">
      <c r="A94" s="26"/>
      <c r="B94" s="26"/>
      <c r="C94" s="26" t="s">
        <v>82</v>
      </c>
      <c r="D94" s="46"/>
      <c r="E94" s="26"/>
      <c r="F94" s="47">
        <v>9.5299999999999994</v>
      </c>
      <c r="G94"/>
      <c r="H94"/>
      <c r="I94"/>
    </row>
    <row r="95" spans="1:9" s="15" customFormat="1" ht="11.25" customHeight="1" x14ac:dyDescent="0.2">
      <c r="A95" s="26"/>
      <c r="B95" s="26"/>
      <c r="C95" s="26" t="s">
        <v>83</v>
      </c>
      <c r="D95" s="46"/>
      <c r="E95" s="26"/>
      <c r="F95" s="47">
        <v>0.65</v>
      </c>
      <c r="G95"/>
      <c r="H95"/>
      <c r="I95"/>
    </row>
    <row r="96" spans="1:9" s="15" customFormat="1" ht="11.25" customHeight="1" x14ac:dyDescent="0.2">
      <c r="A96" s="22" t="s">
        <v>84</v>
      </c>
      <c r="B96" s="22"/>
      <c r="C96" s="22"/>
      <c r="D96" s="46">
        <v>10.119999999999999</v>
      </c>
      <c r="E96" s="22"/>
      <c r="F96" s="47"/>
      <c r="G96"/>
      <c r="H96"/>
      <c r="I96"/>
    </row>
    <row r="97" spans="1:9" s="15" customFormat="1" ht="11.25" customHeight="1" x14ac:dyDescent="0.2">
      <c r="A97" s="22"/>
      <c r="B97" s="22" t="s">
        <v>85</v>
      </c>
      <c r="C97" s="22"/>
      <c r="D97" s="46"/>
      <c r="E97" s="22">
        <v>9.92</v>
      </c>
      <c r="F97" s="47"/>
      <c r="G97"/>
      <c r="H97"/>
      <c r="I97"/>
    </row>
    <row r="98" spans="1:9" s="15" customFormat="1" ht="11.25" customHeight="1" x14ac:dyDescent="0.2">
      <c r="A98" s="26"/>
      <c r="B98" s="26"/>
      <c r="C98" s="26" t="s">
        <v>86</v>
      </c>
      <c r="D98" s="46"/>
      <c r="E98" s="26"/>
      <c r="F98" s="47">
        <v>2.79</v>
      </c>
      <c r="G98"/>
      <c r="H98"/>
      <c r="I98"/>
    </row>
    <row r="99" spans="1:9" s="15" customFormat="1" ht="11.25" customHeight="1" x14ac:dyDescent="0.2">
      <c r="A99" s="26"/>
      <c r="B99" s="26"/>
      <c r="C99" s="26" t="s">
        <v>87</v>
      </c>
      <c r="D99" s="46"/>
      <c r="E99" s="26"/>
      <c r="F99" s="47">
        <v>0.74</v>
      </c>
      <c r="G99"/>
      <c r="H99"/>
      <c r="I99"/>
    </row>
    <row r="100" spans="1:9" s="15" customFormat="1" ht="11.25" customHeight="1" x14ac:dyDescent="0.2">
      <c r="A100" s="26"/>
      <c r="B100" s="26"/>
      <c r="C100" s="26" t="s">
        <v>88</v>
      </c>
      <c r="D100" s="46"/>
      <c r="E100" s="26"/>
      <c r="F100" s="47">
        <v>3.58</v>
      </c>
      <c r="G100"/>
      <c r="H100"/>
      <c r="I100"/>
    </row>
    <row r="101" spans="1:9" s="15" customFormat="1" ht="11.25" customHeight="1" x14ac:dyDescent="0.2">
      <c r="A101" s="26"/>
      <c r="B101" s="26"/>
      <c r="C101" s="26" t="s">
        <v>89</v>
      </c>
      <c r="D101" s="46"/>
      <c r="E101" s="26"/>
      <c r="F101" s="47">
        <v>1.76</v>
      </c>
      <c r="G101"/>
      <c r="H101"/>
      <c r="I101"/>
    </row>
    <row r="102" spans="1:9" s="15" customFormat="1" ht="11.25" customHeight="1" x14ac:dyDescent="0.2">
      <c r="A102" s="26"/>
      <c r="B102" s="26"/>
      <c r="C102" s="26" t="s">
        <v>90</v>
      </c>
      <c r="D102" s="46"/>
      <c r="E102" s="26"/>
      <c r="F102" s="47">
        <v>1.05</v>
      </c>
      <c r="G102"/>
      <c r="H102"/>
      <c r="I102"/>
    </row>
    <row r="103" spans="1:9" s="15" customFormat="1" ht="11.25" customHeight="1" x14ac:dyDescent="0.2">
      <c r="A103" s="22"/>
      <c r="B103" s="22" t="s">
        <v>91</v>
      </c>
      <c r="C103" s="22"/>
      <c r="D103" s="46"/>
      <c r="E103" s="22">
        <v>0.2</v>
      </c>
      <c r="F103" s="47"/>
      <c r="G103"/>
      <c r="H103"/>
      <c r="I103"/>
    </row>
    <row r="104" spans="1:9" s="15" customFormat="1" ht="11.25" customHeight="1" x14ac:dyDescent="0.2">
      <c r="A104" s="26"/>
      <c r="B104" s="26"/>
      <c r="C104" s="26" t="s">
        <v>91</v>
      </c>
      <c r="D104" s="46"/>
      <c r="E104" s="26"/>
      <c r="F104" s="47">
        <v>0.2</v>
      </c>
      <c r="G104"/>
      <c r="H104"/>
      <c r="I104"/>
    </row>
    <row r="105" spans="1:9" s="15" customFormat="1" ht="11.25" customHeight="1" x14ac:dyDescent="0.2">
      <c r="A105" s="22" t="s">
        <v>4</v>
      </c>
      <c r="B105" s="22"/>
      <c r="C105" s="22"/>
      <c r="D105" s="46">
        <v>2.4</v>
      </c>
      <c r="E105" s="22"/>
      <c r="F105" s="47"/>
      <c r="G105"/>
      <c r="H105"/>
      <c r="I105"/>
    </row>
    <row r="106" spans="1:9" s="15" customFormat="1" ht="11.25" customHeight="1" x14ac:dyDescent="0.2">
      <c r="A106" s="22"/>
      <c r="B106" s="22" t="s">
        <v>92</v>
      </c>
      <c r="C106" s="22"/>
      <c r="D106" s="46"/>
      <c r="E106" s="22">
        <v>2.4</v>
      </c>
      <c r="F106" s="47"/>
      <c r="G106"/>
      <c r="H106"/>
      <c r="I106"/>
    </row>
    <row r="107" spans="1:9" s="15" customFormat="1" ht="11.25" customHeight="1" x14ac:dyDescent="0.2">
      <c r="A107" s="26"/>
      <c r="B107" s="26"/>
      <c r="C107" s="26" t="s">
        <v>93</v>
      </c>
      <c r="D107" s="46"/>
      <c r="E107" s="26"/>
      <c r="F107" s="47">
        <v>0.25</v>
      </c>
      <c r="G107"/>
      <c r="H107"/>
      <c r="I107"/>
    </row>
    <row r="108" spans="1:9" s="15" customFormat="1" ht="11.25" customHeight="1" x14ac:dyDescent="0.2">
      <c r="A108" s="26"/>
      <c r="B108" s="26"/>
      <c r="C108" s="26" t="s">
        <v>94</v>
      </c>
      <c r="D108" s="46"/>
      <c r="E108" s="26"/>
      <c r="F108" s="47">
        <v>2.15</v>
      </c>
      <c r="G108"/>
      <c r="H108"/>
      <c r="I108"/>
    </row>
    <row r="109" spans="1:9" s="15" customFormat="1" ht="11.25" customHeight="1" x14ac:dyDescent="0.2">
      <c r="A109" s="22" t="s">
        <v>95</v>
      </c>
      <c r="B109" s="22"/>
      <c r="C109" s="22"/>
      <c r="D109" s="46">
        <v>11.22</v>
      </c>
      <c r="E109" s="22"/>
      <c r="F109" s="47"/>
      <c r="G109"/>
      <c r="H109"/>
      <c r="I109"/>
    </row>
    <row r="110" spans="1:9" s="15" customFormat="1" ht="11.25" customHeight="1" x14ac:dyDescent="0.2">
      <c r="A110" s="22"/>
      <c r="B110" s="22" t="s">
        <v>96</v>
      </c>
      <c r="C110" s="22"/>
      <c r="D110" s="46"/>
      <c r="E110" s="22">
        <v>1.52</v>
      </c>
      <c r="F110" s="47"/>
      <c r="G110"/>
      <c r="H110"/>
      <c r="I110"/>
    </row>
    <row r="111" spans="1:9" s="15" customFormat="1" ht="11.25" customHeight="1" x14ac:dyDescent="0.2">
      <c r="A111" s="26"/>
      <c r="B111" s="26"/>
      <c r="C111" s="26" t="s">
        <v>97</v>
      </c>
      <c r="D111" s="46"/>
      <c r="E111" s="26"/>
      <c r="F111" s="47">
        <v>0.42</v>
      </c>
      <c r="G111"/>
      <c r="H111"/>
      <c r="I111"/>
    </row>
    <row r="112" spans="1:9" s="15" customFormat="1" ht="11.25" customHeight="1" x14ac:dyDescent="0.2">
      <c r="A112" s="26"/>
      <c r="B112" s="26"/>
      <c r="C112" s="26" t="s">
        <v>98</v>
      </c>
      <c r="D112" s="46"/>
      <c r="E112" s="26"/>
      <c r="F112" s="47">
        <v>1.1000000000000001</v>
      </c>
      <c r="G112"/>
      <c r="H112"/>
      <c r="I112"/>
    </row>
    <row r="113" spans="1:9" s="15" customFormat="1" ht="11.25" customHeight="1" x14ac:dyDescent="0.2">
      <c r="A113" s="22"/>
      <c r="B113" s="22" t="s">
        <v>99</v>
      </c>
      <c r="C113" s="22"/>
      <c r="D113" s="46"/>
      <c r="E113" s="22">
        <v>0.98</v>
      </c>
      <c r="F113" s="47"/>
      <c r="G113"/>
      <c r="H113"/>
      <c r="I113"/>
    </row>
    <row r="114" spans="1:9" s="15" customFormat="1" ht="11.25" customHeight="1" x14ac:dyDescent="0.2">
      <c r="A114" s="26"/>
      <c r="B114" s="26"/>
      <c r="C114" s="26" t="s">
        <v>100</v>
      </c>
      <c r="D114" s="46"/>
      <c r="E114" s="26"/>
      <c r="F114" s="47">
        <v>0.11</v>
      </c>
      <c r="G114"/>
      <c r="H114"/>
      <c r="I114"/>
    </row>
    <row r="115" spans="1:9" s="15" customFormat="1" ht="11.25" customHeight="1" x14ac:dyDescent="0.2">
      <c r="A115" s="26"/>
      <c r="B115" s="26"/>
      <c r="C115" s="26" t="s">
        <v>101</v>
      </c>
      <c r="D115" s="46"/>
      <c r="E115" s="26"/>
      <c r="F115" s="47">
        <v>0.87</v>
      </c>
      <c r="G115"/>
      <c r="H115"/>
      <c r="I115"/>
    </row>
    <row r="116" spans="1:9" s="15" customFormat="1" ht="11.25" customHeight="1" x14ac:dyDescent="0.2">
      <c r="A116" s="26"/>
      <c r="B116" s="22" t="s">
        <v>102</v>
      </c>
      <c r="C116" s="22"/>
      <c r="D116" s="46"/>
      <c r="E116" s="22">
        <v>4.99</v>
      </c>
      <c r="F116" s="47"/>
      <c r="G116"/>
      <c r="H116"/>
      <c r="I116"/>
    </row>
    <row r="117" spans="1:9" s="15" customFormat="1" ht="11.25" customHeight="1" x14ac:dyDescent="0.2">
      <c r="A117" s="26"/>
      <c r="B117" s="26"/>
      <c r="C117" s="26" t="s">
        <v>103</v>
      </c>
      <c r="D117" s="46"/>
      <c r="E117" s="26"/>
      <c r="F117" s="47">
        <v>2.5</v>
      </c>
      <c r="G117"/>
      <c r="H117"/>
      <c r="I117"/>
    </row>
    <row r="118" spans="1:9" s="15" customFormat="1" ht="11.25" customHeight="1" x14ac:dyDescent="0.2">
      <c r="A118" s="26"/>
      <c r="B118" s="26"/>
      <c r="C118" s="26" t="s">
        <v>104</v>
      </c>
      <c r="D118" s="46"/>
      <c r="E118" s="26"/>
      <c r="F118" s="47">
        <v>2.4900000000000002</v>
      </c>
      <c r="G118"/>
      <c r="H118"/>
      <c r="I118"/>
    </row>
    <row r="119" spans="1:9" s="15" customFormat="1" ht="11.25" customHeight="1" x14ac:dyDescent="0.2">
      <c r="A119" s="26"/>
      <c r="B119" s="22" t="s">
        <v>105</v>
      </c>
      <c r="C119" s="22"/>
      <c r="D119" s="46"/>
      <c r="E119" s="22">
        <v>3.73</v>
      </c>
      <c r="F119" s="47"/>
      <c r="G119"/>
      <c r="H119"/>
      <c r="I119"/>
    </row>
    <row r="120" spans="1:9" s="15" customFormat="1" ht="11.25" customHeight="1" x14ac:dyDescent="0.2">
      <c r="A120" s="22"/>
      <c r="B120" s="26"/>
      <c r="C120" s="26" t="s">
        <v>106</v>
      </c>
      <c r="D120" s="46"/>
      <c r="E120" s="26"/>
      <c r="F120" s="47">
        <v>0.2</v>
      </c>
      <c r="G120"/>
      <c r="H120"/>
      <c r="I120"/>
    </row>
    <row r="121" spans="1:9" s="15" customFormat="1" ht="11.25" customHeight="1" x14ac:dyDescent="0.2">
      <c r="A121" s="26"/>
      <c r="B121" s="26"/>
      <c r="C121" s="26" t="s">
        <v>107</v>
      </c>
      <c r="D121" s="46"/>
      <c r="E121" s="26"/>
      <c r="F121" s="47">
        <v>0.43</v>
      </c>
      <c r="G121"/>
      <c r="H121"/>
      <c r="I121"/>
    </row>
    <row r="122" spans="1:9" s="15" customFormat="1" ht="11.25" customHeight="1" x14ac:dyDescent="0.2">
      <c r="A122" s="26"/>
      <c r="B122" s="26"/>
      <c r="C122" s="26" t="s">
        <v>108</v>
      </c>
      <c r="D122" s="46"/>
      <c r="E122" s="26"/>
      <c r="F122" s="47">
        <v>0.99</v>
      </c>
      <c r="G122"/>
      <c r="H122"/>
      <c r="I122"/>
    </row>
    <row r="123" spans="1:9" s="15" customFormat="1" ht="11.25" customHeight="1" x14ac:dyDescent="0.2">
      <c r="A123" s="22"/>
      <c r="B123" s="26"/>
      <c r="C123" s="26" t="s">
        <v>109</v>
      </c>
      <c r="D123" s="46"/>
      <c r="E123" s="26"/>
      <c r="F123" s="47">
        <v>0.92</v>
      </c>
      <c r="G123"/>
      <c r="H123"/>
      <c r="I123"/>
    </row>
    <row r="124" spans="1:9" s="15" customFormat="1" ht="11.25" customHeight="1" x14ac:dyDescent="0.2">
      <c r="A124" s="26"/>
      <c r="B124" s="26"/>
      <c r="C124" s="26" t="s">
        <v>110</v>
      </c>
      <c r="D124" s="46"/>
      <c r="E124" s="26"/>
      <c r="F124" s="47">
        <v>0.5</v>
      </c>
      <c r="G124"/>
      <c r="H124"/>
      <c r="I124"/>
    </row>
    <row r="125" spans="1:9" s="15" customFormat="1" ht="11.25" customHeight="1" x14ac:dyDescent="0.2">
      <c r="A125" s="26"/>
      <c r="B125" s="26"/>
      <c r="C125" s="26" t="s">
        <v>111</v>
      </c>
      <c r="D125" s="46"/>
      <c r="E125" s="26"/>
      <c r="F125" s="47">
        <v>0.69</v>
      </c>
      <c r="G125"/>
      <c r="H125"/>
      <c r="I125"/>
    </row>
    <row r="126" spans="1:9" s="15" customFormat="1" ht="11.25" customHeight="1" x14ac:dyDescent="0.2">
      <c r="A126" s="22" t="s">
        <v>5</v>
      </c>
      <c r="B126" s="22"/>
      <c r="C126" s="22"/>
      <c r="D126" s="46">
        <v>0.16</v>
      </c>
      <c r="E126" s="22"/>
      <c r="F126" s="47"/>
      <c r="G126"/>
      <c r="H126"/>
      <c r="I126"/>
    </row>
    <row r="127" spans="1:9" s="15" customFormat="1" ht="11.25" customHeight="1" x14ac:dyDescent="0.2">
      <c r="A127" s="22"/>
      <c r="B127" s="22" t="s">
        <v>112</v>
      </c>
      <c r="C127" s="22"/>
      <c r="D127" s="46"/>
      <c r="E127" s="22">
        <v>0.16</v>
      </c>
      <c r="F127" s="47"/>
      <c r="G127"/>
      <c r="H127"/>
      <c r="I127"/>
    </row>
    <row r="128" spans="1:9" s="15" customFormat="1" ht="11.25" customHeight="1" x14ac:dyDescent="0.2">
      <c r="A128" s="26"/>
      <c r="B128" s="26"/>
      <c r="C128" s="26" t="s">
        <v>113</v>
      </c>
      <c r="D128" s="46"/>
      <c r="E128" s="26"/>
      <c r="F128" s="47">
        <v>0</v>
      </c>
      <c r="G128"/>
      <c r="H128"/>
      <c r="I128"/>
    </row>
    <row r="129" spans="1:9" s="15" customFormat="1" ht="11.25" customHeight="1" x14ac:dyDescent="0.2">
      <c r="A129" s="26"/>
      <c r="B129" s="26"/>
      <c r="C129" s="26" t="s">
        <v>114</v>
      </c>
      <c r="D129" s="46"/>
      <c r="E129" s="26"/>
      <c r="F129" s="47">
        <v>0.02</v>
      </c>
      <c r="G129"/>
      <c r="H129"/>
      <c r="I129"/>
    </row>
    <row r="130" spans="1:9" s="15" customFormat="1" ht="11.25" customHeight="1" x14ac:dyDescent="0.2">
      <c r="A130" s="26"/>
      <c r="B130" s="26"/>
      <c r="C130" s="26" t="s">
        <v>115</v>
      </c>
      <c r="D130" s="46"/>
      <c r="E130" s="26"/>
      <c r="F130" s="47">
        <v>0.14000000000000001</v>
      </c>
      <c r="G130"/>
      <c r="H130"/>
      <c r="I130"/>
    </row>
    <row r="131" spans="1:9" s="15" customFormat="1" ht="11.25" customHeight="1" x14ac:dyDescent="0.2">
      <c r="A131" s="22" t="s">
        <v>116</v>
      </c>
      <c r="B131" s="22"/>
      <c r="C131" s="22"/>
      <c r="D131" s="46">
        <v>8.43</v>
      </c>
      <c r="E131" s="22"/>
      <c r="F131" s="47"/>
      <c r="G131"/>
      <c r="H131"/>
      <c r="I131"/>
    </row>
    <row r="132" spans="1:9" s="15" customFormat="1" ht="11.25" customHeight="1" x14ac:dyDescent="0.2">
      <c r="A132" s="22"/>
      <c r="B132" s="22" t="s">
        <v>117</v>
      </c>
      <c r="C132" s="22"/>
      <c r="D132" s="46"/>
      <c r="E132" s="22">
        <v>6.62</v>
      </c>
      <c r="F132" s="47"/>
      <c r="G132"/>
      <c r="H132"/>
      <c r="I132"/>
    </row>
    <row r="133" spans="1:9" s="15" customFormat="1" ht="11.25" customHeight="1" x14ac:dyDescent="0.2">
      <c r="A133" s="22"/>
      <c r="B133" s="22"/>
      <c r="C133" s="26" t="s">
        <v>117</v>
      </c>
      <c r="D133" s="46"/>
      <c r="E133" s="26"/>
      <c r="F133" s="47">
        <v>6.62</v>
      </c>
      <c r="G133"/>
      <c r="H133"/>
      <c r="I133"/>
    </row>
    <row r="134" spans="1:9" s="15" customFormat="1" ht="11.25" customHeight="1" x14ac:dyDescent="0.2">
      <c r="A134" s="22"/>
      <c r="B134" s="23" t="s">
        <v>120</v>
      </c>
      <c r="C134" s="23"/>
      <c r="D134" s="46"/>
      <c r="E134" s="22">
        <v>1.81</v>
      </c>
      <c r="F134" s="47"/>
      <c r="G134"/>
      <c r="H134"/>
      <c r="I134"/>
    </row>
    <row r="135" spans="1:9" s="15" customFormat="1" ht="11.25" customHeight="1" x14ac:dyDescent="0.2">
      <c r="A135" s="22"/>
      <c r="B135" s="22"/>
      <c r="C135" s="43" t="s">
        <v>120</v>
      </c>
      <c r="D135" s="46"/>
      <c r="E135" s="26"/>
      <c r="F135" s="47">
        <v>1.81</v>
      </c>
      <c r="G135"/>
      <c r="H135"/>
      <c r="I135"/>
    </row>
    <row r="136" spans="1:9" s="15" customFormat="1" ht="11.25" customHeight="1" x14ac:dyDescent="0.2">
      <c r="A136" s="30" t="s">
        <v>136</v>
      </c>
      <c r="B136" s="30"/>
      <c r="C136" s="30"/>
      <c r="D136" s="51">
        <v>100</v>
      </c>
      <c r="E136" s="52">
        <v>100</v>
      </c>
      <c r="F136" s="53">
        <v>100</v>
      </c>
      <c r="G136"/>
      <c r="H136"/>
      <c r="I136"/>
    </row>
    <row r="137" spans="1:9" s="15" customFormat="1" ht="11.25" customHeight="1" x14ac:dyDescent="0.2">
      <c r="A137" s="70"/>
      <c r="B137" s="70"/>
      <c r="C137" s="70"/>
      <c r="D137" s="71"/>
      <c r="E137" s="71"/>
      <c r="F137" s="71"/>
    </row>
    <row r="138" spans="1:9" s="15" customFormat="1" ht="11.25" customHeight="1" x14ac:dyDescent="0.2">
      <c r="A138" s="4"/>
      <c r="B138" s="12"/>
      <c r="C138" s="13"/>
      <c r="D138" s="31"/>
      <c r="E138" s="31"/>
      <c r="F138" s="31"/>
    </row>
    <row r="139" spans="1:9" s="15" customFormat="1" ht="11.25" customHeight="1" x14ac:dyDescent="0.2">
      <c r="A139" s="61" t="s">
        <v>141</v>
      </c>
      <c r="B139" s="61"/>
      <c r="C139" s="61"/>
    </row>
    <row r="140" spans="1:9" s="15" customFormat="1" ht="11.25" customHeight="1" x14ac:dyDescent="0.2"/>
    <row r="141" spans="1:9" s="15" customFormat="1" ht="11.25" customHeight="1" x14ac:dyDescent="0.2"/>
    <row r="142" spans="1:9" s="15" customFormat="1" ht="11.25" customHeight="1" x14ac:dyDescent="0.2"/>
    <row r="143" spans="1:9" ht="11.25" customHeight="1" x14ac:dyDescent="0.2"/>
    <row r="144" spans="1:9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</sheetData>
  <mergeCells count="8">
    <mergeCell ref="D7:F7"/>
    <mergeCell ref="A139:C139"/>
    <mergeCell ref="D6:F6"/>
    <mergeCell ref="A7:C7"/>
    <mergeCell ref="A1:XFD1"/>
    <mergeCell ref="A137:C137"/>
    <mergeCell ref="D137:F137"/>
    <mergeCell ref="A6:C6"/>
  </mergeCells>
  <hyperlinks>
    <hyperlink ref="A139" r:id="rId1" display="© Commonwealth of Australia 2011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scale="10" fitToHeight="0" orientation="portrait" horizontalDpi="1200" verticalDpi="1200" r:id="rId2"/>
  <headerFooter alignWithMargins="0"/>
  <drawing r:id="rId3"/>
  <legacy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R328"/>
  <sheetViews>
    <sheetView zoomScaleNormal="100" workbookViewId="0">
      <pane ySplit="7" topLeftCell="A112" activePane="bottomLeft" state="frozen"/>
      <selection activeCell="A4" sqref="A4"/>
      <selection pane="bottomLeft" activeCell="A3" sqref="A3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140625" style="1" customWidth="1"/>
    <col min="4" max="6" width="8.7109375" style="1" customWidth="1"/>
    <col min="7" max="7" width="9.42578125" style="1" customWidth="1"/>
    <col min="8" max="16384" width="9.5703125" style="1"/>
  </cols>
  <sheetData>
    <row r="1" spans="1:252" s="57" customFormat="1" ht="60" customHeight="1" x14ac:dyDescent="0.2"/>
    <row r="2" spans="1:252" ht="20.100000000000001" customHeight="1" x14ac:dyDescent="0.25">
      <c r="A2" s="24" t="str">
        <f>Contents!A2</f>
        <v>Selected Living Cost Indexes, Weighting Pattern, 2025</v>
      </c>
      <c r="B2" s="24"/>
      <c r="C2" s="24"/>
      <c r="D2" s="24"/>
      <c r="E2" s="24"/>
      <c r="F2" s="24"/>
      <c r="G2" s="24"/>
      <c r="IQ2"/>
      <c r="IR2"/>
    </row>
    <row r="3" spans="1:252" ht="12.75" customHeight="1" x14ac:dyDescent="0.2">
      <c r="A3" t="str">
        <f>Contents!A3</f>
        <v>Released at 11:30am (Canberra time) 07 May 2025</v>
      </c>
      <c r="B3" s="33"/>
      <c r="C3" s="33"/>
      <c r="D3" s="33"/>
      <c r="E3" s="33"/>
      <c r="F3" s="33"/>
      <c r="G3" s="33"/>
    </row>
    <row r="4" spans="1:252" ht="12.75" customHeight="1" x14ac:dyDescent="0.2">
      <c r="A4" s="32" t="str">
        <f>CONCATENATE("Table 3. ",Contents!C10)</f>
        <v>Table 3. Other government transfer recipient households weights, December quarter 2024, weighted average of eight capital cities</v>
      </c>
      <c r="B4" s="32"/>
      <c r="C4" s="32"/>
      <c r="D4" s="32"/>
      <c r="E4" s="32"/>
      <c r="F4" s="32"/>
      <c r="G4" s="32"/>
      <c r="IQ4"/>
      <c r="IR4"/>
    </row>
    <row r="5" spans="1:252" ht="11.85" customHeight="1" x14ac:dyDescent="0.2">
      <c r="A5" s="32"/>
      <c r="B5" s="32"/>
      <c r="C5" s="32"/>
      <c r="D5" s="32"/>
      <c r="E5" s="32"/>
      <c r="F5" s="32"/>
      <c r="G5" s="32"/>
      <c r="IQ5"/>
      <c r="IR5"/>
    </row>
    <row r="6" spans="1:252" ht="56.25" customHeight="1" x14ac:dyDescent="0.2">
      <c r="A6" s="60"/>
      <c r="B6" s="60"/>
      <c r="C6" s="60"/>
      <c r="D6" s="62" t="s">
        <v>123</v>
      </c>
      <c r="E6" s="63"/>
      <c r="F6" s="64"/>
      <c r="G6" s="18"/>
    </row>
    <row r="7" spans="1:252" ht="11.85" customHeight="1" x14ac:dyDescent="0.2">
      <c r="A7" s="60" t="s">
        <v>118</v>
      </c>
      <c r="B7" s="60"/>
      <c r="C7" s="60"/>
      <c r="D7" s="67" t="s">
        <v>119</v>
      </c>
      <c r="E7" s="68"/>
      <c r="F7" s="69"/>
    </row>
    <row r="8" spans="1:252" ht="11.85" customHeight="1" x14ac:dyDescent="0.2">
      <c r="A8" s="22" t="s">
        <v>8</v>
      </c>
      <c r="B8" s="22"/>
      <c r="C8" s="22"/>
      <c r="D8" s="46">
        <v>18.920000000000002</v>
      </c>
      <c r="E8" s="22"/>
      <c r="F8" s="47"/>
      <c r="G8"/>
      <c r="H8"/>
      <c r="I8"/>
    </row>
    <row r="9" spans="1:252" ht="11.85" customHeight="1" x14ac:dyDescent="0.2">
      <c r="A9" s="22"/>
      <c r="B9" s="22" t="s">
        <v>9</v>
      </c>
      <c r="C9" s="22"/>
      <c r="D9" s="46"/>
      <c r="E9" s="22">
        <v>2.1800000000000002</v>
      </c>
      <c r="F9" s="47"/>
      <c r="G9"/>
      <c r="H9"/>
      <c r="I9"/>
    </row>
    <row r="10" spans="1:252" ht="11.85" customHeight="1" x14ac:dyDescent="0.2">
      <c r="A10" s="20"/>
      <c r="B10" s="20"/>
      <c r="C10" s="20" t="s">
        <v>10</v>
      </c>
      <c r="D10" s="46"/>
      <c r="E10" s="26"/>
      <c r="F10" s="47">
        <v>0.89</v>
      </c>
      <c r="G10"/>
      <c r="H10"/>
      <c r="I10"/>
    </row>
    <row r="11" spans="1:252" ht="11.85" customHeight="1" x14ac:dyDescent="0.2">
      <c r="A11" s="20"/>
      <c r="B11" s="20"/>
      <c r="C11" s="20" t="s">
        <v>11</v>
      </c>
      <c r="D11" s="46"/>
      <c r="E11" s="26"/>
      <c r="F11" s="47">
        <v>0.9</v>
      </c>
      <c r="G11"/>
      <c r="H11"/>
      <c r="I11"/>
    </row>
    <row r="12" spans="1:252" ht="11.85" customHeight="1" x14ac:dyDescent="0.2">
      <c r="A12" s="20"/>
      <c r="B12" s="20"/>
      <c r="C12" s="20" t="s">
        <v>12</v>
      </c>
      <c r="D12" s="46"/>
      <c r="E12" s="26"/>
      <c r="F12" s="47">
        <v>0.14000000000000001</v>
      </c>
      <c r="G12"/>
      <c r="H12"/>
      <c r="I12"/>
    </row>
    <row r="13" spans="1:252" ht="11.85" customHeight="1" x14ac:dyDescent="0.2">
      <c r="A13" s="20"/>
      <c r="B13" s="20"/>
      <c r="C13" s="20" t="s">
        <v>13</v>
      </c>
      <c r="D13" s="46"/>
      <c r="E13" s="26"/>
      <c r="F13" s="47">
        <v>0.25</v>
      </c>
      <c r="G13"/>
      <c r="H13"/>
      <c r="I13"/>
    </row>
    <row r="14" spans="1:252" ht="11.85" customHeight="1" x14ac:dyDescent="0.2">
      <c r="A14" s="22"/>
      <c r="B14" s="22" t="s">
        <v>14</v>
      </c>
      <c r="C14" s="22"/>
      <c r="D14" s="46"/>
      <c r="E14" s="22">
        <v>2.81</v>
      </c>
      <c r="F14" s="47"/>
      <c r="G14"/>
      <c r="H14"/>
      <c r="I14"/>
    </row>
    <row r="15" spans="1:252" ht="11.85" customHeight="1" x14ac:dyDescent="0.2">
      <c r="A15" s="20"/>
      <c r="B15" s="20"/>
      <c r="C15" s="20" t="s">
        <v>15</v>
      </c>
      <c r="D15" s="46"/>
      <c r="E15" s="26"/>
      <c r="F15" s="47">
        <v>0.57999999999999996</v>
      </c>
      <c r="G15"/>
      <c r="H15"/>
      <c r="I15"/>
    </row>
    <row r="16" spans="1:252" ht="11.85" customHeight="1" x14ac:dyDescent="0.2">
      <c r="A16" s="20"/>
      <c r="B16" s="20"/>
      <c r="C16" s="21" t="s">
        <v>16</v>
      </c>
      <c r="D16" s="46"/>
      <c r="E16" s="26"/>
      <c r="F16" s="47">
        <v>0.36</v>
      </c>
      <c r="G16"/>
      <c r="H16"/>
      <c r="I16"/>
    </row>
    <row r="17" spans="1:250" ht="11.85" customHeight="1" x14ac:dyDescent="0.2">
      <c r="A17" s="20"/>
      <c r="B17" s="20"/>
      <c r="C17" s="21" t="s">
        <v>17</v>
      </c>
      <c r="D17" s="46"/>
      <c r="E17" s="26"/>
      <c r="F17" s="47">
        <v>0.31</v>
      </c>
      <c r="G17"/>
      <c r="H17"/>
      <c r="I17"/>
    </row>
    <row r="18" spans="1:250" ht="11.85" customHeight="1" x14ac:dyDescent="0.2">
      <c r="A18" s="20"/>
      <c r="B18" s="20"/>
      <c r="C18" s="20" t="s">
        <v>18</v>
      </c>
      <c r="D18" s="46"/>
      <c r="E18" s="26"/>
      <c r="F18" s="47">
        <v>0.52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20"/>
      <c r="B19" s="20"/>
      <c r="C19" s="26" t="s">
        <v>133</v>
      </c>
      <c r="D19" s="46"/>
      <c r="E19" s="26"/>
      <c r="F19" s="47">
        <v>0.62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20"/>
      <c r="B20" s="20"/>
      <c r="C20" s="20" t="s">
        <v>19</v>
      </c>
      <c r="D20" s="46"/>
      <c r="E20" s="26"/>
      <c r="F20" s="47">
        <v>0.42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22"/>
      <c r="B21" s="22" t="s">
        <v>20</v>
      </c>
      <c r="C21" s="22"/>
      <c r="D21" s="46"/>
      <c r="E21" s="22">
        <v>1.62</v>
      </c>
      <c r="F21" s="47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20"/>
      <c r="B22" s="20"/>
      <c r="C22" s="20" t="s">
        <v>21</v>
      </c>
      <c r="D22" s="46"/>
      <c r="E22" s="26"/>
      <c r="F22" s="47">
        <v>0.71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20"/>
      <c r="B23" s="20"/>
      <c r="C23" s="20" t="s">
        <v>22</v>
      </c>
      <c r="D23" s="46"/>
      <c r="E23" s="26"/>
      <c r="F23" s="47">
        <v>0.42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20"/>
      <c r="B24" s="20"/>
      <c r="C24" s="20" t="s">
        <v>23</v>
      </c>
      <c r="D24" s="46"/>
      <c r="E24" s="26"/>
      <c r="F24" s="47">
        <v>0.49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22"/>
      <c r="B25" s="22" t="s">
        <v>24</v>
      </c>
      <c r="C25" s="22"/>
      <c r="D25" s="46"/>
      <c r="E25" s="22">
        <v>2.65</v>
      </c>
      <c r="F25" s="47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20"/>
      <c r="B26" s="20"/>
      <c r="C26" s="20" t="s">
        <v>25</v>
      </c>
      <c r="D26" s="46"/>
      <c r="E26" s="26"/>
      <c r="F26" s="47">
        <v>1.17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20"/>
      <c r="B27" s="20"/>
      <c r="C27" s="20" t="s">
        <v>26</v>
      </c>
      <c r="D27" s="46"/>
      <c r="E27" s="26"/>
      <c r="F27" s="47">
        <v>1.48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22"/>
      <c r="B28" s="22" t="s">
        <v>132</v>
      </c>
      <c r="C28" s="22"/>
      <c r="D28" s="46"/>
      <c r="E28" s="22">
        <v>3.25</v>
      </c>
      <c r="F28" s="47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20"/>
      <c r="B29" s="20"/>
      <c r="C29" s="20" t="s">
        <v>27</v>
      </c>
      <c r="D29" s="46"/>
      <c r="E29" s="26"/>
      <c r="F29" s="47">
        <v>0.18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20"/>
      <c r="B30" s="20"/>
      <c r="C30" s="20" t="s">
        <v>28</v>
      </c>
      <c r="D30" s="46"/>
      <c r="E30" s="26"/>
      <c r="F30" s="47">
        <v>0.14000000000000001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20"/>
      <c r="B31" s="20"/>
      <c r="C31" s="20" t="s">
        <v>29</v>
      </c>
      <c r="D31" s="46"/>
      <c r="E31" s="26"/>
      <c r="F31" s="47">
        <v>0.42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20"/>
      <c r="B32" s="20"/>
      <c r="C32" s="20" t="s">
        <v>30</v>
      </c>
      <c r="D32" s="46"/>
      <c r="E32" s="26"/>
      <c r="F32" s="47">
        <v>0.38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20"/>
      <c r="B33" s="20"/>
      <c r="C33" s="20" t="s">
        <v>31</v>
      </c>
      <c r="D33" s="46"/>
      <c r="E33" s="26"/>
      <c r="F33" s="47">
        <v>1.25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20"/>
      <c r="B34" s="20"/>
      <c r="C34" s="20" t="s">
        <v>32</v>
      </c>
      <c r="D34" s="46"/>
      <c r="E34" s="26"/>
      <c r="F34" s="47">
        <v>0.88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22"/>
      <c r="B35" s="22" t="s">
        <v>33</v>
      </c>
      <c r="C35" s="22"/>
      <c r="D35" s="46"/>
      <c r="E35" s="22">
        <v>1.73</v>
      </c>
      <c r="F35" s="47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20"/>
      <c r="B36" s="20"/>
      <c r="C36" s="20" t="s">
        <v>34</v>
      </c>
      <c r="D36" s="46"/>
      <c r="E36" s="26"/>
      <c r="F36" s="47">
        <v>0.36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20"/>
      <c r="B37" s="20"/>
      <c r="C37" s="20" t="s">
        <v>35</v>
      </c>
      <c r="D37" s="46"/>
      <c r="E37" s="26"/>
      <c r="F37" s="47">
        <v>1.37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22"/>
      <c r="B38" s="22" t="s">
        <v>36</v>
      </c>
      <c r="C38" s="22"/>
      <c r="D38" s="46"/>
      <c r="E38" s="22">
        <v>4.68</v>
      </c>
      <c r="F38" s="47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20"/>
      <c r="B39" s="20"/>
      <c r="C39" s="20" t="s">
        <v>37</v>
      </c>
      <c r="D39" s="46"/>
      <c r="E39" s="26"/>
      <c r="F39" s="47">
        <v>1.85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20"/>
      <c r="B40" s="20"/>
      <c r="C40" s="20" t="s">
        <v>38</v>
      </c>
      <c r="D40" s="46"/>
      <c r="E40" s="26"/>
      <c r="F40" s="47">
        <v>2.83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22" t="s">
        <v>0</v>
      </c>
      <c r="B41" s="22"/>
      <c r="C41" s="22"/>
      <c r="D41" s="46">
        <v>8.06</v>
      </c>
      <c r="E41" s="22"/>
      <c r="F41" s="47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22"/>
      <c r="B42" s="22" t="s">
        <v>39</v>
      </c>
      <c r="C42" s="22"/>
      <c r="D42" s="46"/>
      <c r="E42" s="22">
        <v>3.6</v>
      </c>
      <c r="F42" s="47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20"/>
      <c r="B43" s="20"/>
      <c r="C43" s="20" t="s">
        <v>40</v>
      </c>
      <c r="D43" s="46"/>
      <c r="E43" s="26"/>
      <c r="F43" s="47">
        <v>0.91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20"/>
      <c r="B44" s="20"/>
      <c r="C44" s="20" t="s">
        <v>41</v>
      </c>
      <c r="D44" s="46"/>
      <c r="E44" s="26"/>
      <c r="F44" s="47">
        <v>0.93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20"/>
      <c r="B45" s="20"/>
      <c r="C45" s="20" t="s">
        <v>42</v>
      </c>
      <c r="D45" s="46"/>
      <c r="E45" s="26"/>
      <c r="F45" s="47">
        <v>1.76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20"/>
      <c r="B46" s="22" t="s">
        <v>43</v>
      </c>
      <c r="C46" s="22"/>
      <c r="D46" s="46"/>
      <c r="E46" s="22">
        <v>4.46</v>
      </c>
      <c r="F46" s="47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22"/>
      <c r="B47" s="23"/>
      <c r="C47" s="20" t="s">
        <v>43</v>
      </c>
      <c r="D47" s="46"/>
      <c r="E47" s="26"/>
      <c r="F47" s="47">
        <v>4.46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22" t="s">
        <v>1</v>
      </c>
      <c r="B48" s="22"/>
      <c r="C48" s="22"/>
      <c r="D48" s="46">
        <v>3.33</v>
      </c>
      <c r="E48" s="22"/>
      <c r="F48" s="47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22"/>
      <c r="B49" s="22" t="s">
        <v>44</v>
      </c>
      <c r="C49" s="22"/>
      <c r="D49" s="46"/>
      <c r="E49" s="22">
        <v>2.48</v>
      </c>
      <c r="F49" s="47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20"/>
      <c r="B50" s="20"/>
      <c r="C50" s="20" t="s">
        <v>45</v>
      </c>
      <c r="D50" s="46"/>
      <c r="E50" s="26"/>
      <c r="F50" s="47">
        <v>0.64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20"/>
      <c r="B51" s="20"/>
      <c r="C51" s="20" t="s">
        <v>46</v>
      </c>
      <c r="D51" s="46"/>
      <c r="E51" s="26"/>
      <c r="F51" s="47">
        <v>1.44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20"/>
      <c r="B52" s="20"/>
      <c r="C52" s="20" t="s">
        <v>47</v>
      </c>
      <c r="D52" s="46"/>
      <c r="E52" s="26"/>
      <c r="F52" s="47">
        <v>0.4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22"/>
      <c r="B53" s="22" t="s">
        <v>48</v>
      </c>
      <c r="C53" s="22"/>
      <c r="D53" s="46"/>
      <c r="E53" s="22">
        <v>0.52</v>
      </c>
      <c r="F53" s="47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20"/>
      <c r="B54" s="20"/>
      <c r="C54" s="20" t="s">
        <v>49</v>
      </c>
      <c r="D54" s="46"/>
      <c r="E54" s="26"/>
      <c r="F54" s="47">
        <v>0.1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20"/>
      <c r="B55" s="20"/>
      <c r="C55" s="20" t="s">
        <v>50</v>
      </c>
      <c r="D55" s="46"/>
      <c r="E55" s="26"/>
      <c r="F55" s="47">
        <v>0.33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20"/>
      <c r="B56" s="20"/>
      <c r="C56" s="20" t="s">
        <v>51</v>
      </c>
      <c r="D56" s="46"/>
      <c r="E56" s="26"/>
      <c r="F56" s="47">
        <v>0.09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22"/>
      <c r="B57" s="22" t="s">
        <v>52</v>
      </c>
      <c r="C57" s="22"/>
      <c r="D57" s="46"/>
      <c r="E57" s="22">
        <v>0.33</v>
      </c>
      <c r="F57" s="4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20"/>
      <c r="B58" s="20"/>
      <c r="C58" s="20" t="s">
        <v>53</v>
      </c>
      <c r="D58" s="46"/>
      <c r="E58" s="26"/>
      <c r="F58" s="47">
        <v>0.31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20"/>
      <c r="B59" s="20"/>
      <c r="C59" s="20" t="s">
        <v>54</v>
      </c>
      <c r="D59" s="46"/>
      <c r="E59" s="26"/>
      <c r="F59" s="47">
        <v>0.02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22" t="s">
        <v>2</v>
      </c>
      <c r="B60" s="22"/>
      <c r="C60" s="22"/>
      <c r="D60" s="46">
        <v>25.02</v>
      </c>
      <c r="E60" s="22"/>
      <c r="F60" s="47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20"/>
      <c r="B61" s="22" t="s">
        <v>55</v>
      </c>
      <c r="C61" s="22"/>
      <c r="D61" s="46"/>
      <c r="E61" s="22">
        <v>17.03</v>
      </c>
      <c r="F61" s="47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20"/>
      <c r="B62" s="21"/>
      <c r="C62" s="20" t="s">
        <v>55</v>
      </c>
      <c r="D62" s="46"/>
      <c r="E62" s="26"/>
      <c r="F62" s="47">
        <v>17.03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22"/>
      <c r="B63" s="22" t="s">
        <v>56</v>
      </c>
      <c r="C63" s="22"/>
      <c r="D63" s="46"/>
      <c r="E63" s="22">
        <v>2.64</v>
      </c>
      <c r="F63" s="47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20"/>
      <c r="B64" s="20"/>
      <c r="C64" s="20" t="s">
        <v>57</v>
      </c>
      <c r="D64" s="46"/>
      <c r="E64" s="26"/>
      <c r="F64" s="47">
        <v>1.42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20"/>
      <c r="B65" s="20"/>
      <c r="C65" s="20" t="s">
        <v>58</v>
      </c>
      <c r="D65" s="46"/>
      <c r="E65" s="26"/>
      <c r="F65" s="47">
        <v>1.22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22"/>
      <c r="B66" s="22" t="s">
        <v>59</v>
      </c>
      <c r="C66" s="22"/>
      <c r="D66" s="46"/>
      <c r="E66" s="22">
        <v>5.35</v>
      </c>
      <c r="F66" s="47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20"/>
      <c r="B67" s="20"/>
      <c r="C67" s="20" t="s">
        <v>60</v>
      </c>
      <c r="D67" s="46"/>
      <c r="E67" s="26"/>
      <c r="F67" s="47">
        <v>0.91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20"/>
      <c r="B68" s="20"/>
      <c r="C68" s="20" t="s">
        <v>61</v>
      </c>
      <c r="D68" s="46"/>
      <c r="E68" s="26"/>
      <c r="F68" s="47">
        <v>3.05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20"/>
      <c r="B69" s="20"/>
      <c r="C69" s="20" t="s">
        <v>62</v>
      </c>
      <c r="D69" s="46"/>
      <c r="E69" s="26"/>
      <c r="F69" s="47">
        <v>1.39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22" t="s">
        <v>63</v>
      </c>
      <c r="B70" s="22"/>
      <c r="C70" s="22"/>
      <c r="D70" s="46">
        <v>6.88</v>
      </c>
      <c r="E70" s="22"/>
      <c r="F70" s="47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22"/>
      <c r="B71" s="22" t="s">
        <v>64</v>
      </c>
      <c r="C71" s="22"/>
      <c r="D71" s="46"/>
      <c r="E71" s="22">
        <v>1.1499999999999999</v>
      </c>
      <c r="F71" s="47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20"/>
      <c r="B72" s="20"/>
      <c r="C72" s="20" t="s">
        <v>65</v>
      </c>
      <c r="D72" s="46"/>
      <c r="E72" s="26"/>
      <c r="F72" s="47">
        <v>0.85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20"/>
      <c r="B73" s="20"/>
      <c r="C73" s="20" t="s">
        <v>66</v>
      </c>
      <c r="D73" s="46"/>
      <c r="E73" s="26"/>
      <c r="F73" s="47">
        <v>0.3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20"/>
      <c r="B74" s="22" t="s">
        <v>67</v>
      </c>
      <c r="C74" s="22"/>
      <c r="D74" s="46"/>
      <c r="E74" s="22">
        <v>0.32</v>
      </c>
      <c r="F74" s="47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20"/>
      <c r="B75" s="20"/>
      <c r="C75" s="20" t="s">
        <v>67</v>
      </c>
      <c r="D75" s="46"/>
      <c r="E75" s="26"/>
      <c r="F75" s="47">
        <v>0.32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22"/>
      <c r="B76" s="22" t="s">
        <v>68</v>
      </c>
      <c r="C76" s="22"/>
      <c r="D76" s="46"/>
      <c r="E76" s="22">
        <v>1.25</v>
      </c>
      <c r="F76" s="47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20"/>
      <c r="B77" s="20"/>
      <c r="C77" s="20" t="s">
        <v>69</v>
      </c>
      <c r="D77" s="46"/>
      <c r="E77" s="26"/>
      <c r="F77" s="47">
        <v>0.25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20"/>
      <c r="B78" s="20"/>
      <c r="C78" s="20" t="s">
        <v>70</v>
      </c>
      <c r="D78" s="46"/>
      <c r="E78" s="26"/>
      <c r="F78" s="47">
        <v>0.37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20"/>
      <c r="B79" s="20"/>
      <c r="C79" s="20" t="s">
        <v>71</v>
      </c>
      <c r="D79" s="46"/>
      <c r="E79" s="26"/>
      <c r="F79" s="47">
        <v>0.32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20"/>
      <c r="B80" s="20"/>
      <c r="C80" s="20" t="s">
        <v>72</v>
      </c>
      <c r="D80" s="46"/>
      <c r="E80" s="26"/>
      <c r="F80" s="47">
        <v>0.31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22"/>
      <c r="B81" s="22" t="s">
        <v>134</v>
      </c>
      <c r="C81" s="22"/>
      <c r="D81" s="46"/>
      <c r="E81" s="22">
        <v>2.34</v>
      </c>
      <c r="F81" s="47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20"/>
      <c r="B82" s="20"/>
      <c r="C82" s="20" t="s">
        <v>73</v>
      </c>
      <c r="D82" s="46"/>
      <c r="E82" s="26"/>
      <c r="F82" s="47">
        <v>0.27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20"/>
      <c r="B83" s="20"/>
      <c r="C83" s="20" t="s">
        <v>74</v>
      </c>
      <c r="D83" s="46"/>
      <c r="E83" s="26"/>
      <c r="F83" s="47">
        <v>0.83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20"/>
      <c r="B84" s="20"/>
      <c r="C84" s="20" t="s">
        <v>126</v>
      </c>
      <c r="D84" s="46"/>
      <c r="E84" s="26"/>
      <c r="F84" s="47">
        <v>1.24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22"/>
      <c r="B85" s="22" t="s">
        <v>75</v>
      </c>
      <c r="C85" s="22"/>
      <c r="D85" s="46"/>
      <c r="E85" s="22">
        <v>1.82</v>
      </c>
      <c r="F85" s="47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20"/>
      <c r="B86" s="20"/>
      <c r="C86" s="20" t="s">
        <v>76</v>
      </c>
      <c r="D86" s="46"/>
      <c r="E86" s="26"/>
      <c r="F86" s="47">
        <v>0.55000000000000004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22"/>
      <c r="B87" s="22"/>
      <c r="C87" s="26" t="s">
        <v>135</v>
      </c>
      <c r="D87" s="46"/>
      <c r="E87" s="26"/>
      <c r="F87" s="47">
        <v>0.72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20"/>
      <c r="B88" s="20"/>
      <c r="C88" s="20" t="s">
        <v>77</v>
      </c>
      <c r="D88" s="46"/>
      <c r="E88" s="26"/>
      <c r="F88" s="47">
        <v>0.55000000000000004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22" t="s">
        <v>3</v>
      </c>
      <c r="B89" s="22"/>
      <c r="C89" s="22"/>
      <c r="D89" s="46">
        <v>4.32</v>
      </c>
      <c r="E89" s="22"/>
      <c r="F89" s="47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22"/>
      <c r="B90" s="22" t="s">
        <v>78</v>
      </c>
      <c r="C90" s="22"/>
      <c r="D90" s="46"/>
      <c r="E90" s="22">
        <v>1.36</v>
      </c>
      <c r="F90" s="47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20"/>
      <c r="B91" s="20"/>
      <c r="C91" s="20" t="s">
        <v>79</v>
      </c>
      <c r="D91" s="46"/>
      <c r="E91" s="26"/>
      <c r="F91" s="47">
        <v>1.19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22"/>
      <c r="B92" s="22"/>
      <c r="C92" s="20" t="s">
        <v>80</v>
      </c>
      <c r="D92" s="46"/>
      <c r="E92" s="26"/>
      <c r="F92" s="47">
        <v>0.17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22"/>
      <c r="B93" s="22" t="s">
        <v>81</v>
      </c>
      <c r="C93" s="22"/>
      <c r="D93" s="46"/>
      <c r="E93" s="22">
        <v>2.96</v>
      </c>
      <c r="F93" s="47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20"/>
      <c r="B94" s="20"/>
      <c r="C94" s="20" t="s">
        <v>82</v>
      </c>
      <c r="D94" s="46"/>
      <c r="E94" s="26"/>
      <c r="F94" s="47">
        <v>2.57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20"/>
      <c r="B95" s="20"/>
      <c r="C95" s="20" t="s">
        <v>83</v>
      </c>
      <c r="D95" s="46"/>
      <c r="E95" s="26"/>
      <c r="F95" s="47">
        <v>0.39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22" t="s">
        <v>84</v>
      </c>
      <c r="B96" s="22"/>
      <c r="C96" s="22"/>
      <c r="D96" s="46">
        <v>9.66</v>
      </c>
      <c r="E96" s="22"/>
      <c r="F96" s="47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22"/>
      <c r="B97" s="22" t="s">
        <v>85</v>
      </c>
      <c r="C97" s="22"/>
      <c r="D97" s="46"/>
      <c r="E97" s="22">
        <v>9.42</v>
      </c>
      <c r="F97" s="4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20"/>
      <c r="B98" s="20"/>
      <c r="C98" s="20" t="s">
        <v>86</v>
      </c>
      <c r="D98" s="46"/>
      <c r="E98" s="26"/>
      <c r="F98" s="47">
        <v>2.4500000000000002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20"/>
      <c r="B99" s="20"/>
      <c r="C99" s="20" t="s">
        <v>87</v>
      </c>
      <c r="D99" s="46"/>
      <c r="E99" s="26"/>
      <c r="F99" s="47">
        <v>0.89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20"/>
      <c r="B100" s="20"/>
      <c r="C100" s="20" t="s">
        <v>88</v>
      </c>
      <c r="D100" s="46"/>
      <c r="E100" s="26"/>
      <c r="F100" s="47">
        <v>3.91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20"/>
      <c r="B101" s="20"/>
      <c r="C101" s="20" t="s">
        <v>89</v>
      </c>
      <c r="D101" s="46"/>
      <c r="E101" s="26"/>
      <c r="F101" s="47">
        <v>1.17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20"/>
      <c r="B102" s="20"/>
      <c r="C102" s="20" t="s">
        <v>90</v>
      </c>
      <c r="D102" s="46"/>
      <c r="E102" s="26"/>
      <c r="F102" s="47">
        <v>1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22"/>
      <c r="B103" s="22" t="s">
        <v>91</v>
      </c>
      <c r="C103" s="22"/>
      <c r="D103" s="46"/>
      <c r="E103" s="22">
        <v>0.24</v>
      </c>
      <c r="F103" s="47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20"/>
      <c r="B104" s="20"/>
      <c r="C104" s="20" t="s">
        <v>91</v>
      </c>
      <c r="D104" s="46"/>
      <c r="E104" s="26"/>
      <c r="F104" s="47">
        <v>0.24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22" t="s">
        <v>4</v>
      </c>
      <c r="B105" s="22"/>
      <c r="C105" s="22"/>
      <c r="D105" s="46">
        <v>2.86</v>
      </c>
      <c r="E105" s="22"/>
      <c r="F105" s="47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22"/>
      <c r="B106" s="22" t="s">
        <v>92</v>
      </c>
      <c r="C106" s="22"/>
      <c r="D106" s="46"/>
      <c r="E106" s="22">
        <v>2.86</v>
      </c>
      <c r="F106" s="47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20"/>
      <c r="B107" s="20"/>
      <c r="C107" s="20" t="s">
        <v>93</v>
      </c>
      <c r="D107" s="46"/>
      <c r="E107" s="26"/>
      <c r="F107" s="47">
        <v>0.1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20"/>
      <c r="B108" s="20"/>
      <c r="C108" s="20" t="s">
        <v>94</v>
      </c>
      <c r="D108" s="46"/>
      <c r="E108" s="26"/>
      <c r="F108" s="47">
        <v>2.76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22" t="s">
        <v>95</v>
      </c>
      <c r="B109" s="22"/>
      <c r="C109" s="22"/>
      <c r="D109" s="46">
        <v>8.0500000000000007</v>
      </c>
      <c r="E109" s="22"/>
      <c r="F109" s="47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22"/>
      <c r="B110" s="22" t="s">
        <v>96</v>
      </c>
      <c r="C110" s="22"/>
      <c r="D110" s="46"/>
      <c r="E110" s="22">
        <v>1.79</v>
      </c>
      <c r="F110" s="47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20"/>
      <c r="B111" s="20"/>
      <c r="C111" s="20" t="s">
        <v>97</v>
      </c>
      <c r="D111" s="46"/>
      <c r="E111" s="26"/>
      <c r="F111" s="47">
        <v>0.82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20"/>
      <c r="B112" s="20"/>
      <c r="C112" s="20" t="s">
        <v>98</v>
      </c>
      <c r="D112" s="46"/>
      <c r="E112" s="26"/>
      <c r="F112" s="47">
        <v>0.97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22"/>
      <c r="B113" s="22" t="s">
        <v>99</v>
      </c>
      <c r="C113" s="22"/>
      <c r="D113" s="46"/>
      <c r="E113" s="22">
        <v>0.43</v>
      </c>
      <c r="F113" s="47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20"/>
      <c r="B114" s="20"/>
      <c r="C114" s="20" t="s">
        <v>100</v>
      </c>
      <c r="D114" s="46"/>
      <c r="E114" s="26"/>
      <c r="F114" s="47">
        <v>0.12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20"/>
      <c r="B115" s="20"/>
      <c r="C115" s="20" t="s">
        <v>101</v>
      </c>
      <c r="D115" s="46"/>
      <c r="E115" s="26"/>
      <c r="F115" s="47">
        <v>0.31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20"/>
      <c r="B116" s="22" t="s">
        <v>102</v>
      </c>
      <c r="C116" s="22"/>
      <c r="D116" s="46"/>
      <c r="E116" s="22">
        <v>2.5099999999999998</v>
      </c>
      <c r="F116" s="47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20"/>
      <c r="B117" s="20"/>
      <c r="C117" s="20" t="s">
        <v>103</v>
      </c>
      <c r="D117" s="46"/>
      <c r="E117" s="26"/>
      <c r="F117" s="47">
        <v>1.4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20"/>
      <c r="B118" s="20"/>
      <c r="C118" s="20" t="s">
        <v>104</v>
      </c>
      <c r="D118" s="46"/>
      <c r="E118" s="26"/>
      <c r="F118" s="47">
        <v>1.1100000000000001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20"/>
      <c r="B119" s="22" t="s">
        <v>105</v>
      </c>
      <c r="C119" s="22"/>
      <c r="D119" s="46"/>
      <c r="E119" s="22">
        <v>3.32</v>
      </c>
      <c r="F119" s="47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22"/>
      <c r="B120" s="20"/>
      <c r="C120" s="20" t="s">
        <v>106</v>
      </c>
      <c r="D120" s="46"/>
      <c r="E120" s="26"/>
      <c r="F120" s="47">
        <v>0.15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20"/>
      <c r="B121" s="20"/>
      <c r="C121" s="20" t="s">
        <v>107</v>
      </c>
      <c r="D121" s="46"/>
      <c r="E121" s="26"/>
      <c r="F121" s="47">
        <v>0.66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20"/>
      <c r="B122" s="20"/>
      <c r="C122" s="20" t="s">
        <v>108</v>
      </c>
      <c r="D122" s="46"/>
      <c r="E122" s="26"/>
      <c r="F122" s="47">
        <v>0.59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22"/>
      <c r="B123" s="20"/>
      <c r="C123" s="20" t="s">
        <v>109</v>
      </c>
      <c r="D123" s="46"/>
      <c r="E123" s="26"/>
      <c r="F123" s="47">
        <v>0.46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20"/>
      <c r="B124" s="20"/>
      <c r="C124" s="20" t="s">
        <v>110</v>
      </c>
      <c r="D124" s="46"/>
      <c r="E124" s="26"/>
      <c r="F124" s="47">
        <v>0.6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20"/>
      <c r="B125" s="20"/>
      <c r="C125" s="20" t="s">
        <v>111</v>
      </c>
      <c r="D125" s="46"/>
      <c r="E125" s="26"/>
      <c r="F125" s="47">
        <v>0.86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22" t="s">
        <v>5</v>
      </c>
      <c r="B126" s="22"/>
      <c r="C126" s="22"/>
      <c r="D126" s="46">
        <v>3.45</v>
      </c>
      <c r="E126" s="22"/>
      <c r="F126" s="47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22"/>
      <c r="B127" s="22" t="s">
        <v>112</v>
      </c>
      <c r="C127" s="22"/>
      <c r="D127" s="46"/>
      <c r="E127" s="22">
        <v>3.45</v>
      </c>
      <c r="F127" s="4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20"/>
      <c r="B128" s="20"/>
      <c r="C128" s="20" t="s">
        <v>113</v>
      </c>
      <c r="D128" s="46"/>
      <c r="E128" s="26"/>
      <c r="F128" s="47">
        <v>0.98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20"/>
      <c r="B129" s="20"/>
      <c r="C129" s="20" t="s">
        <v>114</v>
      </c>
      <c r="D129" s="46"/>
      <c r="E129" s="26"/>
      <c r="F129" s="47">
        <v>1.93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20"/>
      <c r="B130" s="20"/>
      <c r="C130" s="20" t="s">
        <v>115</v>
      </c>
      <c r="D130" s="46"/>
      <c r="E130" s="26"/>
      <c r="F130" s="47">
        <v>0.54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22" t="s">
        <v>116</v>
      </c>
      <c r="B131" s="22"/>
      <c r="C131" s="22"/>
      <c r="D131" s="46">
        <v>9.4499999999999993</v>
      </c>
      <c r="E131" s="22"/>
      <c r="F131" s="47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22"/>
      <c r="B132" s="22" t="s">
        <v>117</v>
      </c>
      <c r="C132" s="22"/>
      <c r="D132" s="46"/>
      <c r="E132" s="22">
        <v>3.66</v>
      </c>
      <c r="F132" s="47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22"/>
      <c r="B133" s="22"/>
      <c r="C133" s="20" t="s">
        <v>117</v>
      </c>
      <c r="D133" s="46"/>
      <c r="E133" s="26"/>
      <c r="F133" s="47">
        <v>3.66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22"/>
      <c r="B134" s="23" t="s">
        <v>120</v>
      </c>
      <c r="C134" s="23"/>
      <c r="D134" s="46"/>
      <c r="E134" s="22">
        <v>5.79</v>
      </c>
      <c r="F134" s="47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22"/>
      <c r="B135" s="22"/>
      <c r="C135" s="21" t="s">
        <v>120</v>
      </c>
      <c r="D135" s="46"/>
      <c r="E135" s="26"/>
      <c r="F135" s="47">
        <v>5.79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30" t="s">
        <v>136</v>
      </c>
      <c r="B136" s="30"/>
      <c r="C136" s="30"/>
      <c r="D136" s="51">
        <v>100</v>
      </c>
      <c r="E136" s="52">
        <v>100</v>
      </c>
      <c r="F136" s="53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73"/>
      <c r="B137" s="73"/>
      <c r="C137" s="73"/>
      <c r="D137" s="66"/>
      <c r="E137" s="66"/>
      <c r="F137" s="66"/>
    </row>
    <row r="138" spans="1:250" ht="11.85" customHeight="1" x14ac:dyDescent="0.2">
      <c r="A138" s="4"/>
      <c r="B138" s="12"/>
      <c r="C138" s="13"/>
      <c r="D138" s="31"/>
      <c r="E138" s="31"/>
      <c r="F138" s="31"/>
    </row>
    <row r="139" spans="1:250" ht="11.85" customHeight="1" x14ac:dyDescent="0.2">
      <c r="A139" s="61" t="s">
        <v>141</v>
      </c>
      <c r="B139" s="61"/>
      <c r="C139" s="61"/>
    </row>
    <row r="140" spans="1:250" ht="11.85" customHeight="1" x14ac:dyDescent="0.2"/>
    <row r="141" spans="1:250" ht="11.85" customHeight="1" x14ac:dyDescent="0.2"/>
    <row r="142" spans="1:250" ht="11.85" customHeight="1" x14ac:dyDescent="0.2"/>
    <row r="143" spans="1:250" ht="11.85" customHeight="1" x14ac:dyDescent="0.2"/>
    <row r="144" spans="1:250" ht="11.85" customHeight="1" x14ac:dyDescent="0.2"/>
    <row r="145" ht="11.85" customHeight="1" x14ac:dyDescent="0.2"/>
    <row r="146" ht="11.85" customHeight="1" x14ac:dyDescent="0.2"/>
    <row r="147" ht="11.85" customHeight="1" x14ac:dyDescent="0.2"/>
    <row r="148" ht="11.85" customHeight="1" x14ac:dyDescent="0.2"/>
    <row r="149" ht="11.85" customHeight="1" x14ac:dyDescent="0.2"/>
    <row r="150" ht="11.85" customHeight="1" x14ac:dyDescent="0.2"/>
    <row r="151" ht="11.85" customHeight="1" x14ac:dyDescent="0.2"/>
    <row r="152" ht="11.85" customHeight="1" x14ac:dyDescent="0.2"/>
    <row r="153" ht="11.85" customHeight="1" x14ac:dyDescent="0.2"/>
    <row r="154" ht="11.85" customHeight="1" x14ac:dyDescent="0.2"/>
    <row r="155" ht="11.85" customHeight="1" x14ac:dyDescent="0.2"/>
    <row r="156" ht="11.85" customHeight="1" x14ac:dyDescent="0.2"/>
    <row r="157" ht="11.85" customHeight="1" x14ac:dyDescent="0.2"/>
    <row r="158" ht="11.85" customHeight="1" x14ac:dyDescent="0.2"/>
    <row r="159" ht="11.85" customHeight="1" x14ac:dyDescent="0.2"/>
    <row r="160" ht="11.85" customHeight="1" x14ac:dyDescent="0.2"/>
    <row r="161" ht="11.85" customHeight="1" x14ac:dyDescent="0.2"/>
    <row r="162" ht="11.85" customHeight="1" x14ac:dyDescent="0.2"/>
    <row r="163" ht="11.85" customHeight="1" x14ac:dyDescent="0.2"/>
    <row r="164" ht="11.85" customHeight="1" x14ac:dyDescent="0.2"/>
    <row r="165" ht="11.85" customHeight="1" x14ac:dyDescent="0.2"/>
    <row r="166" ht="11.85" customHeight="1" x14ac:dyDescent="0.2"/>
    <row r="167" ht="11.85" customHeight="1" x14ac:dyDescent="0.2"/>
    <row r="168" ht="11.85" customHeight="1" x14ac:dyDescent="0.2"/>
    <row r="169" ht="11.85" customHeight="1" x14ac:dyDescent="0.2"/>
    <row r="170" ht="11.85" customHeight="1" x14ac:dyDescent="0.2"/>
    <row r="171" ht="11.85" customHeight="1" x14ac:dyDescent="0.2"/>
    <row r="172" ht="11.85" customHeight="1" x14ac:dyDescent="0.2"/>
    <row r="173" ht="11.85" customHeight="1" x14ac:dyDescent="0.2"/>
    <row r="174" ht="11.85" customHeight="1" x14ac:dyDescent="0.2"/>
    <row r="175" ht="11.85" customHeight="1" x14ac:dyDescent="0.2"/>
    <row r="176" ht="11.85" customHeight="1" x14ac:dyDescent="0.2"/>
    <row r="177" ht="11.85" customHeight="1" x14ac:dyDescent="0.2"/>
    <row r="178" ht="11.85" customHeight="1" x14ac:dyDescent="0.2"/>
    <row r="179" ht="11.85" customHeight="1" x14ac:dyDescent="0.2"/>
    <row r="180" ht="11.85" customHeight="1" x14ac:dyDescent="0.2"/>
    <row r="181" ht="11.85" customHeight="1" x14ac:dyDescent="0.2"/>
    <row r="182" ht="11.85" customHeight="1" x14ac:dyDescent="0.2"/>
    <row r="183" ht="11.85" customHeight="1" x14ac:dyDescent="0.2"/>
    <row r="184" ht="11.85" customHeight="1" x14ac:dyDescent="0.2"/>
    <row r="185" ht="11.85" customHeight="1" x14ac:dyDescent="0.2"/>
    <row r="186" ht="11.85" customHeight="1" x14ac:dyDescent="0.2"/>
    <row r="187" ht="11.85" customHeight="1" x14ac:dyDescent="0.2"/>
    <row r="188" ht="11.85" customHeight="1" x14ac:dyDescent="0.2"/>
    <row r="189" ht="11.85" customHeight="1" x14ac:dyDescent="0.2"/>
    <row r="190" ht="11.85" customHeight="1" x14ac:dyDescent="0.2"/>
    <row r="191" ht="11.85" customHeight="1" x14ac:dyDescent="0.2"/>
    <row r="192" ht="11.85" customHeight="1" x14ac:dyDescent="0.2"/>
    <row r="193" ht="11.85" customHeight="1" x14ac:dyDescent="0.2"/>
    <row r="194" ht="11.85" customHeight="1" x14ac:dyDescent="0.2"/>
    <row r="195" ht="11.85" customHeight="1" x14ac:dyDescent="0.2"/>
    <row r="196" ht="11.85" customHeight="1" x14ac:dyDescent="0.2"/>
    <row r="197" ht="11.85" customHeight="1" x14ac:dyDescent="0.2"/>
    <row r="198" ht="11.85" customHeight="1" x14ac:dyDescent="0.2"/>
    <row r="199" ht="11.85" customHeight="1" x14ac:dyDescent="0.2"/>
    <row r="200" ht="11.85" customHeight="1" x14ac:dyDescent="0.2"/>
    <row r="201" ht="11.85" customHeight="1" x14ac:dyDescent="0.2"/>
    <row r="202" ht="11.85" customHeight="1" x14ac:dyDescent="0.2"/>
    <row r="203" ht="11.85" customHeight="1" x14ac:dyDescent="0.2"/>
    <row r="204" ht="11.85" customHeight="1" x14ac:dyDescent="0.2"/>
    <row r="205" ht="11.85" customHeight="1" x14ac:dyDescent="0.2"/>
    <row r="206" ht="11.85" customHeight="1" x14ac:dyDescent="0.2"/>
    <row r="207" ht="11.85" customHeight="1" x14ac:dyDescent="0.2"/>
    <row r="208" ht="11.85" customHeight="1" x14ac:dyDescent="0.2"/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  <row r="241" ht="11.85" customHeight="1" x14ac:dyDescent="0.2"/>
    <row r="242" ht="11.85" customHeight="1" x14ac:dyDescent="0.2"/>
    <row r="243" ht="11.85" customHeight="1" x14ac:dyDescent="0.2"/>
    <row r="244" ht="11.85" customHeight="1" x14ac:dyDescent="0.2"/>
    <row r="245" ht="11.85" customHeight="1" x14ac:dyDescent="0.2"/>
    <row r="246" ht="11.85" customHeight="1" x14ac:dyDescent="0.2"/>
    <row r="247" ht="11.85" customHeight="1" x14ac:dyDescent="0.2"/>
    <row r="248" ht="11.85" customHeight="1" x14ac:dyDescent="0.2"/>
    <row r="249" ht="11.85" customHeight="1" x14ac:dyDescent="0.2"/>
    <row r="250" ht="11.85" customHeight="1" x14ac:dyDescent="0.2"/>
    <row r="251" ht="11.85" customHeight="1" x14ac:dyDescent="0.2"/>
    <row r="252" ht="11.85" customHeight="1" x14ac:dyDescent="0.2"/>
    <row r="253" ht="11.85" customHeight="1" x14ac:dyDescent="0.2"/>
    <row r="254" ht="11.85" customHeight="1" x14ac:dyDescent="0.2"/>
    <row r="255" ht="11.85" customHeight="1" x14ac:dyDescent="0.2"/>
    <row r="256" ht="11.85" customHeight="1" x14ac:dyDescent="0.2"/>
    <row r="257" ht="11.85" customHeight="1" x14ac:dyDescent="0.2"/>
    <row r="258" ht="11.85" customHeight="1" x14ac:dyDescent="0.2"/>
    <row r="259" ht="11.85" customHeight="1" x14ac:dyDescent="0.2"/>
    <row r="260" ht="11.85" customHeight="1" x14ac:dyDescent="0.2"/>
    <row r="261" ht="11.85" customHeight="1" x14ac:dyDescent="0.2"/>
    <row r="262" ht="11.85" customHeight="1" x14ac:dyDescent="0.2"/>
    <row r="263" ht="11.85" customHeight="1" x14ac:dyDescent="0.2"/>
    <row r="264" ht="11.85" customHeight="1" x14ac:dyDescent="0.2"/>
    <row r="265" ht="11.85" customHeight="1" x14ac:dyDescent="0.2"/>
    <row r="266" ht="11.85" customHeight="1" x14ac:dyDescent="0.2"/>
    <row r="267" ht="11.85" customHeight="1" x14ac:dyDescent="0.2"/>
    <row r="268" ht="11.85" customHeight="1" x14ac:dyDescent="0.2"/>
    <row r="269" ht="11.85" customHeight="1" x14ac:dyDescent="0.2"/>
    <row r="270" ht="11.85" customHeight="1" x14ac:dyDescent="0.2"/>
    <row r="271" ht="11.85" customHeight="1" x14ac:dyDescent="0.2"/>
    <row r="272" ht="11.85" customHeight="1" x14ac:dyDescent="0.2"/>
    <row r="273" ht="11.85" customHeight="1" x14ac:dyDescent="0.2"/>
    <row r="274" ht="11.85" customHeight="1" x14ac:dyDescent="0.2"/>
    <row r="275" ht="11.85" customHeight="1" x14ac:dyDescent="0.2"/>
    <row r="276" ht="11.85" customHeight="1" x14ac:dyDescent="0.2"/>
    <row r="277" ht="11.85" customHeight="1" x14ac:dyDescent="0.2"/>
    <row r="278" ht="11.85" customHeight="1" x14ac:dyDescent="0.2"/>
    <row r="279" ht="11.85" customHeight="1" x14ac:dyDescent="0.2"/>
    <row r="280" ht="11.85" customHeight="1" x14ac:dyDescent="0.2"/>
    <row r="281" ht="11.85" customHeight="1" x14ac:dyDescent="0.2"/>
    <row r="282" ht="11.85" customHeight="1" x14ac:dyDescent="0.2"/>
    <row r="283" ht="11.85" customHeight="1" x14ac:dyDescent="0.2"/>
    <row r="284" ht="11.85" customHeight="1" x14ac:dyDescent="0.2"/>
    <row r="285" ht="11.85" customHeight="1" x14ac:dyDescent="0.2"/>
    <row r="286" ht="11.85" customHeight="1" x14ac:dyDescent="0.2"/>
    <row r="287" ht="11.85" customHeight="1" x14ac:dyDescent="0.2"/>
    <row r="288" ht="11.85" customHeight="1" x14ac:dyDescent="0.2"/>
    <row r="289" ht="11.85" customHeight="1" x14ac:dyDescent="0.2"/>
    <row r="290" ht="11.85" customHeight="1" x14ac:dyDescent="0.2"/>
    <row r="291" ht="11.85" customHeight="1" x14ac:dyDescent="0.2"/>
    <row r="292" ht="11.85" customHeight="1" x14ac:dyDescent="0.2"/>
    <row r="293" ht="11.85" customHeight="1" x14ac:dyDescent="0.2"/>
    <row r="294" ht="11.85" customHeight="1" x14ac:dyDescent="0.2"/>
    <row r="295" ht="11.85" customHeight="1" x14ac:dyDescent="0.2"/>
    <row r="296" ht="11.85" customHeight="1" x14ac:dyDescent="0.2"/>
    <row r="297" ht="11.85" customHeight="1" x14ac:dyDescent="0.2"/>
    <row r="298" ht="11.85" customHeight="1" x14ac:dyDescent="0.2"/>
    <row r="299" ht="11.85" customHeight="1" x14ac:dyDescent="0.2"/>
    <row r="300" ht="11.85" customHeight="1" x14ac:dyDescent="0.2"/>
    <row r="301" ht="11.85" customHeight="1" x14ac:dyDescent="0.2"/>
    <row r="302" ht="11.85" customHeight="1" x14ac:dyDescent="0.2"/>
    <row r="303" ht="11.85" customHeight="1" x14ac:dyDescent="0.2"/>
    <row r="304" ht="11.85" customHeight="1" x14ac:dyDescent="0.2"/>
    <row r="305" ht="11.85" customHeight="1" x14ac:dyDescent="0.2"/>
    <row r="306" ht="11.85" customHeight="1" x14ac:dyDescent="0.2"/>
    <row r="307" ht="11.85" customHeight="1" x14ac:dyDescent="0.2"/>
    <row r="308" ht="11.85" customHeight="1" x14ac:dyDescent="0.2"/>
    <row r="309" ht="11.85" customHeight="1" x14ac:dyDescent="0.2"/>
    <row r="310" ht="11.85" customHeight="1" x14ac:dyDescent="0.2"/>
    <row r="311" ht="11.85" customHeight="1" x14ac:dyDescent="0.2"/>
    <row r="312" ht="11.85" customHeight="1" x14ac:dyDescent="0.2"/>
    <row r="313" ht="11.85" customHeight="1" x14ac:dyDescent="0.2"/>
    <row r="314" ht="11.85" customHeight="1" x14ac:dyDescent="0.2"/>
    <row r="315" ht="11.85" customHeight="1" x14ac:dyDescent="0.2"/>
    <row r="316" ht="11.85" customHeight="1" x14ac:dyDescent="0.2"/>
    <row r="317" ht="11.85" customHeight="1" x14ac:dyDescent="0.2"/>
    <row r="318" ht="11.85" customHeight="1" x14ac:dyDescent="0.2"/>
    <row r="319" ht="11.85" customHeight="1" x14ac:dyDescent="0.2"/>
    <row r="320" ht="11.85" customHeight="1" x14ac:dyDescent="0.2"/>
    <row r="321" ht="11.85" customHeight="1" x14ac:dyDescent="0.2"/>
    <row r="322" ht="11.85" customHeight="1" x14ac:dyDescent="0.2"/>
    <row r="323" ht="11.85" customHeight="1" x14ac:dyDescent="0.2"/>
    <row r="324" ht="11.85" customHeight="1" x14ac:dyDescent="0.2"/>
    <row r="325" ht="11.85" customHeight="1" x14ac:dyDescent="0.2"/>
    <row r="326" ht="11.85" customHeight="1" x14ac:dyDescent="0.2"/>
    <row r="327" ht="11.85" customHeight="1" x14ac:dyDescent="0.2"/>
    <row r="328" ht="11.85" customHeight="1" x14ac:dyDescent="0.2"/>
  </sheetData>
  <mergeCells count="8">
    <mergeCell ref="A1:XFD1"/>
    <mergeCell ref="D137:F137"/>
    <mergeCell ref="A137:C137"/>
    <mergeCell ref="A139:C139"/>
    <mergeCell ref="D7:F7"/>
    <mergeCell ref="A7:C7"/>
    <mergeCell ref="D6:F6"/>
    <mergeCell ref="A6:C6"/>
  </mergeCells>
  <hyperlinks>
    <hyperlink ref="A139" r:id="rId1" display="© Commonwealth of Australia 201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10" fitToHeight="0" orientation="portrait" horizontalDpi="1200" verticalDpi="1200" r:id="rId2"/>
  <headerFooter alignWithMargins="0"/>
  <drawing r:id="rId3"/>
  <legacy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S265"/>
  <sheetViews>
    <sheetView zoomScaleNormal="100" workbookViewId="0">
      <pane ySplit="7" topLeftCell="A8" activePane="bottomLeft" state="frozen"/>
      <selection activeCell="A4" sqref="A4"/>
      <selection pane="bottomLeft" activeCell="A3" sqref="A3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28515625" style="1" customWidth="1"/>
    <col min="4" max="6" width="8.7109375" style="1" customWidth="1"/>
    <col min="7" max="8" width="9.5703125" style="1" customWidth="1"/>
    <col min="9" max="16384" width="9.5703125" style="1"/>
  </cols>
  <sheetData>
    <row r="1" spans="1:253" s="57" customFormat="1" ht="60" customHeight="1" x14ac:dyDescent="0.2"/>
    <row r="2" spans="1:253" ht="20.100000000000001" customHeight="1" x14ac:dyDescent="0.25">
      <c r="A2" s="24" t="str">
        <f>Contents!A2</f>
        <v>Selected Living Cost Indexes, Weighting Pattern, 2025</v>
      </c>
      <c r="B2" s="24"/>
      <c r="C2" s="24"/>
      <c r="D2" s="24"/>
      <c r="E2" s="24"/>
      <c r="F2" s="24"/>
      <c r="G2" s="24"/>
      <c r="H2" s="9"/>
      <c r="IR2"/>
      <c r="IS2"/>
    </row>
    <row r="3" spans="1:253" ht="12.75" customHeight="1" x14ac:dyDescent="0.2">
      <c r="A3" t="str">
        <f>Contents!A3</f>
        <v>Released at 11:30am (Canberra time) 07 May 2025</v>
      </c>
      <c r="B3" s="33"/>
      <c r="C3" s="33"/>
      <c r="D3" s="33"/>
      <c r="E3" s="33"/>
      <c r="F3" s="33"/>
      <c r="G3" s="33"/>
      <c r="H3" s="11"/>
    </row>
    <row r="4" spans="1:253" ht="12.75" customHeight="1" x14ac:dyDescent="0.2">
      <c r="A4" s="32" t="str">
        <f>CONCATENATE("Table 4. ",Contents!C11)</f>
        <v>Table 4. Self-funded retiree households weights, December quarter 2024, weighted average of eight capital cities</v>
      </c>
      <c r="B4" s="32"/>
      <c r="C4" s="32"/>
      <c r="D4" s="32"/>
      <c r="E4" s="32"/>
      <c r="F4" s="32"/>
      <c r="G4" s="32"/>
      <c r="H4" s="10"/>
      <c r="IR4"/>
      <c r="IS4"/>
    </row>
    <row r="5" spans="1:253" ht="11.85" customHeight="1" x14ac:dyDescent="0.2">
      <c r="A5" s="32"/>
      <c r="B5" s="32"/>
      <c r="C5" s="32"/>
      <c r="D5" s="32"/>
      <c r="E5" s="32"/>
      <c r="F5" s="32"/>
      <c r="G5" s="32"/>
      <c r="H5" s="16"/>
      <c r="IR5"/>
      <c r="IS5"/>
    </row>
    <row r="6" spans="1:253" ht="48" customHeight="1" x14ac:dyDescent="0.2">
      <c r="A6" s="60"/>
      <c r="B6" s="60"/>
      <c r="C6" s="60"/>
      <c r="D6" s="62" t="s">
        <v>124</v>
      </c>
      <c r="E6" s="63"/>
      <c r="F6" s="64"/>
      <c r="G6" s="18"/>
      <c r="H6" s="17"/>
    </row>
    <row r="7" spans="1:253" ht="15.75" customHeight="1" x14ac:dyDescent="0.2">
      <c r="A7" s="60" t="s">
        <v>118</v>
      </c>
      <c r="B7" s="60"/>
      <c r="C7" s="60"/>
      <c r="D7" s="67" t="s">
        <v>119</v>
      </c>
      <c r="E7" s="68"/>
      <c r="F7" s="69"/>
    </row>
    <row r="8" spans="1:253" customFormat="1" ht="11.85" customHeight="1" x14ac:dyDescent="0.2">
      <c r="A8" s="22" t="s">
        <v>8</v>
      </c>
      <c r="B8" s="22"/>
      <c r="C8" s="22"/>
      <c r="D8" s="46">
        <v>16.62</v>
      </c>
      <c r="E8" s="22"/>
      <c r="F8" s="47"/>
    </row>
    <row r="9" spans="1:253" customFormat="1" ht="11.85" customHeight="1" x14ac:dyDescent="0.2">
      <c r="A9" s="22"/>
      <c r="B9" s="22" t="s">
        <v>9</v>
      </c>
      <c r="C9" s="22"/>
      <c r="D9" s="46"/>
      <c r="E9" s="22">
        <v>1.59</v>
      </c>
      <c r="F9" s="47"/>
    </row>
    <row r="10" spans="1:253" customFormat="1" ht="11.85" customHeight="1" x14ac:dyDescent="0.2">
      <c r="A10" s="20"/>
      <c r="B10" s="20"/>
      <c r="C10" s="20" t="s">
        <v>10</v>
      </c>
      <c r="D10" s="46"/>
      <c r="E10" s="26"/>
      <c r="F10" s="47">
        <v>0.6</v>
      </c>
    </row>
    <row r="11" spans="1:253" customFormat="1" ht="11.85" customHeight="1" x14ac:dyDescent="0.2">
      <c r="A11" s="20"/>
      <c r="B11" s="20"/>
      <c r="C11" s="20" t="s">
        <v>11</v>
      </c>
      <c r="D11" s="46"/>
      <c r="E11" s="26"/>
      <c r="F11" s="47">
        <v>0.71</v>
      </c>
    </row>
    <row r="12" spans="1:253" customFormat="1" ht="11.85" customHeight="1" x14ac:dyDescent="0.2">
      <c r="A12" s="20"/>
      <c r="B12" s="20"/>
      <c r="C12" s="20" t="s">
        <v>12</v>
      </c>
      <c r="D12" s="46"/>
      <c r="E12" s="26"/>
      <c r="F12" s="47">
        <v>0.15</v>
      </c>
    </row>
    <row r="13" spans="1:253" customFormat="1" ht="11.85" customHeight="1" x14ac:dyDescent="0.2">
      <c r="A13" s="20"/>
      <c r="B13" s="20"/>
      <c r="C13" s="20" t="s">
        <v>13</v>
      </c>
      <c r="D13" s="46"/>
      <c r="E13" s="26"/>
      <c r="F13" s="47">
        <v>0.13</v>
      </c>
    </row>
    <row r="14" spans="1:253" customFormat="1" ht="11.85" customHeight="1" x14ac:dyDescent="0.2">
      <c r="A14" s="22"/>
      <c r="B14" s="22" t="s">
        <v>14</v>
      </c>
      <c r="C14" s="22"/>
      <c r="D14" s="46"/>
      <c r="E14" s="22">
        <v>2.41</v>
      </c>
      <c r="F14" s="47"/>
    </row>
    <row r="15" spans="1:253" customFormat="1" ht="11.85" customHeight="1" x14ac:dyDescent="0.2">
      <c r="A15" s="20"/>
      <c r="B15" s="20"/>
      <c r="C15" s="20" t="s">
        <v>15</v>
      </c>
      <c r="D15" s="46"/>
      <c r="E15" s="26"/>
      <c r="F15" s="47">
        <v>0.48</v>
      </c>
    </row>
    <row r="16" spans="1:253" customFormat="1" ht="11.85" customHeight="1" x14ac:dyDescent="0.2">
      <c r="A16" s="20"/>
      <c r="B16" s="20"/>
      <c r="C16" s="21" t="s">
        <v>16</v>
      </c>
      <c r="D16" s="46"/>
      <c r="E16" s="26"/>
      <c r="F16" s="47">
        <v>0.31</v>
      </c>
    </row>
    <row r="17" spans="1:6" customFormat="1" ht="11.85" customHeight="1" x14ac:dyDescent="0.2">
      <c r="A17" s="20"/>
      <c r="B17" s="20"/>
      <c r="C17" s="21" t="s">
        <v>17</v>
      </c>
      <c r="D17" s="46"/>
      <c r="E17" s="26"/>
      <c r="F17" s="47">
        <v>0.41</v>
      </c>
    </row>
    <row r="18" spans="1:6" customFormat="1" ht="11.85" customHeight="1" x14ac:dyDescent="0.2">
      <c r="A18" s="20"/>
      <c r="B18" s="20"/>
      <c r="C18" s="20" t="s">
        <v>18</v>
      </c>
      <c r="D18" s="46"/>
      <c r="E18" s="26"/>
      <c r="F18" s="47">
        <v>0.34</v>
      </c>
    </row>
    <row r="19" spans="1:6" customFormat="1" ht="11.85" customHeight="1" x14ac:dyDescent="0.2">
      <c r="A19" s="20"/>
      <c r="B19" s="20"/>
      <c r="C19" s="26" t="s">
        <v>133</v>
      </c>
      <c r="D19" s="46"/>
      <c r="E19" s="26"/>
      <c r="F19" s="47">
        <v>0.31</v>
      </c>
    </row>
    <row r="20" spans="1:6" customFormat="1" ht="11.85" customHeight="1" x14ac:dyDescent="0.2">
      <c r="A20" s="20"/>
      <c r="B20" s="20"/>
      <c r="C20" s="20" t="s">
        <v>19</v>
      </c>
      <c r="D20" s="46"/>
      <c r="E20" s="26"/>
      <c r="F20" s="47">
        <v>0.56000000000000005</v>
      </c>
    </row>
    <row r="21" spans="1:6" customFormat="1" ht="11.85" customHeight="1" x14ac:dyDescent="0.2">
      <c r="A21" s="22"/>
      <c r="B21" s="22" t="s">
        <v>20</v>
      </c>
      <c r="C21" s="22"/>
      <c r="D21" s="46"/>
      <c r="E21" s="22">
        <v>1.22</v>
      </c>
      <c r="F21" s="47"/>
    </row>
    <row r="22" spans="1:6" customFormat="1" ht="11.85" customHeight="1" x14ac:dyDescent="0.2">
      <c r="A22" s="20"/>
      <c r="B22" s="20"/>
      <c r="C22" s="20" t="s">
        <v>21</v>
      </c>
      <c r="D22" s="46"/>
      <c r="E22" s="26"/>
      <c r="F22" s="47">
        <v>0.5</v>
      </c>
    </row>
    <row r="23" spans="1:6" customFormat="1" ht="11.85" customHeight="1" x14ac:dyDescent="0.2">
      <c r="A23" s="20"/>
      <c r="B23" s="20"/>
      <c r="C23" s="20" t="s">
        <v>22</v>
      </c>
      <c r="D23" s="46"/>
      <c r="E23" s="26"/>
      <c r="F23" s="47">
        <v>0.39</v>
      </c>
    </row>
    <row r="24" spans="1:6" customFormat="1" ht="11.85" customHeight="1" x14ac:dyDescent="0.2">
      <c r="A24" s="20"/>
      <c r="B24" s="20"/>
      <c r="C24" s="20" t="s">
        <v>23</v>
      </c>
      <c r="D24" s="46"/>
      <c r="E24" s="26"/>
      <c r="F24" s="47">
        <v>0.33</v>
      </c>
    </row>
    <row r="25" spans="1:6" customFormat="1" ht="11.85" customHeight="1" x14ac:dyDescent="0.2">
      <c r="A25" s="22"/>
      <c r="B25" s="22" t="s">
        <v>24</v>
      </c>
      <c r="C25" s="22"/>
      <c r="D25" s="46"/>
      <c r="E25" s="22">
        <v>2.2200000000000002</v>
      </c>
      <c r="F25" s="47"/>
    </row>
    <row r="26" spans="1:6" customFormat="1" ht="11.85" customHeight="1" x14ac:dyDescent="0.2">
      <c r="A26" s="20"/>
      <c r="B26" s="20"/>
      <c r="C26" s="20" t="s">
        <v>25</v>
      </c>
      <c r="D26" s="46"/>
      <c r="E26" s="26"/>
      <c r="F26" s="47">
        <v>1.0900000000000001</v>
      </c>
    </row>
    <row r="27" spans="1:6" customFormat="1" ht="11.85" customHeight="1" x14ac:dyDescent="0.2">
      <c r="A27" s="20"/>
      <c r="B27" s="20"/>
      <c r="C27" s="20" t="s">
        <v>26</v>
      </c>
      <c r="D27" s="46"/>
      <c r="E27" s="26"/>
      <c r="F27" s="47">
        <v>1.1299999999999999</v>
      </c>
    </row>
    <row r="28" spans="1:6" customFormat="1" ht="11.85" customHeight="1" x14ac:dyDescent="0.2">
      <c r="A28" s="22"/>
      <c r="B28" s="22" t="s">
        <v>132</v>
      </c>
      <c r="C28" s="22"/>
      <c r="D28" s="46"/>
      <c r="E28" s="22">
        <v>2.33</v>
      </c>
      <c r="F28" s="47"/>
    </row>
    <row r="29" spans="1:6" customFormat="1" ht="11.85" customHeight="1" x14ac:dyDescent="0.2">
      <c r="A29" s="20"/>
      <c r="B29" s="20"/>
      <c r="C29" s="20" t="s">
        <v>27</v>
      </c>
      <c r="D29" s="46"/>
      <c r="E29" s="26"/>
      <c r="F29" s="47">
        <v>0.15</v>
      </c>
    </row>
    <row r="30" spans="1:6" customFormat="1" ht="11.85" customHeight="1" x14ac:dyDescent="0.2">
      <c r="A30" s="20"/>
      <c r="B30" s="20"/>
      <c r="C30" s="20" t="s">
        <v>28</v>
      </c>
      <c r="D30" s="46"/>
      <c r="E30" s="26"/>
      <c r="F30" s="47">
        <v>0.17</v>
      </c>
    </row>
    <row r="31" spans="1:6" customFormat="1" ht="11.85" customHeight="1" x14ac:dyDescent="0.2">
      <c r="A31" s="20"/>
      <c r="B31" s="20"/>
      <c r="C31" s="20" t="s">
        <v>29</v>
      </c>
      <c r="D31" s="46"/>
      <c r="E31" s="26"/>
      <c r="F31" s="47">
        <v>0.33</v>
      </c>
    </row>
    <row r="32" spans="1:6" customFormat="1" ht="11.85" customHeight="1" x14ac:dyDescent="0.2">
      <c r="A32" s="20"/>
      <c r="B32" s="20"/>
      <c r="C32" s="20" t="s">
        <v>30</v>
      </c>
      <c r="D32" s="46"/>
      <c r="E32" s="26"/>
      <c r="F32" s="47">
        <v>0.35</v>
      </c>
    </row>
    <row r="33" spans="1:6" customFormat="1" ht="11.85" customHeight="1" x14ac:dyDescent="0.2">
      <c r="A33" s="20"/>
      <c r="B33" s="20"/>
      <c r="C33" s="20" t="s">
        <v>31</v>
      </c>
      <c r="D33" s="46"/>
      <c r="E33" s="26"/>
      <c r="F33" s="47">
        <v>0.89</v>
      </c>
    </row>
    <row r="34" spans="1:6" customFormat="1" ht="11.85" customHeight="1" x14ac:dyDescent="0.2">
      <c r="A34" s="20"/>
      <c r="B34" s="20"/>
      <c r="C34" s="20" t="s">
        <v>32</v>
      </c>
      <c r="D34" s="46"/>
      <c r="E34" s="26"/>
      <c r="F34" s="47">
        <v>0.44</v>
      </c>
    </row>
    <row r="35" spans="1:6" customFormat="1" ht="11.85" customHeight="1" x14ac:dyDescent="0.2">
      <c r="A35" s="22"/>
      <c r="B35" s="22" t="s">
        <v>33</v>
      </c>
      <c r="C35" s="22"/>
      <c r="D35" s="46"/>
      <c r="E35" s="22">
        <v>0.9</v>
      </c>
      <c r="F35" s="47"/>
    </row>
    <row r="36" spans="1:6" customFormat="1" ht="11.85" customHeight="1" x14ac:dyDescent="0.2">
      <c r="A36" s="20"/>
      <c r="B36" s="20"/>
      <c r="C36" s="20" t="s">
        <v>34</v>
      </c>
      <c r="D36" s="46"/>
      <c r="E36" s="26"/>
      <c r="F36" s="47">
        <v>0.31</v>
      </c>
    </row>
    <row r="37" spans="1:6" customFormat="1" ht="11.85" customHeight="1" x14ac:dyDescent="0.2">
      <c r="A37" s="20"/>
      <c r="B37" s="20"/>
      <c r="C37" s="20" t="s">
        <v>35</v>
      </c>
      <c r="D37" s="46"/>
      <c r="E37" s="26"/>
      <c r="F37" s="47">
        <v>0.59</v>
      </c>
    </row>
    <row r="38" spans="1:6" customFormat="1" ht="11.85" customHeight="1" x14ac:dyDescent="0.2">
      <c r="A38" s="22"/>
      <c r="B38" s="22" t="s">
        <v>36</v>
      </c>
      <c r="C38" s="22"/>
      <c r="D38" s="46"/>
      <c r="E38" s="22">
        <v>5.95</v>
      </c>
      <c r="F38" s="47"/>
    </row>
    <row r="39" spans="1:6" customFormat="1" ht="11.85" customHeight="1" x14ac:dyDescent="0.2">
      <c r="A39" s="20"/>
      <c r="B39" s="20"/>
      <c r="C39" s="20" t="s">
        <v>37</v>
      </c>
      <c r="D39" s="46"/>
      <c r="E39" s="26"/>
      <c r="F39" s="47">
        <v>4.24</v>
      </c>
    </row>
    <row r="40" spans="1:6" customFormat="1" ht="11.85" customHeight="1" x14ac:dyDescent="0.2">
      <c r="A40" s="20"/>
      <c r="B40" s="20"/>
      <c r="C40" s="20" t="s">
        <v>38</v>
      </c>
      <c r="D40" s="46"/>
      <c r="E40" s="26"/>
      <c r="F40" s="47">
        <v>1.71</v>
      </c>
    </row>
    <row r="41" spans="1:6" customFormat="1" ht="11.85" customHeight="1" x14ac:dyDescent="0.2">
      <c r="A41" s="22" t="s">
        <v>0</v>
      </c>
      <c r="B41" s="22"/>
      <c r="C41" s="22"/>
      <c r="D41" s="46">
        <v>6.55</v>
      </c>
      <c r="E41" s="22"/>
      <c r="F41" s="47"/>
    </row>
    <row r="42" spans="1:6" customFormat="1" ht="11.85" customHeight="1" x14ac:dyDescent="0.2">
      <c r="A42" s="22"/>
      <c r="B42" s="22" t="s">
        <v>39</v>
      </c>
      <c r="C42" s="22"/>
      <c r="D42" s="46"/>
      <c r="E42" s="22">
        <v>5.41</v>
      </c>
      <c r="F42" s="47"/>
    </row>
    <row r="43" spans="1:6" customFormat="1" ht="11.85" customHeight="1" x14ac:dyDescent="0.2">
      <c r="A43" s="20"/>
      <c r="B43" s="20"/>
      <c r="C43" s="20" t="s">
        <v>40</v>
      </c>
      <c r="D43" s="46"/>
      <c r="E43" s="26"/>
      <c r="F43" s="47">
        <v>0.75</v>
      </c>
    </row>
    <row r="44" spans="1:6" customFormat="1" ht="11.85" customHeight="1" x14ac:dyDescent="0.2">
      <c r="A44" s="20"/>
      <c r="B44" s="20"/>
      <c r="C44" s="20" t="s">
        <v>41</v>
      </c>
      <c r="D44" s="46"/>
      <c r="E44" s="26"/>
      <c r="F44" s="47">
        <v>2.81</v>
      </c>
    </row>
    <row r="45" spans="1:6" customFormat="1" ht="11.85" customHeight="1" x14ac:dyDescent="0.2">
      <c r="A45" s="20"/>
      <c r="B45" s="20"/>
      <c r="C45" s="20" t="s">
        <v>42</v>
      </c>
      <c r="D45" s="46"/>
      <c r="E45" s="26"/>
      <c r="F45" s="47">
        <v>1.85</v>
      </c>
    </row>
    <row r="46" spans="1:6" customFormat="1" ht="11.85" customHeight="1" x14ac:dyDescent="0.2">
      <c r="A46" s="20"/>
      <c r="B46" s="22" t="s">
        <v>43</v>
      </c>
      <c r="C46" s="22"/>
      <c r="D46" s="46"/>
      <c r="E46" s="22">
        <v>1.1399999999999999</v>
      </c>
      <c r="F46" s="47"/>
    </row>
    <row r="47" spans="1:6" customFormat="1" ht="11.85" customHeight="1" x14ac:dyDescent="0.2">
      <c r="A47" s="22"/>
      <c r="B47" s="23"/>
      <c r="C47" s="20" t="s">
        <v>43</v>
      </c>
      <c r="D47" s="46"/>
      <c r="E47" s="26"/>
      <c r="F47" s="47">
        <v>1.1399999999999999</v>
      </c>
    </row>
    <row r="48" spans="1:6" customFormat="1" ht="11.85" customHeight="1" x14ac:dyDescent="0.2">
      <c r="A48" s="22" t="s">
        <v>1</v>
      </c>
      <c r="B48" s="22"/>
      <c r="C48" s="22"/>
      <c r="D48" s="46">
        <v>2.58</v>
      </c>
      <c r="E48" s="22"/>
      <c r="F48" s="47"/>
    </row>
    <row r="49" spans="1:6" customFormat="1" ht="11.85" customHeight="1" x14ac:dyDescent="0.2">
      <c r="A49" s="22"/>
      <c r="B49" s="22" t="s">
        <v>44</v>
      </c>
      <c r="C49" s="22"/>
      <c r="D49" s="46"/>
      <c r="E49" s="22">
        <v>1.64</v>
      </c>
      <c r="F49" s="47"/>
    </row>
    <row r="50" spans="1:6" customFormat="1" ht="11.85" customHeight="1" x14ac:dyDescent="0.2">
      <c r="A50" s="20"/>
      <c r="B50" s="20"/>
      <c r="C50" s="20" t="s">
        <v>45</v>
      </c>
      <c r="D50" s="46"/>
      <c r="E50" s="26"/>
      <c r="F50" s="47">
        <v>0.36</v>
      </c>
    </row>
    <row r="51" spans="1:6" customFormat="1" ht="11.85" customHeight="1" x14ac:dyDescent="0.2">
      <c r="A51" s="20"/>
      <c r="B51" s="20"/>
      <c r="C51" s="20" t="s">
        <v>46</v>
      </c>
      <c r="D51" s="46"/>
      <c r="E51" s="26"/>
      <c r="F51" s="47">
        <v>1.17</v>
      </c>
    </row>
    <row r="52" spans="1:6" customFormat="1" ht="11.85" customHeight="1" x14ac:dyDescent="0.2">
      <c r="A52" s="20"/>
      <c r="B52" s="20"/>
      <c r="C52" s="20" t="s">
        <v>47</v>
      </c>
      <c r="D52" s="46"/>
      <c r="E52" s="26"/>
      <c r="F52" s="47">
        <v>0.11</v>
      </c>
    </row>
    <row r="53" spans="1:6" customFormat="1" ht="11.85" customHeight="1" x14ac:dyDescent="0.2">
      <c r="A53" s="22"/>
      <c r="B53" s="22" t="s">
        <v>48</v>
      </c>
      <c r="C53" s="22"/>
      <c r="D53" s="46"/>
      <c r="E53" s="22">
        <v>0.39</v>
      </c>
      <c r="F53" s="47"/>
    </row>
    <row r="54" spans="1:6" customFormat="1" ht="11.85" customHeight="1" x14ac:dyDescent="0.2">
      <c r="A54" s="20"/>
      <c r="B54" s="20"/>
      <c r="C54" s="20" t="s">
        <v>49</v>
      </c>
      <c r="D54" s="46"/>
      <c r="E54" s="26"/>
      <c r="F54" s="47">
        <v>0.11</v>
      </c>
    </row>
    <row r="55" spans="1:6" customFormat="1" ht="11.85" customHeight="1" x14ac:dyDescent="0.2">
      <c r="A55" s="20"/>
      <c r="B55" s="20"/>
      <c r="C55" s="20" t="s">
        <v>50</v>
      </c>
      <c r="D55" s="46"/>
      <c r="E55" s="26"/>
      <c r="F55" s="47">
        <v>0.23</v>
      </c>
    </row>
    <row r="56" spans="1:6" customFormat="1" ht="11.85" customHeight="1" x14ac:dyDescent="0.2">
      <c r="A56" s="20"/>
      <c r="B56" s="20"/>
      <c r="C56" s="20" t="s">
        <v>51</v>
      </c>
      <c r="D56" s="46"/>
      <c r="E56" s="26"/>
      <c r="F56" s="47">
        <v>0.05</v>
      </c>
    </row>
    <row r="57" spans="1:6" customFormat="1" ht="11.85" customHeight="1" x14ac:dyDescent="0.2">
      <c r="A57" s="22"/>
      <c r="B57" s="22" t="s">
        <v>52</v>
      </c>
      <c r="C57" s="22"/>
      <c r="D57" s="46"/>
      <c r="E57" s="22">
        <v>0.55000000000000004</v>
      </c>
      <c r="F57" s="47"/>
    </row>
    <row r="58" spans="1:6" customFormat="1" ht="11.85" customHeight="1" x14ac:dyDescent="0.2">
      <c r="A58" s="20"/>
      <c r="B58" s="20"/>
      <c r="C58" s="20" t="s">
        <v>53</v>
      </c>
      <c r="D58" s="46"/>
      <c r="E58" s="26"/>
      <c r="F58" s="47">
        <v>0.46</v>
      </c>
    </row>
    <row r="59" spans="1:6" customFormat="1" ht="11.85" customHeight="1" x14ac:dyDescent="0.2">
      <c r="A59" s="20"/>
      <c r="B59" s="20"/>
      <c r="C59" s="20" t="s">
        <v>54</v>
      </c>
      <c r="D59" s="46"/>
      <c r="E59" s="26"/>
      <c r="F59" s="47">
        <v>0.09</v>
      </c>
    </row>
    <row r="60" spans="1:6" customFormat="1" ht="11.85" customHeight="1" x14ac:dyDescent="0.2">
      <c r="A60" s="22" t="s">
        <v>2</v>
      </c>
      <c r="B60" s="22"/>
      <c r="C60" s="22"/>
      <c r="D60" s="46">
        <v>10.81</v>
      </c>
      <c r="E60" s="22"/>
      <c r="F60" s="47"/>
    </row>
    <row r="61" spans="1:6" customFormat="1" ht="11.85" customHeight="1" x14ac:dyDescent="0.2">
      <c r="A61" s="20"/>
      <c r="B61" s="22" t="s">
        <v>55</v>
      </c>
      <c r="C61" s="22"/>
      <c r="D61" s="46"/>
      <c r="E61" s="22">
        <v>0.63</v>
      </c>
      <c r="F61" s="47"/>
    </row>
    <row r="62" spans="1:6" customFormat="1" ht="11.85" customHeight="1" x14ac:dyDescent="0.2">
      <c r="A62" s="20"/>
      <c r="B62" s="21"/>
      <c r="C62" s="20" t="s">
        <v>55</v>
      </c>
      <c r="D62" s="46"/>
      <c r="E62" s="26"/>
      <c r="F62" s="47">
        <v>0.63</v>
      </c>
    </row>
    <row r="63" spans="1:6" customFormat="1" ht="11.85" customHeight="1" x14ac:dyDescent="0.2">
      <c r="A63" s="22"/>
      <c r="B63" s="22" t="s">
        <v>56</v>
      </c>
      <c r="C63" s="22"/>
      <c r="D63" s="46"/>
      <c r="E63" s="22">
        <v>5.86</v>
      </c>
      <c r="F63" s="47"/>
    </row>
    <row r="64" spans="1:6" customFormat="1" ht="11.85" customHeight="1" x14ac:dyDescent="0.2">
      <c r="A64" s="20"/>
      <c r="B64" s="20"/>
      <c r="C64" s="20" t="s">
        <v>57</v>
      </c>
      <c r="D64" s="46"/>
      <c r="E64" s="26"/>
      <c r="F64" s="47">
        <v>3.28</v>
      </c>
    </row>
    <row r="65" spans="1:6" customFormat="1" ht="11.85" customHeight="1" x14ac:dyDescent="0.2">
      <c r="A65" s="20"/>
      <c r="B65" s="20"/>
      <c r="C65" s="20" t="s">
        <v>58</v>
      </c>
      <c r="D65" s="46"/>
      <c r="E65" s="26"/>
      <c r="F65" s="47">
        <v>2.58</v>
      </c>
    </row>
    <row r="66" spans="1:6" customFormat="1" ht="11.85" customHeight="1" x14ac:dyDescent="0.2">
      <c r="A66" s="22"/>
      <c r="B66" s="22" t="s">
        <v>59</v>
      </c>
      <c r="C66" s="22"/>
      <c r="D66" s="46"/>
      <c r="E66" s="22">
        <v>4.32</v>
      </c>
      <c r="F66" s="47"/>
    </row>
    <row r="67" spans="1:6" customFormat="1" ht="11.85" customHeight="1" x14ac:dyDescent="0.2">
      <c r="A67" s="20"/>
      <c r="B67" s="20"/>
      <c r="C67" s="20" t="s">
        <v>60</v>
      </c>
      <c r="D67" s="46"/>
      <c r="E67" s="26"/>
      <c r="F67" s="47">
        <v>1.24</v>
      </c>
    </row>
    <row r="68" spans="1:6" customFormat="1" ht="11.85" customHeight="1" x14ac:dyDescent="0.2">
      <c r="A68" s="20"/>
      <c r="B68" s="20"/>
      <c r="C68" s="20" t="s">
        <v>61</v>
      </c>
      <c r="D68" s="46"/>
      <c r="E68" s="26"/>
      <c r="F68" s="47">
        <v>1.99</v>
      </c>
    </row>
    <row r="69" spans="1:6" customFormat="1" ht="11.85" customHeight="1" x14ac:dyDescent="0.2">
      <c r="A69" s="20"/>
      <c r="B69" s="20"/>
      <c r="C69" s="20" t="s">
        <v>62</v>
      </c>
      <c r="D69" s="46"/>
      <c r="E69" s="26"/>
      <c r="F69" s="47">
        <v>1.0900000000000001</v>
      </c>
    </row>
    <row r="70" spans="1:6" customFormat="1" ht="11.85" customHeight="1" x14ac:dyDescent="0.2">
      <c r="A70" s="22" t="s">
        <v>63</v>
      </c>
      <c r="B70" s="22"/>
      <c r="C70" s="22"/>
      <c r="D70" s="46">
        <v>8.99</v>
      </c>
      <c r="E70" s="22"/>
      <c r="F70" s="47"/>
    </row>
    <row r="71" spans="1:6" customFormat="1" ht="11.85" customHeight="1" x14ac:dyDescent="0.2">
      <c r="A71" s="22"/>
      <c r="B71" s="22" t="s">
        <v>64</v>
      </c>
      <c r="C71" s="22"/>
      <c r="D71" s="46"/>
      <c r="E71" s="22">
        <v>1.51</v>
      </c>
      <c r="F71" s="47"/>
    </row>
    <row r="72" spans="1:6" customFormat="1" ht="11.85" customHeight="1" x14ac:dyDescent="0.2">
      <c r="A72" s="20"/>
      <c r="B72" s="20"/>
      <c r="C72" s="20" t="s">
        <v>65</v>
      </c>
      <c r="D72" s="46"/>
      <c r="E72" s="26"/>
      <c r="F72" s="47">
        <v>1.17</v>
      </c>
    </row>
    <row r="73" spans="1:6" customFormat="1" ht="11.85" customHeight="1" x14ac:dyDescent="0.2">
      <c r="A73" s="20"/>
      <c r="B73" s="20"/>
      <c r="C73" s="20" t="s">
        <v>66</v>
      </c>
      <c r="D73" s="46"/>
      <c r="E73" s="26"/>
      <c r="F73" s="47">
        <v>0.34</v>
      </c>
    </row>
    <row r="74" spans="1:6" customFormat="1" ht="11.85" customHeight="1" x14ac:dyDescent="0.2">
      <c r="A74" s="20"/>
      <c r="B74" s="22" t="s">
        <v>67</v>
      </c>
      <c r="C74" s="22"/>
      <c r="D74" s="46"/>
      <c r="E74" s="22">
        <v>0.86</v>
      </c>
      <c r="F74" s="47"/>
    </row>
    <row r="75" spans="1:6" customFormat="1" ht="11.85" customHeight="1" x14ac:dyDescent="0.2">
      <c r="A75" s="20"/>
      <c r="B75" s="20"/>
      <c r="C75" s="20" t="s">
        <v>67</v>
      </c>
      <c r="D75" s="46"/>
      <c r="E75" s="26"/>
      <c r="F75" s="47">
        <v>0.86</v>
      </c>
    </row>
    <row r="76" spans="1:6" customFormat="1" ht="11.85" customHeight="1" x14ac:dyDescent="0.2">
      <c r="A76" s="22"/>
      <c r="B76" s="22" t="s">
        <v>68</v>
      </c>
      <c r="C76" s="22"/>
      <c r="D76" s="46"/>
      <c r="E76" s="22">
        <v>1.5</v>
      </c>
      <c r="F76" s="47"/>
    </row>
    <row r="77" spans="1:6" customFormat="1" ht="11.85" customHeight="1" x14ac:dyDescent="0.2">
      <c r="A77" s="20"/>
      <c r="B77" s="20"/>
      <c r="C77" s="20" t="s">
        <v>69</v>
      </c>
      <c r="D77" s="46"/>
      <c r="E77" s="26"/>
      <c r="F77" s="47">
        <v>0.27</v>
      </c>
    </row>
    <row r="78" spans="1:6" customFormat="1" ht="11.85" customHeight="1" x14ac:dyDescent="0.2">
      <c r="A78" s="20"/>
      <c r="B78" s="20"/>
      <c r="C78" s="20" t="s">
        <v>70</v>
      </c>
      <c r="D78" s="46"/>
      <c r="E78" s="26"/>
      <c r="F78" s="47">
        <v>0.51</v>
      </c>
    </row>
    <row r="79" spans="1:6" customFormat="1" ht="11.85" customHeight="1" x14ac:dyDescent="0.2">
      <c r="A79" s="20"/>
      <c r="B79" s="20"/>
      <c r="C79" s="20" t="s">
        <v>71</v>
      </c>
      <c r="D79" s="46"/>
      <c r="E79" s="26"/>
      <c r="F79" s="47">
        <v>0.32</v>
      </c>
    </row>
    <row r="80" spans="1:6" customFormat="1" ht="11.85" customHeight="1" x14ac:dyDescent="0.2">
      <c r="A80" s="20"/>
      <c r="B80" s="20"/>
      <c r="C80" s="20" t="s">
        <v>72</v>
      </c>
      <c r="D80" s="46"/>
      <c r="E80" s="26"/>
      <c r="F80" s="47">
        <v>0.4</v>
      </c>
    </row>
    <row r="81" spans="1:6" customFormat="1" ht="11.85" customHeight="1" x14ac:dyDescent="0.2">
      <c r="A81" s="22"/>
      <c r="B81" s="22" t="s">
        <v>134</v>
      </c>
      <c r="C81" s="22"/>
      <c r="D81" s="46"/>
      <c r="E81" s="22">
        <v>2.39</v>
      </c>
      <c r="F81" s="47"/>
    </row>
    <row r="82" spans="1:6" customFormat="1" ht="11.85" customHeight="1" x14ac:dyDescent="0.2">
      <c r="A82" s="20"/>
      <c r="B82" s="20"/>
      <c r="C82" s="20" t="s">
        <v>73</v>
      </c>
      <c r="D82" s="46"/>
      <c r="E82" s="26"/>
      <c r="F82" s="47">
        <v>0.25</v>
      </c>
    </row>
    <row r="83" spans="1:6" customFormat="1" ht="11.85" customHeight="1" x14ac:dyDescent="0.2">
      <c r="A83" s="20"/>
      <c r="B83" s="20"/>
      <c r="C83" s="20" t="s">
        <v>74</v>
      </c>
      <c r="D83" s="46"/>
      <c r="E83" s="26"/>
      <c r="F83" s="47">
        <v>0.69</v>
      </c>
    </row>
    <row r="84" spans="1:6" customFormat="1" ht="11.85" customHeight="1" x14ac:dyDescent="0.2">
      <c r="A84" s="20"/>
      <c r="B84" s="20"/>
      <c r="C84" s="20" t="s">
        <v>126</v>
      </c>
      <c r="D84" s="46"/>
      <c r="E84" s="26"/>
      <c r="F84" s="47">
        <v>1.45</v>
      </c>
    </row>
    <row r="85" spans="1:6" customFormat="1" ht="11.85" customHeight="1" x14ac:dyDescent="0.2">
      <c r="A85" s="22"/>
      <c r="B85" s="22" t="s">
        <v>75</v>
      </c>
      <c r="C85" s="22"/>
      <c r="D85" s="46"/>
      <c r="E85" s="22">
        <v>2.73</v>
      </c>
      <c r="F85" s="47"/>
    </row>
    <row r="86" spans="1:6" customFormat="1" ht="11.85" customHeight="1" x14ac:dyDescent="0.2">
      <c r="A86" s="20"/>
      <c r="B86" s="20"/>
      <c r="C86" s="20" t="s">
        <v>76</v>
      </c>
      <c r="D86" s="46"/>
      <c r="E86" s="26"/>
      <c r="F86" s="47"/>
    </row>
    <row r="87" spans="1:6" customFormat="1" ht="11.85" customHeight="1" x14ac:dyDescent="0.2">
      <c r="A87" s="22"/>
      <c r="B87" s="22"/>
      <c r="C87" s="26" t="s">
        <v>135</v>
      </c>
      <c r="D87" s="46"/>
      <c r="E87" s="26"/>
      <c r="F87" s="47">
        <v>1.3</v>
      </c>
    </row>
    <row r="88" spans="1:6" customFormat="1" ht="11.85" customHeight="1" x14ac:dyDescent="0.2">
      <c r="A88" s="20"/>
      <c r="B88" s="20"/>
      <c r="C88" s="20" t="s">
        <v>77</v>
      </c>
      <c r="D88" s="46"/>
      <c r="E88" s="26"/>
      <c r="F88" s="47">
        <v>1.43</v>
      </c>
    </row>
    <row r="89" spans="1:6" customFormat="1" ht="11.85" customHeight="1" x14ac:dyDescent="0.2">
      <c r="A89" s="22" t="s">
        <v>3</v>
      </c>
      <c r="B89" s="22"/>
      <c r="C89" s="22"/>
      <c r="D89" s="46">
        <v>12.25</v>
      </c>
      <c r="E89" s="22"/>
      <c r="F89" s="47"/>
    </row>
    <row r="90" spans="1:6" customFormat="1" ht="11.85" customHeight="1" x14ac:dyDescent="0.2">
      <c r="A90" s="22"/>
      <c r="B90" s="22" t="s">
        <v>78</v>
      </c>
      <c r="C90" s="22"/>
      <c r="D90" s="46"/>
      <c r="E90" s="22">
        <v>1.99</v>
      </c>
      <c r="F90" s="47"/>
    </row>
    <row r="91" spans="1:6" customFormat="1" ht="11.85" customHeight="1" x14ac:dyDescent="0.2">
      <c r="A91" s="20"/>
      <c r="B91" s="20"/>
      <c r="C91" s="20" t="s">
        <v>79</v>
      </c>
      <c r="D91" s="46"/>
      <c r="E91" s="26"/>
      <c r="F91" s="47">
        <v>1.74</v>
      </c>
    </row>
    <row r="92" spans="1:6" customFormat="1" ht="11.85" customHeight="1" x14ac:dyDescent="0.2">
      <c r="A92" s="22"/>
      <c r="B92" s="22"/>
      <c r="C92" s="20" t="s">
        <v>80</v>
      </c>
      <c r="D92" s="46"/>
      <c r="E92" s="26"/>
      <c r="F92" s="47">
        <v>0.25</v>
      </c>
    </row>
    <row r="93" spans="1:6" customFormat="1" ht="11.85" customHeight="1" x14ac:dyDescent="0.2">
      <c r="A93" s="22"/>
      <c r="B93" s="22" t="s">
        <v>81</v>
      </c>
      <c r="C93" s="22"/>
      <c r="D93" s="46"/>
      <c r="E93" s="22">
        <v>10.26</v>
      </c>
      <c r="F93" s="47"/>
    </row>
    <row r="94" spans="1:6" customFormat="1" ht="11.85" customHeight="1" x14ac:dyDescent="0.2">
      <c r="A94" s="20"/>
      <c r="B94" s="20"/>
      <c r="C94" s="20" t="s">
        <v>82</v>
      </c>
      <c r="D94" s="46"/>
      <c r="E94" s="26"/>
      <c r="F94" s="47">
        <v>9.25</v>
      </c>
    </row>
    <row r="95" spans="1:6" customFormat="1" ht="11.85" customHeight="1" x14ac:dyDescent="0.2">
      <c r="A95" s="20"/>
      <c r="B95" s="20"/>
      <c r="C95" s="20" t="s">
        <v>83</v>
      </c>
      <c r="D95" s="46"/>
      <c r="E95" s="26"/>
      <c r="F95" s="47">
        <v>1.01</v>
      </c>
    </row>
    <row r="96" spans="1:6" customFormat="1" ht="11.85" customHeight="1" x14ac:dyDescent="0.2">
      <c r="A96" s="22" t="s">
        <v>84</v>
      </c>
      <c r="B96" s="22"/>
      <c r="C96" s="22"/>
      <c r="D96" s="46">
        <v>11.63</v>
      </c>
      <c r="E96" s="22"/>
      <c r="F96" s="47"/>
    </row>
    <row r="97" spans="1:6" customFormat="1" ht="11.85" customHeight="1" x14ac:dyDescent="0.2">
      <c r="A97" s="22"/>
      <c r="B97" s="22" t="s">
        <v>85</v>
      </c>
      <c r="C97" s="22"/>
      <c r="D97" s="46"/>
      <c r="E97" s="22">
        <v>11.48</v>
      </c>
      <c r="F97" s="47"/>
    </row>
    <row r="98" spans="1:6" customFormat="1" ht="11.85" customHeight="1" x14ac:dyDescent="0.2">
      <c r="A98" s="20"/>
      <c r="B98" s="20"/>
      <c r="C98" s="20" t="s">
        <v>86</v>
      </c>
      <c r="D98" s="46"/>
      <c r="E98" s="26"/>
      <c r="F98" s="47">
        <v>4.05</v>
      </c>
    </row>
    <row r="99" spans="1:6" customFormat="1" ht="11.85" customHeight="1" x14ac:dyDescent="0.2">
      <c r="A99" s="20"/>
      <c r="B99" s="20"/>
      <c r="C99" s="20" t="s">
        <v>87</v>
      </c>
      <c r="D99" s="46"/>
      <c r="E99" s="26"/>
      <c r="F99" s="47">
        <v>0.82</v>
      </c>
    </row>
    <row r="100" spans="1:6" customFormat="1" ht="11.85" customHeight="1" x14ac:dyDescent="0.2">
      <c r="A100" s="20"/>
      <c r="B100" s="20"/>
      <c r="C100" s="20" t="s">
        <v>88</v>
      </c>
      <c r="D100" s="46"/>
      <c r="E100" s="26"/>
      <c r="F100" s="47">
        <v>3.2</v>
      </c>
    </row>
    <row r="101" spans="1:6" customFormat="1" ht="11.85" customHeight="1" x14ac:dyDescent="0.2">
      <c r="A101" s="20"/>
      <c r="B101" s="20"/>
      <c r="C101" s="20" t="s">
        <v>89</v>
      </c>
      <c r="D101" s="46"/>
      <c r="E101" s="26"/>
      <c r="F101" s="47">
        <v>2.11</v>
      </c>
    </row>
    <row r="102" spans="1:6" customFormat="1" ht="11.85" customHeight="1" x14ac:dyDescent="0.2">
      <c r="A102" s="20"/>
      <c r="B102" s="20"/>
      <c r="C102" s="20" t="s">
        <v>90</v>
      </c>
      <c r="D102" s="46"/>
      <c r="E102" s="26"/>
      <c r="F102" s="47">
        <v>1.3</v>
      </c>
    </row>
    <row r="103" spans="1:6" customFormat="1" ht="11.85" customHeight="1" x14ac:dyDescent="0.2">
      <c r="A103" s="22"/>
      <c r="B103" s="22" t="s">
        <v>91</v>
      </c>
      <c r="C103" s="22"/>
      <c r="D103" s="46"/>
      <c r="E103" s="22">
        <v>0.15</v>
      </c>
      <c r="F103" s="47"/>
    </row>
    <row r="104" spans="1:6" customFormat="1" ht="11.85" customHeight="1" x14ac:dyDescent="0.2">
      <c r="A104" s="20"/>
      <c r="B104" s="20"/>
      <c r="C104" s="20" t="s">
        <v>91</v>
      </c>
      <c r="D104" s="46"/>
      <c r="E104" s="26"/>
      <c r="F104" s="47">
        <v>0.15</v>
      </c>
    </row>
    <row r="105" spans="1:6" customFormat="1" ht="11.85" customHeight="1" x14ac:dyDescent="0.2">
      <c r="A105" s="22" t="s">
        <v>4</v>
      </c>
      <c r="B105" s="22"/>
      <c r="C105" s="22"/>
      <c r="D105" s="46">
        <v>2.37</v>
      </c>
      <c r="E105" s="22"/>
      <c r="F105" s="47"/>
    </row>
    <row r="106" spans="1:6" customFormat="1" ht="11.85" customHeight="1" x14ac:dyDescent="0.2">
      <c r="A106" s="22"/>
      <c r="B106" s="22" t="s">
        <v>92</v>
      </c>
      <c r="C106" s="22"/>
      <c r="D106" s="46"/>
      <c r="E106" s="22">
        <v>2.37</v>
      </c>
      <c r="F106" s="47"/>
    </row>
    <row r="107" spans="1:6" customFormat="1" ht="11.85" customHeight="1" x14ac:dyDescent="0.2">
      <c r="A107" s="20"/>
      <c r="B107" s="20"/>
      <c r="C107" s="20" t="s">
        <v>93</v>
      </c>
      <c r="D107" s="46"/>
      <c r="E107" s="26"/>
      <c r="F107" s="47">
        <v>0.25</v>
      </c>
    </row>
    <row r="108" spans="1:6" customFormat="1" ht="11.85" customHeight="1" x14ac:dyDescent="0.2">
      <c r="A108" s="20"/>
      <c r="B108" s="20"/>
      <c r="C108" s="20" t="s">
        <v>94</v>
      </c>
      <c r="D108" s="46"/>
      <c r="E108" s="26"/>
      <c r="F108" s="47">
        <v>2.12</v>
      </c>
    </row>
    <row r="109" spans="1:6" customFormat="1" ht="11.85" customHeight="1" x14ac:dyDescent="0.2">
      <c r="A109" s="22" t="s">
        <v>95</v>
      </c>
      <c r="B109" s="22"/>
      <c r="C109" s="22"/>
      <c r="D109" s="46">
        <v>19.940000000000001</v>
      </c>
      <c r="E109" s="22"/>
      <c r="F109" s="47"/>
    </row>
    <row r="110" spans="1:6" customFormat="1" ht="11.85" customHeight="1" x14ac:dyDescent="0.2">
      <c r="A110" s="22"/>
      <c r="B110" s="22" t="s">
        <v>96</v>
      </c>
      <c r="C110" s="22"/>
      <c r="D110" s="46"/>
      <c r="E110" s="22">
        <v>1.64</v>
      </c>
      <c r="F110" s="47"/>
    </row>
    <row r="111" spans="1:6" customFormat="1" ht="11.85" customHeight="1" x14ac:dyDescent="0.2">
      <c r="A111" s="20"/>
      <c r="B111" s="20"/>
      <c r="C111" s="20" t="s">
        <v>97</v>
      </c>
      <c r="D111" s="46"/>
      <c r="E111" s="26"/>
      <c r="F111" s="47">
        <v>0.71</v>
      </c>
    </row>
    <row r="112" spans="1:6" customFormat="1" ht="11.85" customHeight="1" x14ac:dyDescent="0.2">
      <c r="A112" s="20"/>
      <c r="B112" s="20"/>
      <c r="C112" s="20" t="s">
        <v>98</v>
      </c>
      <c r="D112" s="46"/>
      <c r="E112" s="26"/>
      <c r="F112" s="47">
        <v>0.93</v>
      </c>
    </row>
    <row r="113" spans="1:6" customFormat="1" ht="11.85" customHeight="1" x14ac:dyDescent="0.2">
      <c r="A113" s="22"/>
      <c r="B113" s="22" t="s">
        <v>99</v>
      </c>
      <c r="C113" s="22"/>
      <c r="D113" s="46"/>
      <c r="E113" s="22">
        <v>0.9</v>
      </c>
      <c r="F113" s="47"/>
    </row>
    <row r="114" spans="1:6" customFormat="1" ht="11.85" customHeight="1" x14ac:dyDescent="0.2">
      <c r="A114" s="20"/>
      <c r="B114" s="20"/>
      <c r="C114" s="20" t="s">
        <v>100</v>
      </c>
      <c r="D114" s="46"/>
      <c r="E114" s="26"/>
      <c r="F114" s="47">
        <v>0.17</v>
      </c>
    </row>
    <row r="115" spans="1:6" customFormat="1" ht="11.85" customHeight="1" x14ac:dyDescent="0.2">
      <c r="A115" s="20"/>
      <c r="B115" s="20"/>
      <c r="C115" s="20" t="s">
        <v>101</v>
      </c>
      <c r="D115" s="46"/>
      <c r="E115" s="26"/>
      <c r="F115" s="47">
        <v>0.73</v>
      </c>
    </row>
    <row r="116" spans="1:6" customFormat="1" ht="11.85" customHeight="1" x14ac:dyDescent="0.2">
      <c r="A116" s="20"/>
      <c r="B116" s="22" t="s">
        <v>102</v>
      </c>
      <c r="C116" s="22"/>
      <c r="D116" s="46"/>
      <c r="E116" s="22">
        <v>12.94</v>
      </c>
      <c r="F116" s="47"/>
    </row>
    <row r="117" spans="1:6" customFormat="1" ht="11.85" customHeight="1" x14ac:dyDescent="0.2">
      <c r="A117" s="20"/>
      <c r="B117" s="20"/>
      <c r="C117" s="20" t="s">
        <v>103</v>
      </c>
      <c r="D117" s="46"/>
      <c r="E117" s="26"/>
      <c r="F117" s="47">
        <v>5.9</v>
      </c>
    </row>
    <row r="118" spans="1:6" customFormat="1" ht="11.85" customHeight="1" x14ac:dyDescent="0.2">
      <c r="A118" s="20"/>
      <c r="B118" s="20"/>
      <c r="C118" s="20" t="s">
        <v>104</v>
      </c>
      <c r="D118" s="46"/>
      <c r="E118" s="26"/>
      <c r="F118" s="47">
        <v>7.04</v>
      </c>
    </row>
    <row r="119" spans="1:6" customFormat="1" ht="11.85" customHeight="1" x14ac:dyDescent="0.2">
      <c r="A119" s="20"/>
      <c r="B119" s="22" t="s">
        <v>105</v>
      </c>
      <c r="C119" s="22"/>
      <c r="D119" s="46"/>
      <c r="E119" s="22">
        <v>4.46</v>
      </c>
      <c r="F119" s="47"/>
    </row>
    <row r="120" spans="1:6" customFormat="1" ht="11.85" customHeight="1" x14ac:dyDescent="0.2">
      <c r="A120" s="22"/>
      <c r="B120" s="20"/>
      <c r="C120" s="20" t="s">
        <v>106</v>
      </c>
      <c r="D120" s="46"/>
      <c r="E120" s="26"/>
      <c r="F120" s="47">
        <v>1.01</v>
      </c>
    </row>
    <row r="121" spans="1:6" customFormat="1" ht="11.85" customHeight="1" x14ac:dyDescent="0.2">
      <c r="A121" s="20"/>
      <c r="B121" s="20"/>
      <c r="C121" s="20" t="s">
        <v>107</v>
      </c>
      <c r="D121" s="46"/>
      <c r="E121" s="26"/>
      <c r="F121" s="47">
        <v>0.43</v>
      </c>
    </row>
    <row r="122" spans="1:6" customFormat="1" ht="11.85" customHeight="1" x14ac:dyDescent="0.2">
      <c r="A122" s="20"/>
      <c r="B122" s="20"/>
      <c r="C122" s="20" t="s">
        <v>108</v>
      </c>
      <c r="D122" s="46"/>
      <c r="E122" s="26"/>
      <c r="F122" s="47">
        <v>0.41</v>
      </c>
    </row>
    <row r="123" spans="1:6" customFormat="1" ht="11.85" customHeight="1" x14ac:dyDescent="0.2">
      <c r="A123" s="22"/>
      <c r="B123" s="20"/>
      <c r="C123" s="20" t="s">
        <v>109</v>
      </c>
      <c r="D123" s="46"/>
      <c r="E123" s="26"/>
      <c r="F123" s="47">
        <v>0.6</v>
      </c>
    </row>
    <row r="124" spans="1:6" customFormat="1" ht="11.85" customHeight="1" x14ac:dyDescent="0.2">
      <c r="A124" s="20"/>
      <c r="B124" s="20"/>
      <c r="C124" s="20" t="s">
        <v>110</v>
      </c>
      <c r="D124" s="46"/>
      <c r="E124" s="26"/>
      <c r="F124" s="47">
        <v>0.86</v>
      </c>
    </row>
    <row r="125" spans="1:6" customFormat="1" ht="11.85" customHeight="1" x14ac:dyDescent="0.2">
      <c r="A125" s="20"/>
      <c r="B125" s="20"/>
      <c r="C125" s="20" t="s">
        <v>111</v>
      </c>
      <c r="D125" s="46"/>
      <c r="E125" s="26"/>
      <c r="F125" s="47">
        <v>1.1499999999999999</v>
      </c>
    </row>
    <row r="126" spans="1:6" customFormat="1" ht="11.85" customHeight="1" x14ac:dyDescent="0.2">
      <c r="A126" s="22" t="s">
        <v>5</v>
      </c>
      <c r="B126" s="22"/>
      <c r="C126" s="22"/>
      <c r="D126" s="46">
        <v>1.29</v>
      </c>
      <c r="E126" s="22"/>
      <c r="F126" s="47"/>
    </row>
    <row r="127" spans="1:6" customFormat="1" ht="11.85" customHeight="1" x14ac:dyDescent="0.2">
      <c r="A127" s="22"/>
      <c r="B127" s="22" t="s">
        <v>112</v>
      </c>
      <c r="C127" s="22"/>
      <c r="D127" s="46"/>
      <c r="E127" s="22">
        <v>1.29</v>
      </c>
      <c r="F127" s="47"/>
    </row>
    <row r="128" spans="1:6" customFormat="1" ht="11.85" customHeight="1" x14ac:dyDescent="0.2">
      <c r="A128" s="20"/>
      <c r="B128" s="20"/>
      <c r="C128" s="20" t="s">
        <v>113</v>
      </c>
      <c r="D128" s="46"/>
      <c r="E128" s="26"/>
      <c r="F128" s="47">
        <v>7.0000000000000007E-2</v>
      </c>
    </row>
    <row r="129" spans="1:6" customFormat="1" ht="11.85" customHeight="1" x14ac:dyDescent="0.2">
      <c r="A129" s="20"/>
      <c r="B129" s="20"/>
      <c r="C129" s="20" t="s">
        <v>114</v>
      </c>
      <c r="D129" s="46"/>
      <c r="E129" s="26"/>
      <c r="F129" s="47">
        <v>0.93</v>
      </c>
    </row>
    <row r="130" spans="1:6" customFormat="1" ht="11.85" customHeight="1" x14ac:dyDescent="0.2">
      <c r="A130" s="20"/>
      <c r="B130" s="20"/>
      <c r="C130" s="20" t="s">
        <v>115</v>
      </c>
      <c r="D130" s="46"/>
      <c r="E130" s="26"/>
      <c r="F130" s="47">
        <v>0.28999999999999998</v>
      </c>
    </row>
    <row r="131" spans="1:6" customFormat="1" ht="11.85" customHeight="1" x14ac:dyDescent="0.2">
      <c r="A131" s="22" t="s">
        <v>116</v>
      </c>
      <c r="B131" s="22"/>
      <c r="C131" s="22"/>
      <c r="D131" s="46">
        <v>6.97</v>
      </c>
      <c r="E131" s="22"/>
      <c r="F131" s="47"/>
    </row>
    <row r="132" spans="1:6" customFormat="1" ht="11.85" customHeight="1" x14ac:dyDescent="0.2">
      <c r="A132" s="22"/>
      <c r="B132" s="22" t="s">
        <v>117</v>
      </c>
      <c r="C132" s="22"/>
      <c r="D132" s="46"/>
      <c r="E132" s="22">
        <v>5.78</v>
      </c>
      <c r="F132" s="47"/>
    </row>
    <row r="133" spans="1:6" customFormat="1" ht="11.85" customHeight="1" x14ac:dyDescent="0.2">
      <c r="A133" s="22"/>
      <c r="B133" s="22"/>
      <c r="C133" s="20" t="s">
        <v>117</v>
      </c>
      <c r="D133" s="46"/>
      <c r="E133" s="26"/>
      <c r="F133" s="47">
        <v>5.78</v>
      </c>
    </row>
    <row r="134" spans="1:6" customFormat="1" ht="11.85" customHeight="1" x14ac:dyDescent="0.2">
      <c r="A134" s="22"/>
      <c r="B134" s="23" t="s">
        <v>120</v>
      </c>
      <c r="C134" s="23"/>
      <c r="D134" s="46"/>
      <c r="E134" s="22">
        <v>1.19</v>
      </c>
      <c r="F134" s="47"/>
    </row>
    <row r="135" spans="1:6" customFormat="1" ht="11.85" customHeight="1" x14ac:dyDescent="0.2">
      <c r="A135" s="22"/>
      <c r="B135" s="22"/>
      <c r="C135" s="21" t="s">
        <v>120</v>
      </c>
      <c r="D135" s="46"/>
      <c r="E135" s="26"/>
      <c r="F135" s="47">
        <v>1.19</v>
      </c>
    </row>
    <row r="136" spans="1:6" customFormat="1" ht="11.85" customHeight="1" x14ac:dyDescent="0.2">
      <c r="A136" s="30" t="s">
        <v>136</v>
      </c>
      <c r="B136" s="30"/>
      <c r="C136" s="30"/>
      <c r="D136" s="51">
        <v>100</v>
      </c>
      <c r="E136" s="52">
        <v>100</v>
      </c>
      <c r="F136" s="53">
        <v>100</v>
      </c>
    </row>
    <row r="137" spans="1:6" ht="11.85" customHeight="1" x14ac:dyDescent="0.2">
      <c r="A137" s="73"/>
      <c r="B137" s="73"/>
      <c r="C137" s="73"/>
      <c r="D137" s="66"/>
      <c r="E137" s="66"/>
      <c r="F137" s="66"/>
    </row>
    <row r="138" spans="1:6" ht="11.85" customHeight="1" x14ac:dyDescent="0.2">
      <c r="A138" s="4"/>
      <c r="B138" s="12"/>
      <c r="C138" s="13"/>
      <c r="D138" s="31"/>
      <c r="E138" s="31"/>
      <c r="F138" s="31"/>
    </row>
    <row r="139" spans="1:6" ht="11.85" customHeight="1" x14ac:dyDescent="0.2">
      <c r="A139" s="74" t="s">
        <v>141</v>
      </c>
      <c r="B139" s="74"/>
      <c r="C139" s="74"/>
    </row>
    <row r="140" spans="1:6" ht="11.85" customHeight="1" x14ac:dyDescent="0.2"/>
    <row r="141" spans="1:6" ht="11.85" customHeight="1" x14ac:dyDescent="0.2"/>
    <row r="142" spans="1:6" ht="11.85" customHeight="1" x14ac:dyDescent="0.2"/>
    <row r="143" spans="1:6" ht="11.85" customHeight="1" x14ac:dyDescent="0.2"/>
    <row r="144" spans="1:6" ht="11.85" customHeight="1" x14ac:dyDescent="0.2"/>
    <row r="145" ht="11.85" customHeight="1" x14ac:dyDescent="0.2"/>
    <row r="146" ht="11.85" customHeight="1" x14ac:dyDescent="0.2"/>
    <row r="147" ht="11.85" customHeight="1" x14ac:dyDescent="0.2"/>
    <row r="148" ht="11.85" customHeight="1" x14ac:dyDescent="0.2"/>
    <row r="149" ht="11.85" customHeight="1" x14ac:dyDescent="0.2"/>
    <row r="150" ht="11.85" customHeight="1" x14ac:dyDescent="0.2"/>
    <row r="151" ht="11.85" customHeight="1" x14ac:dyDescent="0.2"/>
    <row r="152" ht="11.85" customHeight="1" x14ac:dyDescent="0.2"/>
    <row r="153" ht="11.85" customHeight="1" x14ac:dyDescent="0.2"/>
    <row r="154" ht="11.85" customHeight="1" x14ac:dyDescent="0.2"/>
    <row r="155" ht="11.85" customHeight="1" x14ac:dyDescent="0.2"/>
    <row r="156" ht="11.85" customHeight="1" x14ac:dyDescent="0.2"/>
    <row r="157" ht="11.85" customHeight="1" x14ac:dyDescent="0.2"/>
    <row r="158" ht="11.85" customHeight="1" x14ac:dyDescent="0.2"/>
    <row r="159" ht="11.85" customHeight="1" x14ac:dyDescent="0.2"/>
    <row r="160" ht="11.85" customHeight="1" x14ac:dyDescent="0.2"/>
    <row r="161" ht="11.85" customHeight="1" x14ac:dyDescent="0.2"/>
    <row r="162" ht="11.85" customHeight="1" x14ac:dyDescent="0.2"/>
    <row r="163" ht="11.85" customHeight="1" x14ac:dyDescent="0.2"/>
    <row r="164" ht="11.85" customHeight="1" x14ac:dyDescent="0.2"/>
    <row r="165" ht="11.85" customHeight="1" x14ac:dyDescent="0.2"/>
    <row r="166" ht="11.85" customHeight="1" x14ac:dyDescent="0.2"/>
    <row r="167" ht="11.85" customHeight="1" x14ac:dyDescent="0.2"/>
    <row r="168" ht="11.85" customHeight="1" x14ac:dyDescent="0.2"/>
    <row r="169" ht="11.85" customHeight="1" x14ac:dyDescent="0.2"/>
    <row r="170" ht="11.85" customHeight="1" x14ac:dyDescent="0.2"/>
    <row r="171" ht="11.85" customHeight="1" x14ac:dyDescent="0.2"/>
    <row r="172" ht="11.85" customHeight="1" x14ac:dyDescent="0.2"/>
    <row r="173" ht="11.85" customHeight="1" x14ac:dyDescent="0.2"/>
    <row r="174" ht="11.85" customHeight="1" x14ac:dyDescent="0.2"/>
    <row r="175" ht="11.85" customHeight="1" x14ac:dyDescent="0.2"/>
    <row r="176" ht="11.85" customHeight="1" x14ac:dyDescent="0.2"/>
    <row r="177" ht="11.85" customHeight="1" x14ac:dyDescent="0.2"/>
    <row r="178" ht="11.85" customHeight="1" x14ac:dyDescent="0.2"/>
    <row r="179" ht="11.85" customHeight="1" x14ac:dyDescent="0.2"/>
    <row r="180" ht="11.85" customHeight="1" x14ac:dyDescent="0.2"/>
    <row r="181" ht="11.85" customHeight="1" x14ac:dyDescent="0.2"/>
    <row r="182" ht="11.85" customHeight="1" x14ac:dyDescent="0.2"/>
    <row r="183" ht="11.85" customHeight="1" x14ac:dyDescent="0.2"/>
    <row r="184" ht="11.85" customHeight="1" x14ac:dyDescent="0.2"/>
    <row r="185" ht="11.85" customHeight="1" x14ac:dyDescent="0.2"/>
    <row r="186" ht="11.85" customHeight="1" x14ac:dyDescent="0.2"/>
    <row r="187" ht="11.85" customHeight="1" x14ac:dyDescent="0.2"/>
    <row r="188" ht="11.85" customHeight="1" x14ac:dyDescent="0.2"/>
    <row r="189" ht="11.85" customHeight="1" x14ac:dyDescent="0.2"/>
    <row r="190" ht="11.85" customHeight="1" x14ac:dyDescent="0.2"/>
    <row r="191" ht="11.85" customHeight="1" x14ac:dyDescent="0.2"/>
    <row r="192" ht="11.85" customHeight="1" x14ac:dyDescent="0.2"/>
    <row r="193" ht="11.85" customHeight="1" x14ac:dyDescent="0.2"/>
    <row r="194" ht="11.85" customHeight="1" x14ac:dyDescent="0.2"/>
    <row r="195" ht="11.85" customHeight="1" x14ac:dyDescent="0.2"/>
    <row r="196" ht="11.85" customHeight="1" x14ac:dyDescent="0.2"/>
    <row r="197" ht="11.85" customHeight="1" x14ac:dyDescent="0.2"/>
    <row r="198" ht="11.85" customHeight="1" x14ac:dyDescent="0.2"/>
    <row r="199" ht="11.85" customHeight="1" x14ac:dyDescent="0.2"/>
    <row r="200" ht="11.85" customHeight="1" x14ac:dyDescent="0.2"/>
    <row r="201" ht="11.85" customHeight="1" x14ac:dyDescent="0.2"/>
    <row r="202" ht="11.85" customHeight="1" x14ac:dyDescent="0.2"/>
    <row r="203" ht="11.85" customHeight="1" x14ac:dyDescent="0.2"/>
    <row r="204" ht="11.85" customHeight="1" x14ac:dyDescent="0.2"/>
    <row r="205" ht="11.85" customHeight="1" x14ac:dyDescent="0.2"/>
    <row r="206" ht="11.85" customHeight="1" x14ac:dyDescent="0.2"/>
    <row r="207" ht="11.85" customHeight="1" x14ac:dyDescent="0.2"/>
    <row r="208" ht="11.85" customHeight="1" x14ac:dyDescent="0.2"/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  <row r="241" ht="11.85" customHeight="1" x14ac:dyDescent="0.2"/>
    <row r="242" ht="11.85" customHeight="1" x14ac:dyDescent="0.2"/>
    <row r="243" ht="11.85" customHeight="1" x14ac:dyDescent="0.2"/>
    <row r="244" ht="11.85" customHeight="1" x14ac:dyDescent="0.2"/>
    <row r="245" ht="11.85" customHeight="1" x14ac:dyDescent="0.2"/>
    <row r="246" ht="11.85" customHeight="1" x14ac:dyDescent="0.2"/>
    <row r="247" ht="11.85" customHeight="1" x14ac:dyDescent="0.2"/>
    <row r="248" ht="11.85" customHeight="1" x14ac:dyDescent="0.2"/>
    <row r="249" ht="11.85" customHeight="1" x14ac:dyDescent="0.2"/>
    <row r="250" ht="11.85" customHeight="1" x14ac:dyDescent="0.2"/>
    <row r="251" ht="11.85" customHeight="1" x14ac:dyDescent="0.2"/>
    <row r="252" ht="11.85" customHeight="1" x14ac:dyDescent="0.2"/>
    <row r="253" ht="11.85" customHeight="1" x14ac:dyDescent="0.2"/>
    <row r="254" ht="11.85" customHeight="1" x14ac:dyDescent="0.2"/>
    <row r="255" ht="11.85" customHeight="1" x14ac:dyDescent="0.2"/>
    <row r="256" ht="11.85" customHeight="1" x14ac:dyDescent="0.2"/>
    <row r="257" ht="11.85" customHeight="1" x14ac:dyDescent="0.2"/>
    <row r="258" ht="11.85" customHeight="1" x14ac:dyDescent="0.2"/>
    <row r="259" ht="11.85" customHeight="1" x14ac:dyDescent="0.2"/>
    <row r="260" ht="11.85" customHeight="1" x14ac:dyDescent="0.2"/>
    <row r="261" ht="11.85" customHeight="1" x14ac:dyDescent="0.2"/>
    <row r="262" ht="11.85" customHeight="1" x14ac:dyDescent="0.2"/>
    <row r="263" ht="11.85" customHeight="1" x14ac:dyDescent="0.2"/>
    <row r="264" ht="11.85" customHeight="1" x14ac:dyDescent="0.2"/>
    <row r="265" ht="11.85" customHeight="1" x14ac:dyDescent="0.2"/>
  </sheetData>
  <mergeCells count="8">
    <mergeCell ref="A1:XFD1"/>
    <mergeCell ref="D6:F6"/>
    <mergeCell ref="D137:F137"/>
    <mergeCell ref="A137:C137"/>
    <mergeCell ref="A139:C139"/>
    <mergeCell ref="D7:F7"/>
    <mergeCell ref="A7:C7"/>
    <mergeCell ref="A6:C6"/>
  </mergeCells>
  <hyperlinks>
    <hyperlink ref="A139" r:id="rId1" display="© Commonwealth of Australia 2011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10" fitToHeight="0" orientation="portrait" horizontalDpi="1200" verticalDpi="1200" r:id="rId2"/>
  <headerFooter alignWithMargins="0"/>
  <drawing r:id="rId3"/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S692"/>
  <sheetViews>
    <sheetView zoomScaleNormal="100" workbookViewId="0">
      <pane ySplit="7" topLeftCell="A8" activePane="bottomLeft" state="frozen"/>
      <selection activeCell="A4" sqref="A4"/>
      <selection pane="bottomLeft" activeCell="F34" sqref="F34"/>
    </sheetView>
  </sheetViews>
  <sheetFormatPr defaultColWidth="9.5703125" defaultRowHeight="15.75" x14ac:dyDescent="0.25"/>
  <cols>
    <col min="1" max="1" width="1.7109375" style="1" customWidth="1"/>
    <col min="2" max="2" width="3.7109375" style="1" customWidth="1"/>
    <col min="3" max="3" width="39.5703125" style="1" customWidth="1"/>
    <col min="4" max="4" width="8.7109375" style="1" customWidth="1"/>
    <col min="5" max="5" width="8.7109375" style="24" customWidth="1"/>
    <col min="6" max="6" width="8.7109375" style="1" customWidth="1"/>
    <col min="7" max="7" width="10.140625" style="1" customWidth="1"/>
    <col min="8" max="8" width="10.28515625" style="1" customWidth="1"/>
    <col min="9" max="16384" width="9.5703125" style="1"/>
  </cols>
  <sheetData>
    <row r="1" spans="1:253" s="57" customFormat="1" ht="60" customHeight="1" x14ac:dyDescent="0.2"/>
    <row r="2" spans="1:253" ht="20.100000000000001" customHeight="1" x14ac:dyDescent="0.25">
      <c r="A2" s="24" t="str">
        <f>Contents!A2</f>
        <v>Selected Living Cost Indexes, Weighting Pattern, 2025</v>
      </c>
      <c r="B2" s="24"/>
      <c r="C2" s="24"/>
      <c r="D2" s="24"/>
      <c r="F2" s="24"/>
      <c r="G2" s="24"/>
      <c r="H2" s="9"/>
      <c r="IR2"/>
      <c r="IS2"/>
    </row>
    <row r="3" spans="1:253" ht="12.75" customHeight="1" x14ac:dyDescent="0.2">
      <c r="A3" t="str">
        <f>Contents!A3</f>
        <v>Released at 11:30am (Canberra time) 07 May 2025</v>
      </c>
      <c r="B3" s="33"/>
      <c r="C3" s="33"/>
      <c r="D3" s="33"/>
      <c r="E3" s="33"/>
      <c r="F3" s="33"/>
      <c r="G3" s="33"/>
      <c r="H3" s="11"/>
    </row>
    <row r="4" spans="1:253" ht="12.75" customHeight="1" x14ac:dyDescent="0.2">
      <c r="A4" s="32" t="str">
        <f>CONCATENATE("Table 5. ",Contents!C12)</f>
        <v>Table 5. Pensioner and beneficiary households weights, December quarter 2024, weighted average of eight capital cities</v>
      </c>
      <c r="B4" s="32"/>
      <c r="C4" s="32"/>
      <c r="D4" s="32"/>
      <c r="E4" s="32"/>
      <c r="F4" s="32"/>
      <c r="G4" s="32"/>
      <c r="H4" s="10"/>
      <c r="IR4"/>
      <c r="IS4"/>
    </row>
    <row r="5" spans="1:253" ht="11.85" customHeight="1" x14ac:dyDescent="0.25">
      <c r="H5" s="10"/>
      <c r="IR5"/>
      <c r="IS5"/>
    </row>
    <row r="6" spans="1:253" ht="42.75" customHeight="1" x14ac:dyDescent="0.2">
      <c r="A6" s="60"/>
      <c r="B6" s="60"/>
      <c r="C6" s="60"/>
      <c r="D6" s="62" t="s">
        <v>125</v>
      </c>
      <c r="E6" s="63"/>
      <c r="F6" s="64"/>
      <c r="G6" s="18"/>
      <c r="H6" s="17"/>
    </row>
    <row r="7" spans="1:253" ht="11.85" customHeight="1" x14ac:dyDescent="0.2">
      <c r="A7" s="60" t="s">
        <v>118</v>
      </c>
      <c r="B7" s="60"/>
      <c r="C7" s="60"/>
      <c r="D7" s="67" t="s">
        <v>119</v>
      </c>
      <c r="E7" s="68"/>
      <c r="F7" s="69"/>
    </row>
    <row r="8" spans="1:253" ht="11.85" customHeight="1" x14ac:dyDescent="0.2">
      <c r="A8" s="22" t="s">
        <v>8</v>
      </c>
      <c r="B8" s="22"/>
      <c r="C8" s="22"/>
      <c r="D8" s="46">
        <v>19.53</v>
      </c>
      <c r="E8" s="22"/>
      <c r="F8" s="47"/>
    </row>
    <row r="9" spans="1:253" ht="11.85" customHeight="1" x14ac:dyDescent="0.2">
      <c r="A9" s="22"/>
      <c r="B9" s="22" t="s">
        <v>9</v>
      </c>
      <c r="C9" s="22"/>
      <c r="D9" s="46"/>
      <c r="E9" s="22">
        <v>2.27</v>
      </c>
      <c r="F9" s="47"/>
      <c r="G9"/>
      <c r="H9"/>
      <c r="I9"/>
    </row>
    <row r="10" spans="1:253" ht="11.85" customHeight="1" x14ac:dyDescent="0.2">
      <c r="A10" s="20"/>
      <c r="B10" s="20"/>
      <c r="C10" s="20" t="s">
        <v>10</v>
      </c>
      <c r="D10" s="46"/>
      <c r="E10" s="26"/>
      <c r="F10" s="47">
        <v>0.9</v>
      </c>
      <c r="G10"/>
      <c r="H10"/>
      <c r="I10"/>
    </row>
    <row r="11" spans="1:253" ht="11.85" customHeight="1" x14ac:dyDescent="0.2">
      <c r="A11" s="20"/>
      <c r="B11" s="20"/>
      <c r="C11" s="20" t="s">
        <v>11</v>
      </c>
      <c r="D11" s="46"/>
      <c r="E11" s="26"/>
      <c r="F11" s="47">
        <v>0.97</v>
      </c>
      <c r="G11"/>
      <c r="H11"/>
      <c r="I11"/>
    </row>
    <row r="12" spans="1:253" ht="11.85" customHeight="1" x14ac:dyDescent="0.2">
      <c r="A12" s="20"/>
      <c r="B12" s="20"/>
      <c r="C12" s="20" t="s">
        <v>12</v>
      </c>
      <c r="D12" s="46"/>
      <c r="E12" s="26"/>
      <c r="F12" s="47">
        <v>0.16</v>
      </c>
      <c r="G12"/>
      <c r="H12"/>
      <c r="I12"/>
    </row>
    <row r="13" spans="1:253" ht="11.85" customHeight="1" x14ac:dyDescent="0.2">
      <c r="A13" s="20"/>
      <c r="B13" s="20"/>
      <c r="C13" s="20" t="s">
        <v>13</v>
      </c>
      <c r="D13" s="46"/>
      <c r="E13" s="26"/>
      <c r="F13" s="47">
        <v>0.24</v>
      </c>
      <c r="G13"/>
      <c r="H13"/>
      <c r="I13"/>
    </row>
    <row r="14" spans="1:253" ht="11.85" customHeight="1" x14ac:dyDescent="0.2">
      <c r="A14" s="22"/>
      <c r="B14" s="22" t="s">
        <v>14</v>
      </c>
      <c r="C14" s="22"/>
      <c r="D14" s="46"/>
      <c r="E14" s="22">
        <v>3.08</v>
      </c>
      <c r="F14" s="47"/>
      <c r="G14"/>
      <c r="H14"/>
      <c r="I14"/>
    </row>
    <row r="15" spans="1:253" ht="11.85" customHeight="1" x14ac:dyDescent="0.2">
      <c r="A15" s="20"/>
      <c r="B15" s="20"/>
      <c r="C15" s="20" t="s">
        <v>15</v>
      </c>
      <c r="D15" s="46"/>
      <c r="E15" s="26"/>
      <c r="F15" s="47">
        <v>0.63</v>
      </c>
      <c r="G15"/>
      <c r="H15"/>
      <c r="I15"/>
    </row>
    <row r="16" spans="1:253" ht="11.85" customHeight="1" x14ac:dyDescent="0.2">
      <c r="A16" s="20"/>
      <c r="B16" s="20"/>
      <c r="C16" s="21" t="s">
        <v>16</v>
      </c>
      <c r="D16" s="46"/>
      <c r="E16" s="26"/>
      <c r="F16" s="47">
        <v>0.41</v>
      </c>
      <c r="G16"/>
      <c r="H16"/>
      <c r="I16"/>
    </row>
    <row r="17" spans="1:250" ht="11.85" customHeight="1" x14ac:dyDescent="0.2">
      <c r="A17" s="20"/>
      <c r="B17" s="20"/>
      <c r="C17" s="21" t="s">
        <v>17</v>
      </c>
      <c r="D17" s="46"/>
      <c r="E17" s="26"/>
      <c r="F17" s="47">
        <v>0.36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85" customHeight="1" x14ac:dyDescent="0.2">
      <c r="A18" s="20"/>
      <c r="B18" s="20"/>
      <c r="C18" s="20" t="s">
        <v>18</v>
      </c>
      <c r="D18" s="46"/>
      <c r="E18" s="26"/>
      <c r="F18" s="47">
        <v>0.52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20"/>
      <c r="B19" s="20"/>
      <c r="C19" s="26" t="s">
        <v>133</v>
      </c>
      <c r="D19" s="46"/>
      <c r="E19" s="26"/>
      <c r="F19" s="47">
        <v>0.62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20"/>
      <c r="B20" s="20"/>
      <c r="C20" s="20" t="s">
        <v>19</v>
      </c>
      <c r="D20" s="46"/>
      <c r="E20" s="26"/>
      <c r="F20" s="47">
        <v>0.54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22"/>
      <c r="B21" s="22" t="s">
        <v>20</v>
      </c>
      <c r="C21" s="22"/>
      <c r="D21" s="46"/>
      <c r="E21" s="22">
        <v>1.61</v>
      </c>
      <c r="F21" s="47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20"/>
      <c r="B22" s="20"/>
      <c r="C22" s="20" t="s">
        <v>21</v>
      </c>
      <c r="D22" s="46"/>
      <c r="E22" s="26"/>
      <c r="F22" s="47">
        <v>0.7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20"/>
      <c r="B23" s="20"/>
      <c r="C23" s="20" t="s">
        <v>22</v>
      </c>
      <c r="D23" s="46"/>
      <c r="E23" s="26"/>
      <c r="F23" s="47">
        <v>0.46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20"/>
      <c r="B24" s="20"/>
      <c r="C24" s="20" t="s">
        <v>23</v>
      </c>
      <c r="D24" s="46"/>
      <c r="E24" s="26"/>
      <c r="F24" s="47">
        <v>0.45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22"/>
      <c r="B25" s="22" t="s">
        <v>24</v>
      </c>
      <c r="C25" s="22"/>
      <c r="D25" s="46"/>
      <c r="E25" s="22">
        <v>2.83</v>
      </c>
      <c r="F25" s="47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20"/>
      <c r="B26" s="20"/>
      <c r="C26" s="20" t="s">
        <v>25</v>
      </c>
      <c r="D26" s="46"/>
      <c r="E26" s="26"/>
      <c r="F26" s="47">
        <v>1.29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20"/>
      <c r="B27" s="20"/>
      <c r="C27" s="20" t="s">
        <v>26</v>
      </c>
      <c r="D27" s="46"/>
      <c r="E27" s="26"/>
      <c r="F27" s="47">
        <v>1.54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22"/>
      <c r="B28" s="22" t="s">
        <v>132</v>
      </c>
      <c r="C28" s="22"/>
      <c r="D28" s="46"/>
      <c r="E28" s="22">
        <v>3.38</v>
      </c>
      <c r="F28" s="47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20"/>
      <c r="B29" s="20"/>
      <c r="C29" s="20" t="s">
        <v>27</v>
      </c>
      <c r="D29" s="46"/>
      <c r="E29" s="26"/>
      <c r="F29" s="47">
        <v>0.21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20"/>
      <c r="B30" s="20"/>
      <c r="C30" s="20" t="s">
        <v>28</v>
      </c>
      <c r="D30" s="46"/>
      <c r="E30" s="26"/>
      <c r="F30" s="47">
        <v>0.16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20"/>
      <c r="B31" s="20"/>
      <c r="C31" s="20" t="s">
        <v>29</v>
      </c>
      <c r="D31" s="46"/>
      <c r="E31" s="26"/>
      <c r="F31" s="47">
        <v>0.43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20"/>
      <c r="B32" s="20"/>
      <c r="C32" s="20" t="s">
        <v>30</v>
      </c>
      <c r="D32" s="46"/>
      <c r="E32" s="26"/>
      <c r="F32" s="47">
        <v>0.5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20"/>
      <c r="B33" s="20"/>
      <c r="C33" s="20" t="s">
        <v>31</v>
      </c>
      <c r="D33" s="46"/>
      <c r="E33" s="26"/>
      <c r="F33" s="47">
        <v>1.23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20"/>
      <c r="B34" s="20"/>
      <c r="C34" s="20" t="s">
        <v>32</v>
      </c>
      <c r="D34" s="46"/>
      <c r="E34" s="26"/>
      <c r="F34" s="47">
        <v>0.85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22"/>
      <c r="B35" s="22" t="s">
        <v>33</v>
      </c>
      <c r="C35" s="22"/>
      <c r="D35" s="46"/>
      <c r="E35" s="22">
        <v>1.54</v>
      </c>
      <c r="F35" s="47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20"/>
      <c r="B36" s="20"/>
      <c r="C36" s="20" t="s">
        <v>34</v>
      </c>
      <c r="D36" s="46"/>
      <c r="E36" s="26"/>
      <c r="F36" s="47">
        <v>0.41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20"/>
      <c r="B37" s="20"/>
      <c r="C37" s="20" t="s">
        <v>35</v>
      </c>
      <c r="D37" s="46"/>
      <c r="E37" s="26"/>
      <c r="F37" s="47">
        <v>1.1299999999999999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22"/>
      <c r="B38" s="22" t="s">
        <v>36</v>
      </c>
      <c r="C38" s="22"/>
      <c r="D38" s="46"/>
      <c r="E38" s="22">
        <v>4.82</v>
      </c>
      <c r="F38" s="47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20"/>
      <c r="B39" s="20"/>
      <c r="C39" s="20" t="s">
        <v>37</v>
      </c>
      <c r="D39" s="46"/>
      <c r="E39" s="26"/>
      <c r="F39" s="47">
        <v>2.31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20"/>
      <c r="B40" s="20"/>
      <c r="C40" s="20" t="s">
        <v>38</v>
      </c>
      <c r="D40" s="46"/>
      <c r="E40" s="26"/>
      <c r="F40" s="47">
        <v>2.5099999999999998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22" t="s">
        <v>0</v>
      </c>
      <c r="B41" s="22"/>
      <c r="C41" s="22"/>
      <c r="D41" s="46">
        <v>6.72</v>
      </c>
      <c r="E41" s="22"/>
      <c r="F41" s="47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22"/>
      <c r="B42" s="22" t="s">
        <v>39</v>
      </c>
      <c r="C42" s="22"/>
      <c r="D42" s="46"/>
      <c r="E42" s="22">
        <v>3.6</v>
      </c>
      <c r="F42" s="47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20"/>
      <c r="B43" s="20"/>
      <c r="C43" s="20" t="s">
        <v>40</v>
      </c>
      <c r="D43" s="46"/>
      <c r="E43" s="26"/>
      <c r="F43" s="47">
        <v>0.77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20"/>
      <c r="B44" s="20"/>
      <c r="C44" s="20" t="s">
        <v>41</v>
      </c>
      <c r="D44" s="46"/>
      <c r="E44" s="26"/>
      <c r="F44" s="47">
        <v>1.1200000000000001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20"/>
      <c r="B45" s="20"/>
      <c r="C45" s="20" t="s">
        <v>42</v>
      </c>
      <c r="D45" s="46"/>
      <c r="E45" s="26"/>
      <c r="F45" s="47">
        <v>1.71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20"/>
      <c r="B46" s="22" t="s">
        <v>43</v>
      </c>
      <c r="C46" s="22"/>
      <c r="D46" s="46"/>
      <c r="E46" s="22">
        <v>3.12</v>
      </c>
      <c r="F46" s="47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22"/>
      <c r="B47" s="23"/>
      <c r="C47" s="20" t="s">
        <v>43</v>
      </c>
      <c r="D47" s="46"/>
      <c r="E47" s="26"/>
      <c r="F47" s="47">
        <v>3.12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22" t="s">
        <v>1</v>
      </c>
      <c r="B48" s="22"/>
      <c r="C48" s="22"/>
      <c r="D48" s="46">
        <v>3.13</v>
      </c>
      <c r="E48" s="22"/>
      <c r="F48" s="47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22"/>
      <c r="B49" s="22" t="s">
        <v>44</v>
      </c>
      <c r="C49" s="22"/>
      <c r="D49" s="46"/>
      <c r="E49" s="22">
        <v>2.21</v>
      </c>
      <c r="F49" s="47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20"/>
      <c r="B50" s="20"/>
      <c r="C50" s="20" t="s">
        <v>45</v>
      </c>
      <c r="D50" s="46"/>
      <c r="E50" s="26"/>
      <c r="F50" s="47">
        <v>0.57999999999999996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20"/>
      <c r="B51" s="20"/>
      <c r="C51" s="20" t="s">
        <v>46</v>
      </c>
      <c r="D51" s="46"/>
      <c r="E51" s="26"/>
      <c r="F51" s="47">
        <v>1.37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20"/>
      <c r="B52" s="20"/>
      <c r="C52" s="20" t="s">
        <v>47</v>
      </c>
      <c r="D52" s="46"/>
      <c r="E52" s="26"/>
      <c r="F52" s="47">
        <v>0.26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22"/>
      <c r="B53" s="22" t="s">
        <v>48</v>
      </c>
      <c r="C53" s="22"/>
      <c r="D53" s="46"/>
      <c r="E53" s="22">
        <v>0.5</v>
      </c>
      <c r="F53" s="47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20"/>
      <c r="B54" s="20"/>
      <c r="C54" s="20" t="s">
        <v>49</v>
      </c>
      <c r="D54" s="46"/>
      <c r="E54" s="26"/>
      <c r="F54" s="47">
        <v>0.11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20"/>
      <c r="B55" s="20"/>
      <c r="C55" s="20" t="s">
        <v>50</v>
      </c>
      <c r="D55" s="46"/>
      <c r="E55" s="26"/>
      <c r="F55" s="47">
        <v>0.3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20"/>
      <c r="B56" s="20"/>
      <c r="C56" s="20" t="s">
        <v>51</v>
      </c>
      <c r="D56" s="46"/>
      <c r="E56" s="26"/>
      <c r="F56" s="47">
        <v>0.09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22"/>
      <c r="B57" s="22" t="s">
        <v>52</v>
      </c>
      <c r="C57" s="22"/>
      <c r="D57" s="46"/>
      <c r="E57" s="22">
        <v>0.42</v>
      </c>
      <c r="F57" s="4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20"/>
      <c r="B58" s="20"/>
      <c r="C58" s="20" t="s">
        <v>53</v>
      </c>
      <c r="D58" s="46"/>
      <c r="E58" s="26"/>
      <c r="F58" s="47">
        <v>0.37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20"/>
      <c r="B59" s="20"/>
      <c r="C59" s="20" t="s">
        <v>54</v>
      </c>
      <c r="D59" s="46"/>
      <c r="E59" s="26"/>
      <c r="F59" s="47">
        <v>0.05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22" t="s">
        <v>2</v>
      </c>
      <c r="B60" s="22"/>
      <c r="C60" s="22"/>
      <c r="D60" s="46">
        <v>21.94</v>
      </c>
      <c r="E60" s="22"/>
      <c r="F60" s="47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20"/>
      <c r="B61" s="22" t="s">
        <v>55</v>
      </c>
      <c r="C61" s="22"/>
      <c r="D61" s="46"/>
      <c r="E61" s="22">
        <v>11.46</v>
      </c>
      <c r="F61" s="47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20"/>
      <c r="B62" s="21"/>
      <c r="C62" s="20" t="s">
        <v>55</v>
      </c>
      <c r="D62" s="46"/>
      <c r="E62" s="26"/>
      <c r="F62" s="47">
        <v>11.46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22"/>
      <c r="B63" s="22" t="s">
        <v>56</v>
      </c>
      <c r="C63" s="22"/>
      <c r="D63" s="46"/>
      <c r="E63" s="22">
        <v>4.79</v>
      </c>
      <c r="F63" s="47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20"/>
      <c r="B64" s="20"/>
      <c r="C64" s="20" t="s">
        <v>57</v>
      </c>
      <c r="D64" s="46"/>
      <c r="E64" s="26"/>
      <c r="F64" s="47">
        <v>2.56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20"/>
      <c r="B65" s="20"/>
      <c r="C65" s="20" t="s">
        <v>58</v>
      </c>
      <c r="D65" s="46"/>
      <c r="E65" s="26"/>
      <c r="F65" s="47">
        <v>2.23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22"/>
      <c r="B66" s="22" t="s">
        <v>59</v>
      </c>
      <c r="C66" s="22"/>
      <c r="D66" s="46"/>
      <c r="E66" s="22">
        <v>5.69</v>
      </c>
      <c r="F66" s="47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20"/>
      <c r="B67" s="20"/>
      <c r="C67" s="20" t="s">
        <v>60</v>
      </c>
      <c r="D67" s="46"/>
      <c r="E67" s="26"/>
      <c r="F67" s="47">
        <v>1.21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20"/>
      <c r="B68" s="20"/>
      <c r="C68" s="20" t="s">
        <v>61</v>
      </c>
      <c r="D68" s="46"/>
      <c r="E68" s="26"/>
      <c r="F68" s="47">
        <v>3.05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20"/>
      <c r="B69" s="20"/>
      <c r="C69" s="20" t="s">
        <v>62</v>
      </c>
      <c r="D69" s="46"/>
      <c r="E69" s="26"/>
      <c r="F69" s="47">
        <v>1.43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22" t="s">
        <v>63</v>
      </c>
      <c r="B70" s="22"/>
      <c r="C70" s="22"/>
      <c r="D70" s="46">
        <v>7.58</v>
      </c>
      <c r="E70" s="22"/>
      <c r="F70" s="47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22"/>
      <c r="B71" s="22" t="s">
        <v>64</v>
      </c>
      <c r="C71" s="22"/>
      <c r="D71" s="46"/>
      <c r="E71" s="22">
        <v>1.1100000000000001</v>
      </c>
      <c r="F71" s="47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20"/>
      <c r="B72" s="20"/>
      <c r="C72" s="20" t="s">
        <v>65</v>
      </c>
      <c r="D72" s="46"/>
      <c r="E72" s="26"/>
      <c r="F72" s="47">
        <v>0.85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20"/>
      <c r="B73" s="20"/>
      <c r="C73" s="20" t="s">
        <v>66</v>
      </c>
      <c r="D73" s="46"/>
      <c r="E73" s="26"/>
      <c r="F73" s="47">
        <v>0.26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20"/>
      <c r="B74" s="22" t="s">
        <v>67</v>
      </c>
      <c r="C74" s="22"/>
      <c r="D74" s="46"/>
      <c r="E74" s="22">
        <v>0.51</v>
      </c>
      <c r="F74" s="47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20"/>
      <c r="B75" s="20"/>
      <c r="C75" s="20" t="s">
        <v>67</v>
      </c>
      <c r="D75" s="46"/>
      <c r="E75" s="26"/>
      <c r="F75" s="47">
        <v>0.51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22"/>
      <c r="B76" s="22" t="s">
        <v>68</v>
      </c>
      <c r="C76" s="22"/>
      <c r="D76" s="46"/>
      <c r="E76" s="22">
        <v>1.38</v>
      </c>
      <c r="F76" s="47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20"/>
      <c r="B77" s="20"/>
      <c r="C77" s="20" t="s">
        <v>69</v>
      </c>
      <c r="D77" s="46"/>
      <c r="E77" s="26"/>
      <c r="F77" s="47">
        <v>0.32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20"/>
      <c r="B78" s="20"/>
      <c r="C78" s="20" t="s">
        <v>70</v>
      </c>
      <c r="D78" s="46"/>
      <c r="E78" s="26"/>
      <c r="F78" s="47">
        <v>0.38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20"/>
      <c r="B79" s="20"/>
      <c r="C79" s="20" t="s">
        <v>71</v>
      </c>
      <c r="D79" s="46"/>
      <c r="E79" s="26"/>
      <c r="F79" s="47">
        <v>0.35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20"/>
      <c r="B80" s="20"/>
      <c r="C80" s="20" t="s">
        <v>72</v>
      </c>
      <c r="D80" s="46"/>
      <c r="E80" s="26"/>
      <c r="F80" s="47">
        <v>0.33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22"/>
      <c r="B81" s="22" t="s">
        <v>134</v>
      </c>
      <c r="C81" s="22"/>
      <c r="D81" s="46"/>
      <c r="E81" s="22">
        <v>2.65</v>
      </c>
      <c r="F81" s="47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20"/>
      <c r="B82" s="20"/>
      <c r="C82" s="20" t="s">
        <v>73</v>
      </c>
      <c r="D82" s="46"/>
      <c r="E82" s="26"/>
      <c r="F82" s="47">
        <v>0.33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20"/>
      <c r="B83" s="20"/>
      <c r="C83" s="20" t="s">
        <v>74</v>
      </c>
      <c r="D83" s="46"/>
      <c r="E83" s="26"/>
      <c r="F83" s="47">
        <v>0.88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20"/>
      <c r="B84" s="20"/>
      <c r="C84" s="20" t="s">
        <v>126</v>
      </c>
      <c r="D84" s="46"/>
      <c r="E84" s="26"/>
      <c r="F84" s="47">
        <v>1.44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22"/>
      <c r="B85" s="22" t="s">
        <v>75</v>
      </c>
      <c r="C85" s="22"/>
      <c r="D85" s="46"/>
      <c r="E85" s="22">
        <v>1.93</v>
      </c>
      <c r="F85" s="47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20"/>
      <c r="B86" s="20"/>
      <c r="C86" s="20" t="s">
        <v>76</v>
      </c>
      <c r="D86" s="46"/>
      <c r="E86" s="26"/>
      <c r="F86" s="47">
        <v>0.28999999999999998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22"/>
      <c r="B87" s="22"/>
      <c r="C87" s="26" t="s">
        <v>135</v>
      </c>
      <c r="D87" s="46"/>
      <c r="E87" s="26"/>
      <c r="F87" s="47">
        <v>0.89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20"/>
      <c r="B88" s="20"/>
      <c r="C88" s="20" t="s">
        <v>77</v>
      </c>
      <c r="D88" s="46"/>
      <c r="E88" s="26"/>
      <c r="F88" s="47">
        <v>0.75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22" t="s">
        <v>3</v>
      </c>
      <c r="B89" s="22"/>
      <c r="C89" s="22"/>
      <c r="D89" s="46">
        <v>7.79</v>
      </c>
      <c r="E89" s="22"/>
      <c r="F89" s="47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22"/>
      <c r="B90" s="22" t="s">
        <v>78</v>
      </c>
      <c r="C90" s="22"/>
      <c r="D90" s="46"/>
      <c r="E90" s="22">
        <v>1.81</v>
      </c>
      <c r="F90" s="47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20"/>
      <c r="B91" s="20"/>
      <c r="C91" s="20" t="s">
        <v>79</v>
      </c>
      <c r="D91" s="46"/>
      <c r="E91" s="26"/>
      <c r="F91" s="47">
        <v>1.57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22"/>
      <c r="B92" s="22"/>
      <c r="C92" s="20" t="s">
        <v>80</v>
      </c>
      <c r="D92" s="46"/>
      <c r="E92" s="26"/>
      <c r="F92" s="47">
        <v>0.24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22"/>
      <c r="B93" s="22" t="s">
        <v>81</v>
      </c>
      <c r="C93" s="22"/>
      <c r="D93" s="46"/>
      <c r="E93" s="22">
        <v>5.98</v>
      </c>
      <c r="F93" s="47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20"/>
      <c r="B94" s="20"/>
      <c r="C94" s="20" t="s">
        <v>82</v>
      </c>
      <c r="D94" s="46"/>
      <c r="E94" s="26"/>
      <c r="F94" s="47">
        <v>5.43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20"/>
      <c r="B95" s="20"/>
      <c r="C95" s="20" t="s">
        <v>83</v>
      </c>
      <c r="D95" s="46"/>
      <c r="E95" s="26"/>
      <c r="F95" s="47">
        <v>0.55000000000000004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22" t="s">
        <v>84</v>
      </c>
      <c r="B96" s="22"/>
      <c r="C96" s="22"/>
      <c r="D96" s="46">
        <v>9.8000000000000007</v>
      </c>
      <c r="E96" s="22"/>
      <c r="F96" s="47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22"/>
      <c r="B97" s="22" t="s">
        <v>85</v>
      </c>
      <c r="C97" s="22"/>
      <c r="D97" s="46"/>
      <c r="E97" s="22">
        <v>9.58</v>
      </c>
      <c r="F97" s="4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20"/>
      <c r="B98" s="20"/>
      <c r="C98" s="20" t="s">
        <v>86</v>
      </c>
      <c r="D98" s="46"/>
      <c r="E98" s="26"/>
      <c r="F98" s="47">
        <v>2.54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20"/>
      <c r="B99" s="20"/>
      <c r="C99" s="20" t="s">
        <v>87</v>
      </c>
      <c r="D99" s="46"/>
      <c r="E99" s="26"/>
      <c r="F99" s="47">
        <v>0.82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20"/>
      <c r="B100" s="20"/>
      <c r="C100" s="20" t="s">
        <v>88</v>
      </c>
      <c r="D100" s="46"/>
      <c r="E100" s="26"/>
      <c r="F100" s="47">
        <v>3.82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20"/>
      <c r="B101" s="20"/>
      <c r="C101" s="20" t="s">
        <v>89</v>
      </c>
      <c r="D101" s="46"/>
      <c r="E101" s="26"/>
      <c r="F101" s="47">
        <v>1.36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20"/>
      <c r="B102" s="20"/>
      <c r="C102" s="20" t="s">
        <v>90</v>
      </c>
      <c r="D102" s="46"/>
      <c r="E102" s="26"/>
      <c r="F102" s="47">
        <v>1.04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22"/>
      <c r="B103" s="22" t="s">
        <v>91</v>
      </c>
      <c r="C103" s="22"/>
      <c r="D103" s="46"/>
      <c r="E103" s="22">
        <v>0.22</v>
      </c>
      <c r="F103" s="47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20"/>
      <c r="B104" s="20"/>
      <c r="C104" s="20" t="s">
        <v>91</v>
      </c>
      <c r="D104" s="46"/>
      <c r="E104" s="26"/>
      <c r="F104" s="47">
        <v>0.22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22" t="s">
        <v>4</v>
      </c>
      <c r="B105" s="22"/>
      <c r="C105" s="22"/>
      <c r="D105" s="46">
        <v>2.9</v>
      </c>
      <c r="E105" s="22"/>
      <c r="F105" s="47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22"/>
      <c r="B106" s="22" t="s">
        <v>92</v>
      </c>
      <c r="C106" s="22"/>
      <c r="D106" s="46"/>
      <c r="E106" s="22">
        <v>2.9</v>
      </c>
      <c r="F106" s="47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20"/>
      <c r="B107" s="20"/>
      <c r="C107" s="20" t="s">
        <v>93</v>
      </c>
      <c r="D107" s="46"/>
      <c r="E107" s="26"/>
      <c r="F107" s="47">
        <v>0.17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20"/>
      <c r="B108" s="20"/>
      <c r="C108" s="20" t="s">
        <v>94</v>
      </c>
      <c r="D108" s="46"/>
      <c r="E108" s="26"/>
      <c r="F108" s="47">
        <v>2.73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22" t="s">
        <v>95</v>
      </c>
      <c r="B109" s="22"/>
      <c r="C109" s="22"/>
      <c r="D109" s="46">
        <v>9.4499999999999993</v>
      </c>
      <c r="E109" s="22"/>
      <c r="F109" s="47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22"/>
      <c r="B110" s="22" t="s">
        <v>96</v>
      </c>
      <c r="C110" s="22"/>
      <c r="D110" s="46"/>
      <c r="E110" s="22">
        <v>1.6</v>
      </c>
      <c r="F110" s="47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20"/>
      <c r="B111" s="20"/>
      <c r="C111" s="20" t="s">
        <v>97</v>
      </c>
      <c r="D111" s="46"/>
      <c r="E111" s="26"/>
      <c r="F111" s="47">
        <v>0.67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20"/>
      <c r="B112" s="20"/>
      <c r="C112" s="20" t="s">
        <v>98</v>
      </c>
      <c r="D112" s="46"/>
      <c r="E112" s="26"/>
      <c r="F112" s="47">
        <v>0.93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22"/>
      <c r="B113" s="22" t="s">
        <v>99</v>
      </c>
      <c r="C113" s="22"/>
      <c r="D113" s="46"/>
      <c r="E113" s="22">
        <v>0.66</v>
      </c>
      <c r="F113" s="47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20"/>
      <c r="B114" s="20"/>
      <c r="C114" s="20" t="s">
        <v>100</v>
      </c>
      <c r="D114" s="46"/>
      <c r="E114" s="26"/>
      <c r="F114" s="47">
        <v>0.11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20"/>
      <c r="B115" s="20"/>
      <c r="C115" s="20" t="s">
        <v>101</v>
      </c>
      <c r="D115" s="46"/>
      <c r="E115" s="26"/>
      <c r="F115" s="47">
        <v>0.55000000000000004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20"/>
      <c r="B116" s="22" t="s">
        <v>102</v>
      </c>
      <c r="C116" s="22"/>
      <c r="D116" s="46"/>
      <c r="E116" s="22">
        <v>3.71</v>
      </c>
      <c r="F116" s="47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20"/>
      <c r="B117" s="20"/>
      <c r="C117" s="20" t="s">
        <v>103</v>
      </c>
      <c r="D117" s="46"/>
      <c r="E117" s="26"/>
      <c r="F117" s="47">
        <v>2.0299999999999998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20"/>
      <c r="B118" s="20"/>
      <c r="C118" s="20" t="s">
        <v>104</v>
      </c>
      <c r="D118" s="46"/>
      <c r="E118" s="26"/>
      <c r="F118" s="47">
        <v>1.68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20"/>
      <c r="B119" s="22" t="s">
        <v>105</v>
      </c>
      <c r="C119" s="22"/>
      <c r="D119" s="46"/>
      <c r="E119" s="22">
        <v>3.48</v>
      </c>
      <c r="F119" s="47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22"/>
      <c r="B120" s="20"/>
      <c r="C120" s="20" t="s">
        <v>106</v>
      </c>
      <c r="D120" s="46"/>
      <c r="E120" s="26"/>
      <c r="F120" s="47">
        <v>0.18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20"/>
      <c r="B121" s="20"/>
      <c r="C121" s="20" t="s">
        <v>107</v>
      </c>
      <c r="D121" s="46"/>
      <c r="E121" s="26"/>
      <c r="F121" s="47">
        <v>0.56000000000000005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20"/>
      <c r="B122" s="20"/>
      <c r="C122" s="20" t="s">
        <v>108</v>
      </c>
      <c r="D122" s="46"/>
      <c r="E122" s="26"/>
      <c r="F122" s="47">
        <v>0.75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22"/>
      <c r="B123" s="20"/>
      <c r="C123" s="20" t="s">
        <v>109</v>
      </c>
      <c r="D123" s="46"/>
      <c r="E123" s="26"/>
      <c r="F123" s="47">
        <v>0.66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20"/>
      <c r="B124" s="20"/>
      <c r="C124" s="20" t="s">
        <v>110</v>
      </c>
      <c r="D124" s="46"/>
      <c r="E124" s="26"/>
      <c r="F124" s="47">
        <v>0.55000000000000004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20"/>
      <c r="B125" s="20"/>
      <c r="C125" s="20" t="s">
        <v>111</v>
      </c>
      <c r="D125" s="46"/>
      <c r="E125" s="26"/>
      <c r="F125" s="47">
        <v>0.78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22" t="s">
        <v>5</v>
      </c>
      <c r="B126" s="22"/>
      <c r="C126" s="22"/>
      <c r="D126" s="46">
        <v>1.94</v>
      </c>
      <c r="E126" s="22"/>
      <c r="F126" s="47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22"/>
      <c r="B127" s="22" t="s">
        <v>112</v>
      </c>
      <c r="C127" s="22"/>
      <c r="D127" s="46"/>
      <c r="E127" s="22">
        <v>1.94</v>
      </c>
      <c r="F127" s="4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20"/>
      <c r="B128" s="20"/>
      <c r="C128" s="20" t="s">
        <v>113</v>
      </c>
      <c r="D128" s="46"/>
      <c r="E128" s="26"/>
      <c r="F128" s="47">
        <v>0.53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20"/>
      <c r="B129" s="20"/>
      <c r="C129" s="20" t="s">
        <v>114</v>
      </c>
      <c r="D129" s="46"/>
      <c r="E129" s="26"/>
      <c r="F129" s="47">
        <v>1.05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20"/>
      <c r="B130" s="20"/>
      <c r="C130" s="20" t="s">
        <v>115</v>
      </c>
      <c r="D130" s="46"/>
      <c r="E130" s="26"/>
      <c r="F130" s="47">
        <v>0.36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22" t="s">
        <v>116</v>
      </c>
      <c r="B131" s="22"/>
      <c r="C131" s="22"/>
      <c r="D131" s="46">
        <v>9.27</v>
      </c>
      <c r="E131" s="22"/>
      <c r="F131" s="47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22"/>
      <c r="B132" s="22" t="s">
        <v>117</v>
      </c>
      <c r="C132" s="22"/>
      <c r="D132" s="46"/>
      <c r="E132" s="22">
        <v>5.31</v>
      </c>
      <c r="F132" s="47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22"/>
      <c r="B133" s="22"/>
      <c r="C133" s="20" t="s">
        <v>117</v>
      </c>
      <c r="D133" s="46"/>
      <c r="E133" s="26"/>
      <c r="F133" s="47">
        <v>5.31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22"/>
      <c r="B134" s="23" t="s">
        <v>120</v>
      </c>
      <c r="C134" s="23"/>
      <c r="D134" s="46"/>
      <c r="E134" s="22">
        <v>3.96</v>
      </c>
      <c r="F134" s="47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22"/>
      <c r="B135" s="22"/>
      <c r="C135" s="21" t="s">
        <v>120</v>
      </c>
      <c r="D135" s="46"/>
      <c r="E135" s="26"/>
      <c r="F135" s="47">
        <v>3.96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30" t="s">
        <v>136</v>
      </c>
      <c r="B136" s="30"/>
      <c r="C136" s="30"/>
      <c r="D136" s="51">
        <v>100</v>
      </c>
      <c r="E136" s="52">
        <v>100</v>
      </c>
      <c r="F136" s="53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73"/>
      <c r="B137" s="73"/>
      <c r="C137" s="73"/>
      <c r="D137" s="66"/>
      <c r="E137" s="66"/>
      <c r="F137" s="66"/>
    </row>
    <row r="138" spans="1:250" ht="11.85" customHeight="1" x14ac:dyDescent="0.2">
      <c r="A138" s="4"/>
      <c r="B138" s="12"/>
      <c r="C138" s="13"/>
      <c r="D138" s="31"/>
      <c r="E138" s="31"/>
      <c r="F138" s="31"/>
    </row>
    <row r="139" spans="1:250" ht="11.85" customHeight="1" x14ac:dyDescent="0.25">
      <c r="A139" s="74" t="s">
        <v>141</v>
      </c>
      <c r="B139" s="74"/>
      <c r="C139" s="74"/>
    </row>
    <row r="140" spans="1:250" ht="11.85" customHeight="1" x14ac:dyDescent="0.25"/>
    <row r="141" spans="1:250" ht="11.85" customHeight="1" x14ac:dyDescent="0.25"/>
    <row r="142" spans="1:250" ht="11.85" customHeight="1" x14ac:dyDescent="0.25"/>
    <row r="143" spans="1:250" ht="11.85" customHeight="1" x14ac:dyDescent="0.25"/>
    <row r="144" spans="1:250" ht="11.85" customHeight="1" x14ac:dyDescent="0.25"/>
    <row r="145" ht="11.85" customHeight="1" x14ac:dyDescent="0.25"/>
    <row r="146" ht="11.85" customHeight="1" x14ac:dyDescent="0.25"/>
    <row r="147" ht="11.85" customHeight="1" x14ac:dyDescent="0.25"/>
    <row r="148" ht="11.85" customHeight="1" x14ac:dyDescent="0.25"/>
    <row r="149" ht="11.85" customHeight="1" x14ac:dyDescent="0.25"/>
    <row r="150" ht="11.85" customHeight="1" x14ac:dyDescent="0.25"/>
    <row r="151" ht="11.85" customHeight="1" x14ac:dyDescent="0.25"/>
    <row r="152" ht="11.85" customHeight="1" x14ac:dyDescent="0.25"/>
    <row r="153" ht="11.85" customHeight="1" x14ac:dyDescent="0.25"/>
    <row r="154" ht="11.85" customHeight="1" x14ac:dyDescent="0.25"/>
    <row r="155" ht="11.85" customHeight="1" x14ac:dyDescent="0.25"/>
    <row r="156" ht="11.85" customHeight="1" x14ac:dyDescent="0.25"/>
    <row r="157" ht="11.85" customHeight="1" x14ac:dyDescent="0.25"/>
    <row r="158" ht="11.85" customHeight="1" x14ac:dyDescent="0.25"/>
    <row r="159" ht="11.85" customHeight="1" x14ac:dyDescent="0.25"/>
    <row r="160" ht="11.85" customHeight="1" x14ac:dyDescent="0.25"/>
    <row r="161" ht="11.85" customHeight="1" x14ac:dyDescent="0.25"/>
    <row r="162" ht="11.85" customHeight="1" x14ac:dyDescent="0.25"/>
    <row r="163" ht="11.85" customHeight="1" x14ac:dyDescent="0.25"/>
    <row r="164" ht="11.85" customHeight="1" x14ac:dyDescent="0.25"/>
    <row r="165" ht="11.85" customHeight="1" x14ac:dyDescent="0.25"/>
    <row r="166" ht="11.85" customHeight="1" x14ac:dyDescent="0.25"/>
    <row r="167" ht="11.85" customHeight="1" x14ac:dyDescent="0.25"/>
    <row r="168" ht="11.85" customHeight="1" x14ac:dyDescent="0.25"/>
    <row r="169" ht="11.85" customHeight="1" x14ac:dyDescent="0.25"/>
    <row r="170" ht="11.85" customHeight="1" x14ac:dyDescent="0.25"/>
    <row r="171" ht="11.85" customHeight="1" x14ac:dyDescent="0.25"/>
    <row r="172" ht="11.85" customHeight="1" x14ac:dyDescent="0.25"/>
    <row r="173" ht="11.85" customHeight="1" x14ac:dyDescent="0.25"/>
    <row r="174" ht="11.85" customHeight="1" x14ac:dyDescent="0.25"/>
    <row r="175" ht="11.85" customHeight="1" x14ac:dyDescent="0.25"/>
    <row r="176" ht="11.85" customHeight="1" x14ac:dyDescent="0.25"/>
    <row r="177" ht="11.85" customHeight="1" x14ac:dyDescent="0.25"/>
    <row r="178" ht="11.85" customHeight="1" x14ac:dyDescent="0.25"/>
    <row r="179" ht="11.85" customHeight="1" x14ac:dyDescent="0.25"/>
    <row r="180" ht="11.85" customHeight="1" x14ac:dyDescent="0.25"/>
    <row r="181" ht="11.85" customHeight="1" x14ac:dyDescent="0.25"/>
    <row r="182" ht="11.85" customHeight="1" x14ac:dyDescent="0.25"/>
    <row r="183" ht="11.85" customHeight="1" x14ac:dyDescent="0.25"/>
    <row r="184" ht="11.85" customHeight="1" x14ac:dyDescent="0.25"/>
    <row r="185" ht="11.85" customHeight="1" x14ac:dyDescent="0.25"/>
    <row r="186" ht="11.85" customHeight="1" x14ac:dyDescent="0.25"/>
    <row r="187" ht="11.85" customHeight="1" x14ac:dyDescent="0.25"/>
    <row r="188" ht="11.85" customHeight="1" x14ac:dyDescent="0.25"/>
    <row r="189" ht="11.85" customHeight="1" x14ac:dyDescent="0.25"/>
    <row r="190" ht="11.85" customHeight="1" x14ac:dyDescent="0.25"/>
    <row r="191" ht="11.85" customHeight="1" x14ac:dyDescent="0.25"/>
    <row r="192" ht="11.85" customHeight="1" x14ac:dyDescent="0.25"/>
    <row r="193" ht="11.85" customHeight="1" x14ac:dyDescent="0.25"/>
    <row r="194" ht="11.85" customHeight="1" x14ac:dyDescent="0.25"/>
    <row r="195" ht="11.85" customHeight="1" x14ac:dyDescent="0.25"/>
    <row r="196" ht="11.85" customHeight="1" x14ac:dyDescent="0.25"/>
    <row r="197" ht="11.85" customHeight="1" x14ac:dyDescent="0.25"/>
    <row r="198" ht="11.85" customHeight="1" x14ac:dyDescent="0.25"/>
    <row r="199" ht="11.85" customHeight="1" x14ac:dyDescent="0.25"/>
    <row r="200" ht="11.85" customHeight="1" x14ac:dyDescent="0.25"/>
    <row r="201" ht="11.85" customHeight="1" x14ac:dyDescent="0.25"/>
    <row r="202" ht="11.85" customHeight="1" x14ac:dyDescent="0.25"/>
    <row r="203" ht="11.85" customHeight="1" x14ac:dyDescent="0.25"/>
    <row r="204" ht="11.85" customHeight="1" x14ac:dyDescent="0.25"/>
    <row r="205" ht="11.85" customHeight="1" x14ac:dyDescent="0.25"/>
    <row r="206" ht="11.85" customHeight="1" x14ac:dyDescent="0.25"/>
    <row r="207" ht="11.85" customHeight="1" x14ac:dyDescent="0.25"/>
    <row r="208" ht="11.85" customHeight="1" x14ac:dyDescent="0.25"/>
    <row r="209" ht="11.85" customHeight="1" x14ac:dyDescent="0.25"/>
    <row r="210" ht="11.85" customHeight="1" x14ac:dyDescent="0.25"/>
    <row r="211" ht="11.85" customHeight="1" x14ac:dyDescent="0.25"/>
    <row r="212" ht="11.85" customHeight="1" x14ac:dyDescent="0.25"/>
    <row r="213" ht="11.85" customHeight="1" x14ac:dyDescent="0.25"/>
    <row r="214" ht="11.85" customHeight="1" x14ac:dyDescent="0.25"/>
    <row r="215" ht="11.85" customHeight="1" x14ac:dyDescent="0.25"/>
    <row r="216" ht="11.85" customHeight="1" x14ac:dyDescent="0.25"/>
    <row r="217" ht="11.85" customHeight="1" x14ac:dyDescent="0.25"/>
    <row r="218" ht="11.85" customHeight="1" x14ac:dyDescent="0.25"/>
    <row r="219" ht="11.85" customHeight="1" x14ac:dyDescent="0.25"/>
    <row r="220" ht="11.85" customHeight="1" x14ac:dyDescent="0.25"/>
    <row r="221" ht="11.85" customHeight="1" x14ac:dyDescent="0.25"/>
    <row r="222" ht="11.85" customHeight="1" x14ac:dyDescent="0.25"/>
    <row r="223" ht="11.85" customHeight="1" x14ac:dyDescent="0.25"/>
    <row r="224" ht="11.85" customHeight="1" x14ac:dyDescent="0.25"/>
    <row r="225" ht="11.85" customHeight="1" x14ac:dyDescent="0.25"/>
    <row r="226" ht="11.85" customHeight="1" x14ac:dyDescent="0.25"/>
    <row r="227" ht="11.85" customHeight="1" x14ac:dyDescent="0.25"/>
    <row r="228" ht="11.85" customHeight="1" x14ac:dyDescent="0.25"/>
    <row r="229" ht="11.85" customHeight="1" x14ac:dyDescent="0.25"/>
    <row r="230" ht="11.85" customHeight="1" x14ac:dyDescent="0.25"/>
    <row r="231" ht="11.85" customHeight="1" x14ac:dyDescent="0.25"/>
    <row r="232" ht="11.85" customHeight="1" x14ac:dyDescent="0.25"/>
    <row r="233" ht="11.85" customHeight="1" x14ac:dyDescent="0.25"/>
    <row r="234" ht="11.85" customHeight="1" x14ac:dyDescent="0.25"/>
    <row r="235" ht="11.85" customHeight="1" x14ac:dyDescent="0.25"/>
    <row r="236" ht="11.85" customHeight="1" x14ac:dyDescent="0.25"/>
    <row r="237" ht="11.85" customHeight="1" x14ac:dyDescent="0.25"/>
    <row r="238" ht="11.85" customHeight="1" x14ac:dyDescent="0.25"/>
    <row r="239" ht="11.85" customHeight="1" x14ac:dyDescent="0.25"/>
    <row r="240" ht="11.85" customHeight="1" x14ac:dyDescent="0.25"/>
    <row r="241" ht="11.85" customHeight="1" x14ac:dyDescent="0.25"/>
    <row r="242" ht="11.85" customHeight="1" x14ac:dyDescent="0.25"/>
    <row r="243" ht="11.85" customHeight="1" x14ac:dyDescent="0.25"/>
    <row r="244" ht="11.85" customHeight="1" x14ac:dyDescent="0.25"/>
    <row r="245" ht="11.85" customHeight="1" x14ac:dyDescent="0.25"/>
    <row r="246" ht="11.85" customHeight="1" x14ac:dyDescent="0.25"/>
    <row r="247" ht="11.85" customHeight="1" x14ac:dyDescent="0.25"/>
    <row r="248" ht="11.85" customHeight="1" x14ac:dyDescent="0.25"/>
    <row r="249" ht="11.85" customHeight="1" x14ac:dyDescent="0.25"/>
    <row r="250" ht="11.85" customHeight="1" x14ac:dyDescent="0.25"/>
    <row r="251" ht="11.85" customHeight="1" x14ac:dyDescent="0.25"/>
    <row r="252" ht="11.85" customHeight="1" x14ac:dyDescent="0.25"/>
    <row r="253" ht="11.85" customHeight="1" x14ac:dyDescent="0.25"/>
    <row r="254" ht="11.85" customHeight="1" x14ac:dyDescent="0.25"/>
    <row r="255" ht="11.85" customHeight="1" x14ac:dyDescent="0.25"/>
    <row r="256" ht="11.85" customHeight="1" x14ac:dyDescent="0.25"/>
    <row r="257" ht="11.85" customHeight="1" x14ac:dyDescent="0.25"/>
    <row r="258" ht="11.85" customHeight="1" x14ac:dyDescent="0.25"/>
    <row r="259" ht="11.85" customHeight="1" x14ac:dyDescent="0.25"/>
    <row r="260" ht="11.85" customHeight="1" x14ac:dyDescent="0.25"/>
    <row r="261" ht="11.85" customHeight="1" x14ac:dyDescent="0.25"/>
    <row r="262" ht="11.85" customHeight="1" x14ac:dyDescent="0.25"/>
    <row r="263" ht="11.85" customHeight="1" x14ac:dyDescent="0.25"/>
    <row r="264" ht="11.85" customHeight="1" x14ac:dyDescent="0.25"/>
    <row r="265" ht="11.85" customHeight="1" x14ac:dyDescent="0.25"/>
    <row r="266" ht="11.85" customHeight="1" x14ac:dyDescent="0.25"/>
    <row r="267" ht="11.85" customHeight="1" x14ac:dyDescent="0.25"/>
    <row r="268" ht="11.85" customHeight="1" x14ac:dyDescent="0.25"/>
    <row r="269" ht="11.85" customHeight="1" x14ac:dyDescent="0.25"/>
    <row r="270" ht="11.85" customHeight="1" x14ac:dyDescent="0.25"/>
    <row r="271" ht="11.85" customHeight="1" x14ac:dyDescent="0.25"/>
    <row r="272" ht="11.85" customHeight="1" x14ac:dyDescent="0.25"/>
    <row r="273" ht="11.85" customHeight="1" x14ac:dyDescent="0.25"/>
    <row r="274" ht="11.85" customHeight="1" x14ac:dyDescent="0.25"/>
    <row r="275" ht="11.85" customHeight="1" x14ac:dyDescent="0.25"/>
    <row r="276" ht="11.85" customHeight="1" x14ac:dyDescent="0.25"/>
    <row r="277" ht="11.85" customHeight="1" x14ac:dyDescent="0.25"/>
    <row r="278" ht="11.85" customHeight="1" x14ac:dyDescent="0.25"/>
    <row r="279" ht="11.85" customHeight="1" x14ac:dyDescent="0.25"/>
    <row r="280" ht="11.85" customHeight="1" x14ac:dyDescent="0.25"/>
    <row r="281" ht="11.85" customHeight="1" x14ac:dyDescent="0.25"/>
    <row r="282" ht="11.85" customHeight="1" x14ac:dyDescent="0.25"/>
    <row r="283" ht="11.85" customHeight="1" x14ac:dyDescent="0.25"/>
    <row r="284" ht="11.85" customHeight="1" x14ac:dyDescent="0.25"/>
    <row r="285" ht="11.85" customHeight="1" x14ac:dyDescent="0.25"/>
    <row r="286" ht="11.85" customHeight="1" x14ac:dyDescent="0.25"/>
    <row r="287" ht="11.85" customHeight="1" x14ac:dyDescent="0.25"/>
    <row r="288" ht="11.85" customHeight="1" x14ac:dyDescent="0.25"/>
    <row r="289" ht="11.85" customHeight="1" x14ac:dyDescent="0.25"/>
    <row r="290" ht="11.85" customHeight="1" x14ac:dyDescent="0.25"/>
    <row r="291" ht="11.85" customHeight="1" x14ac:dyDescent="0.25"/>
    <row r="292" ht="11.85" customHeight="1" x14ac:dyDescent="0.25"/>
    <row r="293" ht="11.85" customHeight="1" x14ac:dyDescent="0.25"/>
    <row r="294" ht="11.85" customHeight="1" x14ac:dyDescent="0.25"/>
    <row r="295" ht="11.85" customHeight="1" x14ac:dyDescent="0.25"/>
    <row r="296" ht="11.85" customHeight="1" x14ac:dyDescent="0.25"/>
    <row r="297" ht="11.85" customHeight="1" x14ac:dyDescent="0.25"/>
    <row r="298" ht="11.85" customHeight="1" x14ac:dyDescent="0.25"/>
    <row r="299" ht="11.85" customHeight="1" x14ac:dyDescent="0.25"/>
    <row r="300" ht="11.85" customHeight="1" x14ac:dyDescent="0.25"/>
    <row r="301" ht="11.85" customHeight="1" x14ac:dyDescent="0.25"/>
    <row r="302" ht="11.85" customHeight="1" x14ac:dyDescent="0.25"/>
    <row r="303" ht="11.85" customHeight="1" x14ac:dyDescent="0.25"/>
    <row r="304" ht="11.85" customHeight="1" x14ac:dyDescent="0.25"/>
    <row r="305" ht="11.85" customHeight="1" x14ac:dyDescent="0.25"/>
    <row r="306" ht="11.85" customHeight="1" x14ac:dyDescent="0.25"/>
    <row r="307" ht="11.85" customHeight="1" x14ac:dyDescent="0.25"/>
    <row r="308" ht="11.85" customHeight="1" x14ac:dyDescent="0.25"/>
    <row r="309" ht="11.85" customHeight="1" x14ac:dyDescent="0.25"/>
    <row r="310" ht="11.85" customHeight="1" x14ac:dyDescent="0.25"/>
    <row r="311" ht="11.85" customHeight="1" x14ac:dyDescent="0.25"/>
    <row r="312" ht="11.85" customHeight="1" x14ac:dyDescent="0.25"/>
    <row r="313" ht="11.85" customHeight="1" x14ac:dyDescent="0.25"/>
    <row r="314" ht="11.85" customHeight="1" x14ac:dyDescent="0.25"/>
    <row r="315" ht="11.85" customHeight="1" x14ac:dyDescent="0.25"/>
    <row r="316" ht="11.85" customHeight="1" x14ac:dyDescent="0.25"/>
    <row r="317" ht="11.85" customHeight="1" x14ac:dyDescent="0.25"/>
    <row r="318" ht="11.85" customHeight="1" x14ac:dyDescent="0.25"/>
    <row r="319" ht="11.85" customHeight="1" x14ac:dyDescent="0.25"/>
    <row r="320" ht="11.85" customHeight="1" x14ac:dyDescent="0.25"/>
    <row r="321" ht="11.85" customHeight="1" x14ac:dyDescent="0.25"/>
    <row r="322" ht="11.85" customHeight="1" x14ac:dyDescent="0.25"/>
    <row r="323" ht="11.85" customHeight="1" x14ac:dyDescent="0.25"/>
    <row r="324" ht="11.85" customHeight="1" x14ac:dyDescent="0.25"/>
    <row r="325" ht="11.85" customHeight="1" x14ac:dyDescent="0.25"/>
    <row r="326" ht="11.85" customHeight="1" x14ac:dyDescent="0.25"/>
    <row r="327" ht="11.85" customHeight="1" x14ac:dyDescent="0.25"/>
    <row r="328" ht="11.85" customHeight="1" x14ac:dyDescent="0.25"/>
    <row r="329" ht="11.85" customHeight="1" x14ac:dyDescent="0.25"/>
    <row r="330" ht="11.85" customHeight="1" x14ac:dyDescent="0.25"/>
    <row r="331" ht="11.85" customHeight="1" x14ac:dyDescent="0.25"/>
    <row r="332" ht="11.85" customHeight="1" x14ac:dyDescent="0.25"/>
    <row r="333" ht="11.85" customHeight="1" x14ac:dyDescent="0.25"/>
    <row r="334" ht="11.85" customHeight="1" x14ac:dyDescent="0.25"/>
    <row r="335" ht="11.85" customHeight="1" x14ac:dyDescent="0.25"/>
    <row r="336" ht="11.85" customHeight="1" x14ac:dyDescent="0.25"/>
    <row r="337" ht="11.85" customHeight="1" x14ac:dyDescent="0.25"/>
    <row r="338" ht="11.85" customHeight="1" x14ac:dyDescent="0.25"/>
    <row r="339" ht="11.85" customHeight="1" x14ac:dyDescent="0.25"/>
    <row r="340" ht="11.85" customHeight="1" x14ac:dyDescent="0.25"/>
    <row r="341" ht="11.85" customHeight="1" x14ac:dyDescent="0.25"/>
    <row r="342" ht="11.85" customHeight="1" x14ac:dyDescent="0.25"/>
    <row r="343" ht="11.85" customHeight="1" x14ac:dyDescent="0.25"/>
    <row r="344" ht="11.85" customHeight="1" x14ac:dyDescent="0.25"/>
    <row r="345" ht="11.85" customHeight="1" x14ac:dyDescent="0.25"/>
    <row r="346" ht="11.85" customHeight="1" x14ac:dyDescent="0.25"/>
    <row r="347" ht="11.85" customHeight="1" x14ac:dyDescent="0.25"/>
    <row r="348" ht="11.85" customHeight="1" x14ac:dyDescent="0.25"/>
    <row r="349" ht="11.85" customHeight="1" x14ac:dyDescent="0.25"/>
    <row r="350" ht="11.85" customHeight="1" x14ac:dyDescent="0.25"/>
    <row r="351" ht="11.85" customHeight="1" x14ac:dyDescent="0.25"/>
    <row r="352" ht="11.85" customHeight="1" x14ac:dyDescent="0.25"/>
    <row r="353" ht="11.85" customHeight="1" x14ac:dyDescent="0.25"/>
    <row r="354" ht="11.85" customHeight="1" x14ac:dyDescent="0.25"/>
    <row r="355" ht="11.85" customHeight="1" x14ac:dyDescent="0.25"/>
    <row r="356" ht="11.85" customHeight="1" x14ac:dyDescent="0.25"/>
    <row r="357" ht="11.85" customHeight="1" x14ac:dyDescent="0.25"/>
    <row r="358" ht="11.85" customHeight="1" x14ac:dyDescent="0.25"/>
    <row r="359" ht="11.85" customHeight="1" x14ac:dyDescent="0.25"/>
    <row r="360" ht="11.85" customHeight="1" x14ac:dyDescent="0.25"/>
    <row r="361" ht="11.85" customHeight="1" x14ac:dyDescent="0.25"/>
    <row r="362" ht="11.85" customHeight="1" x14ac:dyDescent="0.25"/>
    <row r="363" ht="11.85" customHeight="1" x14ac:dyDescent="0.25"/>
    <row r="364" ht="11.85" customHeight="1" x14ac:dyDescent="0.25"/>
    <row r="365" ht="11.85" customHeight="1" x14ac:dyDescent="0.25"/>
    <row r="366" ht="11.85" customHeight="1" x14ac:dyDescent="0.25"/>
    <row r="367" ht="11.85" customHeight="1" x14ac:dyDescent="0.25"/>
    <row r="368" ht="11.85" customHeight="1" x14ac:dyDescent="0.25"/>
    <row r="369" ht="11.85" customHeight="1" x14ac:dyDescent="0.25"/>
    <row r="370" ht="11.85" customHeight="1" x14ac:dyDescent="0.25"/>
    <row r="371" ht="11.85" customHeight="1" x14ac:dyDescent="0.25"/>
    <row r="372" ht="11.85" customHeight="1" x14ac:dyDescent="0.25"/>
    <row r="373" ht="11.85" customHeight="1" x14ac:dyDescent="0.25"/>
    <row r="374" ht="11.85" customHeight="1" x14ac:dyDescent="0.25"/>
    <row r="375" ht="11.85" customHeight="1" x14ac:dyDescent="0.25"/>
    <row r="376" ht="11.85" customHeight="1" x14ac:dyDescent="0.25"/>
    <row r="377" ht="11.85" customHeight="1" x14ac:dyDescent="0.25"/>
    <row r="378" ht="11.85" customHeight="1" x14ac:dyDescent="0.25"/>
    <row r="379" ht="11.85" customHeight="1" x14ac:dyDescent="0.25"/>
    <row r="380" ht="11.85" customHeight="1" x14ac:dyDescent="0.25"/>
    <row r="381" ht="11.85" customHeight="1" x14ac:dyDescent="0.25"/>
    <row r="382" ht="11.85" customHeight="1" x14ac:dyDescent="0.25"/>
    <row r="383" ht="11.85" customHeight="1" x14ac:dyDescent="0.25"/>
    <row r="384" ht="11.85" customHeight="1" x14ac:dyDescent="0.25"/>
    <row r="385" ht="11.85" customHeight="1" x14ac:dyDescent="0.25"/>
    <row r="386" ht="11.85" customHeight="1" x14ac:dyDescent="0.25"/>
    <row r="387" ht="11.85" customHeight="1" x14ac:dyDescent="0.25"/>
    <row r="388" ht="11.85" customHeight="1" x14ac:dyDescent="0.25"/>
    <row r="389" ht="11.85" customHeight="1" x14ac:dyDescent="0.25"/>
    <row r="390" ht="11.85" customHeight="1" x14ac:dyDescent="0.25"/>
    <row r="391" ht="11.85" customHeight="1" x14ac:dyDescent="0.25"/>
    <row r="392" ht="11.85" customHeight="1" x14ac:dyDescent="0.25"/>
    <row r="393" ht="11.85" customHeight="1" x14ac:dyDescent="0.25"/>
    <row r="394" ht="11.85" customHeight="1" x14ac:dyDescent="0.25"/>
    <row r="395" ht="11.85" customHeight="1" x14ac:dyDescent="0.25"/>
    <row r="396" ht="11.85" customHeight="1" x14ac:dyDescent="0.25"/>
    <row r="397" ht="11.85" customHeight="1" x14ac:dyDescent="0.25"/>
    <row r="398" ht="11.85" customHeight="1" x14ac:dyDescent="0.25"/>
    <row r="399" ht="11.85" customHeight="1" x14ac:dyDescent="0.25"/>
    <row r="400" ht="11.85" customHeight="1" x14ac:dyDescent="0.25"/>
    <row r="401" ht="11.85" customHeight="1" x14ac:dyDescent="0.25"/>
    <row r="402" ht="11.85" customHeight="1" x14ac:dyDescent="0.25"/>
    <row r="403" ht="11.85" customHeight="1" x14ac:dyDescent="0.25"/>
    <row r="404" ht="11.85" customHeight="1" x14ac:dyDescent="0.25"/>
    <row r="405" ht="11.85" customHeight="1" x14ac:dyDescent="0.25"/>
    <row r="406" ht="11.85" customHeight="1" x14ac:dyDescent="0.25"/>
    <row r="407" ht="11.85" customHeight="1" x14ac:dyDescent="0.25"/>
    <row r="408" ht="11.85" customHeight="1" x14ac:dyDescent="0.25"/>
    <row r="409" ht="11.85" customHeight="1" x14ac:dyDescent="0.25"/>
    <row r="410" ht="11.85" customHeight="1" x14ac:dyDescent="0.25"/>
    <row r="411" ht="11.85" customHeight="1" x14ac:dyDescent="0.25"/>
    <row r="412" ht="11.85" customHeight="1" x14ac:dyDescent="0.25"/>
    <row r="413" ht="11.85" customHeight="1" x14ac:dyDescent="0.25"/>
    <row r="414" ht="11.85" customHeight="1" x14ac:dyDescent="0.25"/>
    <row r="415" ht="11.85" customHeight="1" x14ac:dyDescent="0.25"/>
    <row r="416" ht="11.85" customHeight="1" x14ac:dyDescent="0.25"/>
    <row r="417" ht="11.85" customHeight="1" x14ac:dyDescent="0.25"/>
    <row r="418" ht="11.85" customHeight="1" x14ac:dyDescent="0.25"/>
    <row r="419" ht="11.85" customHeight="1" x14ac:dyDescent="0.25"/>
    <row r="420" ht="11.85" customHeight="1" x14ac:dyDescent="0.25"/>
    <row r="421" ht="11.85" customHeight="1" x14ac:dyDescent="0.25"/>
    <row r="422" ht="11.85" customHeight="1" x14ac:dyDescent="0.25"/>
    <row r="423" ht="11.85" customHeight="1" x14ac:dyDescent="0.25"/>
    <row r="424" ht="11.85" customHeight="1" x14ac:dyDescent="0.25"/>
    <row r="425" ht="11.85" customHeight="1" x14ac:dyDescent="0.25"/>
    <row r="426" ht="11.85" customHeight="1" x14ac:dyDescent="0.25"/>
    <row r="427" ht="11.85" customHeight="1" x14ac:dyDescent="0.25"/>
    <row r="428" ht="11.85" customHeight="1" x14ac:dyDescent="0.25"/>
    <row r="429" ht="11.85" customHeight="1" x14ac:dyDescent="0.25"/>
    <row r="430" ht="11.85" customHeight="1" x14ac:dyDescent="0.25"/>
    <row r="431" ht="11.85" customHeight="1" x14ac:dyDescent="0.25"/>
    <row r="432" ht="11.85" customHeight="1" x14ac:dyDescent="0.25"/>
    <row r="433" ht="11.85" customHeight="1" x14ac:dyDescent="0.25"/>
    <row r="434" ht="11.85" customHeight="1" x14ac:dyDescent="0.25"/>
    <row r="435" ht="11.85" customHeight="1" x14ac:dyDescent="0.25"/>
    <row r="436" ht="11.85" customHeight="1" x14ac:dyDescent="0.25"/>
    <row r="437" ht="11.85" customHeight="1" x14ac:dyDescent="0.25"/>
    <row r="438" ht="11.85" customHeight="1" x14ac:dyDescent="0.25"/>
    <row r="439" ht="11.85" customHeight="1" x14ac:dyDescent="0.25"/>
    <row r="440" ht="11.85" customHeight="1" x14ac:dyDescent="0.25"/>
    <row r="441" ht="11.85" customHeight="1" x14ac:dyDescent="0.25"/>
    <row r="442" ht="11.85" customHeight="1" x14ac:dyDescent="0.25"/>
    <row r="443" ht="11.85" customHeight="1" x14ac:dyDescent="0.25"/>
    <row r="444" ht="11.85" customHeight="1" x14ac:dyDescent="0.25"/>
    <row r="445" ht="11.85" customHeight="1" x14ac:dyDescent="0.25"/>
    <row r="446" ht="11.85" customHeight="1" x14ac:dyDescent="0.25"/>
    <row r="447" ht="11.85" customHeight="1" x14ac:dyDescent="0.25"/>
    <row r="448" ht="11.85" customHeight="1" x14ac:dyDescent="0.25"/>
    <row r="449" ht="11.85" customHeight="1" x14ac:dyDescent="0.25"/>
    <row r="450" ht="11.85" customHeight="1" x14ac:dyDescent="0.25"/>
    <row r="451" ht="11.85" customHeight="1" x14ac:dyDescent="0.25"/>
    <row r="452" ht="11.85" customHeight="1" x14ac:dyDescent="0.25"/>
    <row r="453" ht="11.85" customHeight="1" x14ac:dyDescent="0.25"/>
    <row r="454" ht="11.85" customHeight="1" x14ac:dyDescent="0.25"/>
    <row r="455" ht="11.85" customHeight="1" x14ac:dyDescent="0.25"/>
    <row r="456" ht="11.85" customHeight="1" x14ac:dyDescent="0.25"/>
    <row r="457" ht="11.85" customHeight="1" x14ac:dyDescent="0.25"/>
    <row r="458" ht="11.85" customHeight="1" x14ac:dyDescent="0.25"/>
    <row r="459" ht="11.85" customHeight="1" x14ac:dyDescent="0.25"/>
    <row r="460" ht="11.85" customHeight="1" x14ac:dyDescent="0.25"/>
    <row r="461" ht="11.85" customHeight="1" x14ac:dyDescent="0.25"/>
    <row r="462" ht="11.85" customHeight="1" x14ac:dyDescent="0.25"/>
    <row r="463" ht="11.85" customHeight="1" x14ac:dyDescent="0.25"/>
    <row r="464" ht="11.85" customHeight="1" x14ac:dyDescent="0.25"/>
    <row r="465" ht="11.85" customHeight="1" x14ac:dyDescent="0.25"/>
    <row r="466" ht="11.85" customHeight="1" x14ac:dyDescent="0.25"/>
    <row r="467" ht="11.85" customHeight="1" x14ac:dyDescent="0.25"/>
    <row r="468" ht="11.85" customHeight="1" x14ac:dyDescent="0.25"/>
    <row r="469" ht="11.85" customHeight="1" x14ac:dyDescent="0.25"/>
    <row r="470" ht="11.85" customHeight="1" x14ac:dyDescent="0.25"/>
    <row r="471" ht="11.85" customHeight="1" x14ac:dyDescent="0.25"/>
    <row r="472" ht="11.85" customHeight="1" x14ac:dyDescent="0.25"/>
    <row r="473" ht="11.85" customHeight="1" x14ac:dyDescent="0.25"/>
    <row r="474" ht="11.85" customHeight="1" x14ac:dyDescent="0.25"/>
    <row r="475" ht="11.85" customHeight="1" x14ac:dyDescent="0.25"/>
    <row r="476" ht="11.85" customHeight="1" x14ac:dyDescent="0.25"/>
    <row r="477" ht="11.85" customHeight="1" x14ac:dyDescent="0.25"/>
    <row r="478" ht="11.85" customHeight="1" x14ac:dyDescent="0.25"/>
    <row r="479" ht="11.85" customHeight="1" x14ac:dyDescent="0.25"/>
    <row r="480" ht="11.85" customHeight="1" x14ac:dyDescent="0.25"/>
    <row r="481" ht="11.85" customHeight="1" x14ac:dyDescent="0.25"/>
    <row r="482" ht="11.85" customHeight="1" x14ac:dyDescent="0.25"/>
    <row r="483" ht="11.85" customHeight="1" x14ac:dyDescent="0.25"/>
    <row r="484" ht="11.85" customHeight="1" x14ac:dyDescent="0.25"/>
    <row r="485" ht="11.85" customHeight="1" x14ac:dyDescent="0.25"/>
    <row r="486" ht="11.85" customHeight="1" x14ac:dyDescent="0.25"/>
    <row r="487" ht="11.85" customHeight="1" x14ac:dyDescent="0.25"/>
    <row r="488" ht="11.85" customHeight="1" x14ac:dyDescent="0.25"/>
    <row r="489" ht="11.85" customHeight="1" x14ac:dyDescent="0.25"/>
    <row r="490" ht="11.85" customHeight="1" x14ac:dyDescent="0.25"/>
    <row r="491" ht="11.85" customHeight="1" x14ac:dyDescent="0.25"/>
    <row r="492" ht="11.85" customHeight="1" x14ac:dyDescent="0.25"/>
    <row r="493" ht="11.85" customHeight="1" x14ac:dyDescent="0.25"/>
    <row r="494" ht="11.85" customHeight="1" x14ac:dyDescent="0.25"/>
    <row r="495" ht="11.85" customHeight="1" x14ac:dyDescent="0.25"/>
    <row r="496" ht="11.85" customHeight="1" x14ac:dyDescent="0.25"/>
    <row r="497" ht="11.85" customHeight="1" x14ac:dyDescent="0.25"/>
    <row r="498" ht="11.85" customHeight="1" x14ac:dyDescent="0.25"/>
    <row r="499" ht="11.85" customHeight="1" x14ac:dyDescent="0.25"/>
    <row r="500" ht="11.85" customHeight="1" x14ac:dyDescent="0.25"/>
    <row r="501" ht="11.85" customHeight="1" x14ac:dyDescent="0.25"/>
    <row r="502" ht="11.85" customHeight="1" x14ac:dyDescent="0.25"/>
    <row r="503" ht="11.85" customHeight="1" x14ac:dyDescent="0.25"/>
    <row r="504" ht="11.85" customHeight="1" x14ac:dyDescent="0.25"/>
    <row r="505" ht="11.85" customHeight="1" x14ac:dyDescent="0.25"/>
    <row r="506" ht="11.85" customHeight="1" x14ac:dyDescent="0.25"/>
    <row r="507" ht="11.85" customHeight="1" x14ac:dyDescent="0.25"/>
    <row r="508" ht="11.85" customHeight="1" x14ac:dyDescent="0.25"/>
    <row r="509" ht="11.85" customHeight="1" x14ac:dyDescent="0.25"/>
    <row r="510" ht="11.85" customHeight="1" x14ac:dyDescent="0.25"/>
    <row r="511" ht="11.85" customHeight="1" x14ac:dyDescent="0.25"/>
    <row r="512" ht="11.85" customHeight="1" x14ac:dyDescent="0.25"/>
    <row r="513" ht="11.85" customHeight="1" x14ac:dyDescent="0.25"/>
    <row r="514" ht="11.85" customHeight="1" x14ac:dyDescent="0.25"/>
    <row r="515" ht="11.85" customHeight="1" x14ac:dyDescent="0.25"/>
    <row r="516" ht="11.85" customHeight="1" x14ac:dyDescent="0.25"/>
    <row r="517" ht="11.85" customHeight="1" x14ac:dyDescent="0.25"/>
    <row r="518" ht="11.85" customHeight="1" x14ac:dyDescent="0.25"/>
    <row r="519" ht="11.85" customHeight="1" x14ac:dyDescent="0.25"/>
    <row r="520" ht="11.85" customHeight="1" x14ac:dyDescent="0.25"/>
    <row r="521" ht="11.85" customHeight="1" x14ac:dyDescent="0.25"/>
    <row r="522" ht="11.85" customHeight="1" x14ac:dyDescent="0.25"/>
    <row r="523" ht="11.85" customHeight="1" x14ac:dyDescent="0.25"/>
    <row r="524" ht="11.85" customHeight="1" x14ac:dyDescent="0.25"/>
    <row r="525" ht="11.85" customHeight="1" x14ac:dyDescent="0.25"/>
    <row r="526" ht="11.85" customHeight="1" x14ac:dyDescent="0.25"/>
    <row r="527" ht="11.85" customHeight="1" x14ac:dyDescent="0.25"/>
    <row r="528" ht="11.85" customHeight="1" x14ac:dyDescent="0.25"/>
    <row r="529" ht="11.85" customHeight="1" x14ac:dyDescent="0.25"/>
    <row r="530" ht="11.85" customHeight="1" x14ac:dyDescent="0.25"/>
    <row r="531" ht="11.85" customHeight="1" x14ac:dyDescent="0.25"/>
    <row r="532" ht="11.85" customHeight="1" x14ac:dyDescent="0.25"/>
    <row r="533" ht="11.85" customHeight="1" x14ac:dyDescent="0.25"/>
    <row r="534" ht="11.85" customHeight="1" x14ac:dyDescent="0.25"/>
    <row r="535" ht="11.85" customHeight="1" x14ac:dyDescent="0.25"/>
    <row r="536" ht="11.85" customHeight="1" x14ac:dyDescent="0.25"/>
    <row r="537" ht="11.85" customHeight="1" x14ac:dyDescent="0.25"/>
    <row r="538" ht="11.85" customHeight="1" x14ac:dyDescent="0.25"/>
    <row r="539" ht="11.85" customHeight="1" x14ac:dyDescent="0.25"/>
    <row r="540" ht="11.85" customHeight="1" x14ac:dyDescent="0.25"/>
    <row r="541" ht="11.85" customHeight="1" x14ac:dyDescent="0.25"/>
    <row r="542" ht="11.85" customHeight="1" x14ac:dyDescent="0.25"/>
    <row r="543" ht="11.85" customHeight="1" x14ac:dyDescent="0.25"/>
    <row r="544" ht="11.85" customHeight="1" x14ac:dyDescent="0.25"/>
    <row r="545" ht="11.85" customHeight="1" x14ac:dyDescent="0.25"/>
    <row r="546" ht="11.85" customHeight="1" x14ac:dyDescent="0.25"/>
    <row r="547" ht="11.85" customHeight="1" x14ac:dyDescent="0.25"/>
    <row r="548" ht="11.85" customHeight="1" x14ac:dyDescent="0.25"/>
    <row r="549" ht="11.85" customHeight="1" x14ac:dyDescent="0.25"/>
    <row r="550" ht="11.85" customHeight="1" x14ac:dyDescent="0.25"/>
    <row r="551" ht="11.85" customHeight="1" x14ac:dyDescent="0.25"/>
    <row r="552" ht="11.85" customHeight="1" x14ac:dyDescent="0.25"/>
    <row r="553" ht="11.85" customHeight="1" x14ac:dyDescent="0.25"/>
    <row r="554" ht="11.85" customHeight="1" x14ac:dyDescent="0.25"/>
    <row r="555" ht="11.85" customHeight="1" x14ac:dyDescent="0.25"/>
    <row r="556" ht="11.85" customHeight="1" x14ac:dyDescent="0.25"/>
    <row r="557" ht="11.85" customHeight="1" x14ac:dyDescent="0.25"/>
    <row r="558" ht="11.85" customHeight="1" x14ac:dyDescent="0.25"/>
    <row r="559" ht="11.85" customHeight="1" x14ac:dyDescent="0.25"/>
    <row r="560" ht="11.85" customHeight="1" x14ac:dyDescent="0.25"/>
    <row r="561" ht="11.85" customHeight="1" x14ac:dyDescent="0.25"/>
    <row r="562" ht="11.85" customHeight="1" x14ac:dyDescent="0.25"/>
    <row r="563" ht="11.85" customHeight="1" x14ac:dyDescent="0.25"/>
    <row r="564" ht="11.85" customHeight="1" x14ac:dyDescent="0.25"/>
    <row r="565" ht="11.85" customHeight="1" x14ac:dyDescent="0.25"/>
    <row r="566" ht="11.85" customHeight="1" x14ac:dyDescent="0.25"/>
    <row r="567" ht="11.85" customHeight="1" x14ac:dyDescent="0.25"/>
    <row r="568" ht="11.85" customHeight="1" x14ac:dyDescent="0.25"/>
    <row r="569" ht="11.85" customHeight="1" x14ac:dyDescent="0.25"/>
    <row r="570" ht="11.85" customHeight="1" x14ac:dyDescent="0.25"/>
    <row r="571" ht="11.85" customHeight="1" x14ac:dyDescent="0.25"/>
    <row r="572" ht="11.85" customHeight="1" x14ac:dyDescent="0.25"/>
    <row r="573" ht="11.85" customHeight="1" x14ac:dyDescent="0.25"/>
    <row r="574" ht="11.85" customHeight="1" x14ac:dyDescent="0.25"/>
    <row r="575" ht="11.85" customHeight="1" x14ac:dyDescent="0.25"/>
    <row r="576" ht="11.85" customHeight="1" x14ac:dyDescent="0.25"/>
    <row r="577" ht="11.85" customHeight="1" x14ac:dyDescent="0.25"/>
    <row r="578" ht="11.85" customHeight="1" x14ac:dyDescent="0.25"/>
    <row r="579" ht="11.85" customHeight="1" x14ac:dyDescent="0.25"/>
    <row r="580" ht="11.85" customHeight="1" x14ac:dyDescent="0.25"/>
    <row r="581" ht="11.85" customHeight="1" x14ac:dyDescent="0.25"/>
    <row r="582" ht="11.85" customHeight="1" x14ac:dyDescent="0.25"/>
    <row r="583" ht="11.85" customHeight="1" x14ac:dyDescent="0.25"/>
    <row r="584" ht="11.85" customHeight="1" x14ac:dyDescent="0.25"/>
    <row r="585" ht="11.85" customHeight="1" x14ac:dyDescent="0.25"/>
    <row r="586" ht="11.85" customHeight="1" x14ac:dyDescent="0.25"/>
    <row r="587" ht="11.85" customHeight="1" x14ac:dyDescent="0.25"/>
    <row r="588" ht="11.85" customHeight="1" x14ac:dyDescent="0.25"/>
    <row r="589" ht="11.85" customHeight="1" x14ac:dyDescent="0.25"/>
    <row r="590" ht="11.85" customHeight="1" x14ac:dyDescent="0.25"/>
    <row r="591" ht="11.85" customHeight="1" x14ac:dyDescent="0.25"/>
    <row r="592" ht="11.85" customHeight="1" x14ac:dyDescent="0.25"/>
    <row r="593" ht="11.85" customHeight="1" x14ac:dyDescent="0.25"/>
    <row r="594" ht="11.85" customHeight="1" x14ac:dyDescent="0.25"/>
    <row r="595" ht="11.85" customHeight="1" x14ac:dyDescent="0.25"/>
    <row r="596" ht="11.85" customHeight="1" x14ac:dyDescent="0.25"/>
    <row r="597" ht="11.85" customHeight="1" x14ac:dyDescent="0.25"/>
    <row r="598" ht="11.85" customHeight="1" x14ac:dyDescent="0.25"/>
    <row r="599" ht="11.85" customHeight="1" x14ac:dyDescent="0.25"/>
    <row r="600" ht="11.85" customHeight="1" x14ac:dyDescent="0.25"/>
    <row r="601" ht="11.85" customHeight="1" x14ac:dyDescent="0.25"/>
    <row r="602" ht="11.85" customHeight="1" x14ac:dyDescent="0.25"/>
    <row r="603" ht="11.85" customHeight="1" x14ac:dyDescent="0.25"/>
    <row r="604" ht="11.85" customHeight="1" x14ac:dyDescent="0.25"/>
    <row r="605" ht="11.85" customHeight="1" x14ac:dyDescent="0.25"/>
    <row r="606" ht="11.85" customHeight="1" x14ac:dyDescent="0.25"/>
    <row r="607" ht="11.85" customHeight="1" x14ac:dyDescent="0.25"/>
    <row r="608" ht="11.85" customHeight="1" x14ac:dyDescent="0.25"/>
    <row r="609" ht="11.85" customHeight="1" x14ac:dyDescent="0.25"/>
    <row r="610" ht="11.85" customHeight="1" x14ac:dyDescent="0.25"/>
    <row r="611" ht="11.85" customHeight="1" x14ac:dyDescent="0.25"/>
    <row r="612" ht="11.85" customHeight="1" x14ac:dyDescent="0.25"/>
    <row r="613" ht="11.85" customHeight="1" x14ac:dyDescent="0.25"/>
    <row r="614" ht="11.85" customHeight="1" x14ac:dyDescent="0.25"/>
    <row r="615" ht="11.85" customHeight="1" x14ac:dyDescent="0.25"/>
    <row r="616" ht="11.85" customHeight="1" x14ac:dyDescent="0.25"/>
    <row r="617" ht="11.85" customHeight="1" x14ac:dyDescent="0.25"/>
    <row r="618" ht="11.85" customHeight="1" x14ac:dyDescent="0.25"/>
    <row r="619" ht="11.85" customHeight="1" x14ac:dyDescent="0.25"/>
    <row r="620" ht="11.85" customHeight="1" x14ac:dyDescent="0.25"/>
    <row r="621" ht="11.85" customHeight="1" x14ac:dyDescent="0.25"/>
    <row r="622" ht="11.85" customHeight="1" x14ac:dyDescent="0.25"/>
    <row r="623" ht="11.85" customHeight="1" x14ac:dyDescent="0.25"/>
    <row r="624" ht="11.85" customHeight="1" x14ac:dyDescent="0.25"/>
    <row r="625" ht="11.85" customHeight="1" x14ac:dyDescent="0.25"/>
    <row r="626" ht="11.85" customHeight="1" x14ac:dyDescent="0.25"/>
    <row r="627" ht="11.85" customHeight="1" x14ac:dyDescent="0.25"/>
    <row r="628" ht="11.85" customHeight="1" x14ac:dyDescent="0.25"/>
    <row r="629" ht="11.85" customHeight="1" x14ac:dyDescent="0.25"/>
    <row r="630" ht="11.85" customHeight="1" x14ac:dyDescent="0.25"/>
    <row r="631" ht="11.85" customHeight="1" x14ac:dyDescent="0.25"/>
    <row r="632" ht="11.85" customHeight="1" x14ac:dyDescent="0.25"/>
    <row r="633" ht="11.85" customHeight="1" x14ac:dyDescent="0.25"/>
    <row r="634" ht="11.85" customHeight="1" x14ac:dyDescent="0.25"/>
    <row r="635" ht="11.85" customHeight="1" x14ac:dyDescent="0.25"/>
    <row r="636" ht="11.85" customHeight="1" x14ac:dyDescent="0.25"/>
    <row r="637" ht="11.85" customHeight="1" x14ac:dyDescent="0.25"/>
    <row r="638" ht="11.85" customHeight="1" x14ac:dyDescent="0.25"/>
    <row r="639" ht="11.85" customHeight="1" x14ac:dyDescent="0.25"/>
    <row r="640" ht="11.85" customHeight="1" x14ac:dyDescent="0.25"/>
    <row r="641" ht="11.85" customHeight="1" x14ac:dyDescent="0.25"/>
    <row r="642" ht="11.85" customHeight="1" x14ac:dyDescent="0.25"/>
    <row r="643" ht="11.85" customHeight="1" x14ac:dyDescent="0.25"/>
    <row r="644" ht="11.85" customHeight="1" x14ac:dyDescent="0.25"/>
    <row r="645" ht="11.85" customHeight="1" x14ac:dyDescent="0.25"/>
    <row r="646" ht="11.85" customHeight="1" x14ac:dyDescent="0.25"/>
    <row r="647" ht="11.85" customHeight="1" x14ac:dyDescent="0.25"/>
    <row r="648" ht="11.85" customHeight="1" x14ac:dyDescent="0.25"/>
    <row r="649" ht="11.85" customHeight="1" x14ac:dyDescent="0.25"/>
    <row r="650" ht="11.85" customHeight="1" x14ac:dyDescent="0.25"/>
    <row r="651" ht="11.85" customHeight="1" x14ac:dyDescent="0.25"/>
    <row r="652" ht="11.85" customHeight="1" x14ac:dyDescent="0.25"/>
    <row r="653" ht="11.85" customHeight="1" x14ac:dyDescent="0.25"/>
    <row r="654" ht="11.85" customHeight="1" x14ac:dyDescent="0.25"/>
    <row r="655" ht="11.85" customHeight="1" x14ac:dyDescent="0.25"/>
    <row r="656" ht="11.85" customHeight="1" x14ac:dyDescent="0.25"/>
    <row r="657" ht="11.85" customHeight="1" x14ac:dyDescent="0.25"/>
    <row r="658" ht="11.85" customHeight="1" x14ac:dyDescent="0.25"/>
    <row r="659" ht="11.85" customHeight="1" x14ac:dyDescent="0.25"/>
    <row r="660" ht="11.85" customHeight="1" x14ac:dyDescent="0.25"/>
    <row r="661" ht="11.85" customHeight="1" x14ac:dyDescent="0.25"/>
    <row r="662" ht="11.85" customHeight="1" x14ac:dyDescent="0.25"/>
    <row r="663" ht="11.85" customHeight="1" x14ac:dyDescent="0.25"/>
    <row r="664" ht="11.85" customHeight="1" x14ac:dyDescent="0.25"/>
    <row r="665" ht="11.85" customHeight="1" x14ac:dyDescent="0.25"/>
    <row r="666" ht="11.85" customHeight="1" x14ac:dyDescent="0.25"/>
    <row r="667" ht="11.85" customHeight="1" x14ac:dyDescent="0.25"/>
    <row r="668" ht="11.85" customHeight="1" x14ac:dyDescent="0.25"/>
    <row r="669" ht="11.85" customHeight="1" x14ac:dyDescent="0.25"/>
    <row r="670" ht="11.85" customHeight="1" x14ac:dyDescent="0.25"/>
    <row r="671" ht="11.85" customHeight="1" x14ac:dyDescent="0.25"/>
    <row r="672" ht="11.85" customHeight="1" x14ac:dyDescent="0.25"/>
    <row r="673" ht="11.85" customHeight="1" x14ac:dyDescent="0.25"/>
    <row r="674" ht="11.85" customHeight="1" x14ac:dyDescent="0.25"/>
    <row r="675" ht="11.85" customHeight="1" x14ac:dyDescent="0.25"/>
    <row r="676" ht="11.85" customHeight="1" x14ac:dyDescent="0.25"/>
    <row r="677" ht="11.85" customHeight="1" x14ac:dyDescent="0.25"/>
    <row r="678" ht="11.85" customHeight="1" x14ac:dyDescent="0.25"/>
    <row r="679" ht="11.85" customHeight="1" x14ac:dyDescent="0.25"/>
    <row r="680" ht="11.85" customHeight="1" x14ac:dyDescent="0.25"/>
    <row r="681" ht="11.85" customHeight="1" x14ac:dyDescent="0.25"/>
    <row r="682" ht="11.85" customHeight="1" x14ac:dyDescent="0.25"/>
    <row r="683" ht="11.85" customHeight="1" x14ac:dyDescent="0.25"/>
    <row r="684" ht="11.85" customHeight="1" x14ac:dyDescent="0.25"/>
    <row r="685" ht="11.85" customHeight="1" x14ac:dyDescent="0.25"/>
    <row r="686" ht="11.85" customHeight="1" x14ac:dyDescent="0.25"/>
    <row r="687" ht="11.85" customHeight="1" x14ac:dyDescent="0.25"/>
    <row r="688" ht="11.85" customHeight="1" x14ac:dyDescent="0.25"/>
    <row r="689" ht="11.85" customHeight="1" x14ac:dyDescent="0.25"/>
    <row r="690" ht="11.85" customHeight="1" x14ac:dyDescent="0.25"/>
    <row r="691" ht="11.85" customHeight="1" x14ac:dyDescent="0.25"/>
    <row r="692" ht="11.85" customHeight="1" x14ac:dyDescent="0.25"/>
  </sheetData>
  <mergeCells count="8">
    <mergeCell ref="A139:C139"/>
    <mergeCell ref="D137:F137"/>
    <mergeCell ref="A137:C137"/>
    <mergeCell ref="A1:XFD1"/>
    <mergeCell ref="D7:F7"/>
    <mergeCell ref="A7:C7"/>
    <mergeCell ref="A6:C6"/>
    <mergeCell ref="D6:F6"/>
  </mergeCells>
  <hyperlinks>
    <hyperlink ref="A139" r:id="rId1" display="© Commonwealth of Australia 2011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10" fitToHeight="0" orientation="portrait" horizontalDpi="1200" verticalDpi="1200" r:id="rId2"/>
  <headerFooter alignWithMargins="0"/>
  <drawing r:id="rId3"/>
  <legacy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R301"/>
  <sheetViews>
    <sheetView workbookViewId="0">
      <pane ySplit="8" topLeftCell="A9" activePane="bottomLeft" state="frozen"/>
      <selection activeCell="A4" sqref="A4"/>
      <selection pane="bottomLeft" activeCell="AK17" sqref="AK17"/>
    </sheetView>
  </sheetViews>
  <sheetFormatPr defaultColWidth="9.5703125" defaultRowHeight="15" x14ac:dyDescent="0.2"/>
  <cols>
    <col min="1" max="1" width="1.7109375" style="1" customWidth="1"/>
    <col min="2" max="2" width="2.7109375" style="1" customWidth="1"/>
    <col min="3" max="3" width="39.5703125" style="1" customWidth="1"/>
    <col min="4" max="33" width="8.7109375" style="1" customWidth="1"/>
    <col min="34" max="16384" width="9.5703125" style="1"/>
  </cols>
  <sheetData>
    <row r="1" spans="1:252" s="57" customFormat="1" ht="60" customHeight="1" x14ac:dyDescent="0.2"/>
    <row r="2" spans="1:252" s="24" customFormat="1" ht="20.100000000000001" customHeight="1" x14ac:dyDescent="0.25">
      <c r="A2" s="24" t="str">
        <f>Contents!A2</f>
        <v>Selected Living Cost Indexes, Weighting Pattern, 2025</v>
      </c>
    </row>
    <row r="3" spans="1:252" ht="12.75" customHeight="1" x14ac:dyDescent="0.2">
      <c r="A3" t="str">
        <f>Contents!A3</f>
        <v>Released at 11:30am (Canberra time) 07 May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</row>
    <row r="4" spans="1:252" ht="12.75" customHeight="1" x14ac:dyDescent="0.2">
      <c r="A4" s="32" t="str">
        <f>CONCATENATE("Table 6. ",Contents!C13)</f>
        <v>Table 6. Comparison between the 2024 and 2025 weights for all household types, weighted average of eight capital cities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IQ4"/>
      <c r="IR4"/>
    </row>
    <row r="5" spans="1:252" ht="12.75" customHeight="1" x14ac:dyDescent="0.2">
      <c r="A5" s="81"/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IQ5"/>
      <c r="IR5"/>
    </row>
    <row r="6" spans="1:252" s="34" customFormat="1" ht="12.75" customHeight="1" x14ac:dyDescent="0.2">
      <c r="A6" s="81"/>
      <c r="B6" s="81"/>
      <c r="C6" s="81"/>
      <c r="D6" s="78" t="s">
        <v>127</v>
      </c>
      <c r="E6" s="79"/>
      <c r="F6" s="79"/>
      <c r="G6" s="79"/>
      <c r="H6" s="79"/>
      <c r="I6" s="80"/>
      <c r="J6" s="75" t="s">
        <v>128</v>
      </c>
      <c r="K6" s="76"/>
      <c r="L6" s="76"/>
      <c r="M6" s="76"/>
      <c r="N6" s="76"/>
      <c r="O6" s="77"/>
      <c r="P6" s="75" t="s">
        <v>129</v>
      </c>
      <c r="Q6" s="76"/>
      <c r="R6" s="76"/>
      <c r="S6" s="76"/>
      <c r="T6" s="76"/>
      <c r="U6" s="77"/>
      <c r="V6" s="75" t="s">
        <v>130</v>
      </c>
      <c r="W6" s="76"/>
      <c r="X6" s="76"/>
      <c r="Y6" s="76"/>
      <c r="Z6" s="76"/>
      <c r="AA6" s="77"/>
      <c r="AB6" s="75" t="s">
        <v>131</v>
      </c>
      <c r="AC6" s="76"/>
      <c r="AD6" s="76"/>
      <c r="AE6" s="76"/>
      <c r="AF6" s="76"/>
      <c r="AG6" s="77"/>
    </row>
    <row r="7" spans="1:252" s="34" customFormat="1" ht="11.25" customHeight="1" x14ac:dyDescent="0.2">
      <c r="A7" s="81"/>
      <c r="B7" s="81"/>
      <c r="C7" s="81"/>
      <c r="D7" s="78" t="s">
        <v>148</v>
      </c>
      <c r="E7" s="79"/>
      <c r="F7" s="80"/>
      <c r="G7" s="78" t="s">
        <v>150</v>
      </c>
      <c r="H7" s="79"/>
      <c r="I7" s="80"/>
      <c r="J7" s="78" t="s">
        <v>148</v>
      </c>
      <c r="K7" s="79"/>
      <c r="L7" s="80"/>
      <c r="M7" s="78" t="s">
        <v>150</v>
      </c>
      <c r="N7" s="79"/>
      <c r="O7" s="80"/>
      <c r="P7" s="78" t="s">
        <v>148</v>
      </c>
      <c r="Q7" s="79"/>
      <c r="R7" s="80"/>
      <c r="S7" s="78" t="s">
        <v>150</v>
      </c>
      <c r="T7" s="79"/>
      <c r="U7" s="80"/>
      <c r="V7" s="78" t="s">
        <v>148</v>
      </c>
      <c r="W7" s="79"/>
      <c r="X7" s="80"/>
      <c r="Y7" s="78" t="s">
        <v>150</v>
      </c>
      <c r="Z7" s="79"/>
      <c r="AA7" s="80"/>
      <c r="AB7" s="78" t="s">
        <v>148</v>
      </c>
      <c r="AC7" s="79"/>
      <c r="AD7" s="80"/>
      <c r="AE7" s="78" t="s">
        <v>150</v>
      </c>
      <c r="AF7" s="79"/>
      <c r="AG7" s="80"/>
    </row>
    <row r="8" spans="1:252" s="14" customFormat="1" ht="42.75" customHeight="1" x14ac:dyDescent="0.2">
      <c r="A8" s="60"/>
      <c r="B8" s="60"/>
      <c r="C8" s="60"/>
      <c r="D8" s="67" t="s">
        <v>121</v>
      </c>
      <c r="E8" s="68"/>
      <c r="F8" s="69"/>
      <c r="G8" s="67" t="s">
        <v>121</v>
      </c>
      <c r="H8" s="68"/>
      <c r="I8" s="69"/>
      <c r="J8" s="67" t="s">
        <v>122</v>
      </c>
      <c r="K8" s="68"/>
      <c r="L8" s="69"/>
      <c r="M8" s="67" t="s">
        <v>122</v>
      </c>
      <c r="N8" s="68"/>
      <c r="O8" s="69"/>
      <c r="P8" s="67" t="s">
        <v>123</v>
      </c>
      <c r="Q8" s="68"/>
      <c r="R8" s="69"/>
      <c r="S8" s="67" t="s">
        <v>123</v>
      </c>
      <c r="T8" s="68"/>
      <c r="U8" s="69"/>
      <c r="V8" s="67" t="s">
        <v>124</v>
      </c>
      <c r="W8" s="68"/>
      <c r="X8" s="69"/>
      <c r="Y8" s="67" t="s">
        <v>124</v>
      </c>
      <c r="Z8" s="68"/>
      <c r="AA8" s="69"/>
      <c r="AB8" s="67" t="s">
        <v>125</v>
      </c>
      <c r="AC8" s="68"/>
      <c r="AD8" s="69"/>
      <c r="AE8" s="67" t="s">
        <v>125</v>
      </c>
      <c r="AF8" s="68"/>
      <c r="AG8" s="69"/>
    </row>
    <row r="9" spans="1:252" s="14" customFormat="1" ht="11.25" customHeight="1" x14ac:dyDescent="0.2">
      <c r="A9" s="60" t="s">
        <v>118</v>
      </c>
      <c r="B9" s="60"/>
      <c r="C9" s="60"/>
      <c r="D9" s="67" t="s">
        <v>119</v>
      </c>
      <c r="E9" s="68"/>
      <c r="F9" s="69"/>
      <c r="G9" s="67" t="s">
        <v>119</v>
      </c>
      <c r="H9" s="68"/>
      <c r="I9" s="69"/>
      <c r="J9" s="67" t="s">
        <v>119</v>
      </c>
      <c r="K9" s="68"/>
      <c r="L9" s="69"/>
      <c r="M9" s="67" t="s">
        <v>119</v>
      </c>
      <c r="N9" s="68"/>
      <c r="O9" s="69"/>
      <c r="P9" s="67" t="s">
        <v>119</v>
      </c>
      <c r="Q9" s="68"/>
      <c r="R9" s="69"/>
      <c r="S9" s="67" t="s">
        <v>119</v>
      </c>
      <c r="T9" s="68"/>
      <c r="U9" s="69"/>
      <c r="V9" s="67" t="s">
        <v>119</v>
      </c>
      <c r="W9" s="68"/>
      <c r="X9" s="69"/>
      <c r="Y9" s="67" t="s">
        <v>119</v>
      </c>
      <c r="Z9" s="68"/>
      <c r="AA9" s="69"/>
      <c r="AB9" s="67" t="s">
        <v>119</v>
      </c>
      <c r="AC9" s="68"/>
      <c r="AD9" s="69"/>
      <c r="AE9" s="67" t="s">
        <v>119</v>
      </c>
      <c r="AF9" s="68"/>
      <c r="AG9" s="69"/>
    </row>
    <row r="10" spans="1:252" ht="11.25" customHeight="1" x14ac:dyDescent="0.2">
      <c r="A10" s="22" t="s">
        <v>8</v>
      </c>
      <c r="B10" s="22"/>
      <c r="C10" s="22"/>
      <c r="D10" s="46">
        <v>16.73</v>
      </c>
      <c r="E10" s="22"/>
      <c r="F10" s="47"/>
      <c r="G10" s="46">
        <v>17.09</v>
      </c>
      <c r="H10" s="22"/>
      <c r="I10" s="47"/>
      <c r="J10" s="46">
        <v>20.329999999999998</v>
      </c>
      <c r="K10" s="22"/>
      <c r="L10" s="47"/>
      <c r="M10" s="46">
        <v>20.09</v>
      </c>
      <c r="N10" s="22"/>
      <c r="O10" s="47"/>
      <c r="P10" s="46">
        <v>18.920000000000002</v>
      </c>
      <c r="Q10" s="22"/>
      <c r="R10" s="47"/>
      <c r="S10" s="46">
        <v>18.72</v>
      </c>
      <c r="T10" s="22"/>
      <c r="U10" s="47"/>
      <c r="V10" s="46">
        <v>16.62</v>
      </c>
      <c r="W10" s="22"/>
      <c r="X10" s="47"/>
      <c r="Y10" s="46">
        <v>16.440000000000001</v>
      </c>
      <c r="Z10" s="22"/>
      <c r="AA10" s="47"/>
      <c r="AB10" s="46">
        <v>19.53</v>
      </c>
      <c r="AC10" s="22"/>
      <c r="AD10" s="47"/>
      <c r="AE10" s="46">
        <v>19.36</v>
      </c>
      <c r="AF10" s="22"/>
      <c r="AG10" s="47"/>
    </row>
    <row r="11" spans="1:252" ht="11.25" customHeight="1" x14ac:dyDescent="0.2">
      <c r="A11" s="22"/>
      <c r="B11" s="22" t="s">
        <v>9</v>
      </c>
      <c r="C11" s="22"/>
      <c r="D11" s="46"/>
      <c r="E11" s="22">
        <v>1.45</v>
      </c>
      <c r="F11" s="47"/>
      <c r="G11" s="46"/>
      <c r="H11" s="22">
        <v>1.48</v>
      </c>
      <c r="I11" s="47"/>
      <c r="J11" s="46"/>
      <c r="K11" s="22">
        <v>2.38</v>
      </c>
      <c r="L11" s="47"/>
      <c r="M11" s="46"/>
      <c r="N11" s="22">
        <v>2.4300000000000002</v>
      </c>
      <c r="O11" s="47"/>
      <c r="P11" s="46"/>
      <c r="Q11" s="22">
        <v>2.1800000000000002</v>
      </c>
      <c r="R11" s="47"/>
      <c r="S11" s="46"/>
      <c r="T11" s="22">
        <v>2.23</v>
      </c>
      <c r="U11" s="47"/>
      <c r="V11" s="46"/>
      <c r="W11" s="22">
        <v>1.59</v>
      </c>
      <c r="X11" s="47"/>
      <c r="Y11" s="46"/>
      <c r="Z11" s="22">
        <v>1.61</v>
      </c>
      <c r="AA11" s="47"/>
      <c r="AB11" s="46"/>
      <c r="AC11" s="22">
        <v>2.27</v>
      </c>
      <c r="AD11" s="47"/>
      <c r="AE11" s="46"/>
      <c r="AF11" s="22">
        <v>2.3199999999999998</v>
      </c>
      <c r="AG11" s="47"/>
    </row>
    <row r="12" spans="1:252" ht="11.25" customHeight="1" x14ac:dyDescent="0.2">
      <c r="A12" s="20"/>
      <c r="B12" s="20"/>
      <c r="C12" s="20" t="s">
        <v>10</v>
      </c>
      <c r="D12" s="46"/>
      <c r="E12" s="26"/>
      <c r="F12" s="47">
        <v>0.56999999999999995</v>
      </c>
      <c r="G12" s="46"/>
      <c r="H12" s="26"/>
      <c r="I12" s="47">
        <v>0.56999999999999995</v>
      </c>
      <c r="J12" s="46"/>
      <c r="K12" s="26"/>
      <c r="L12" s="47">
        <v>0.92</v>
      </c>
      <c r="M12" s="46"/>
      <c r="N12" s="26"/>
      <c r="O12" s="47">
        <v>0.9</v>
      </c>
      <c r="P12" s="46"/>
      <c r="Q12" s="26"/>
      <c r="R12" s="47">
        <v>0.89</v>
      </c>
      <c r="S12" s="46"/>
      <c r="T12" s="26"/>
      <c r="U12" s="47">
        <v>0.87</v>
      </c>
      <c r="V12" s="46"/>
      <c r="W12" s="26"/>
      <c r="X12" s="47">
        <v>0.6</v>
      </c>
      <c r="Y12" s="46"/>
      <c r="Z12" s="26"/>
      <c r="AA12" s="47">
        <v>0.59</v>
      </c>
      <c r="AB12" s="46"/>
      <c r="AC12" s="26"/>
      <c r="AD12" s="47">
        <v>0.9</v>
      </c>
      <c r="AE12" s="46"/>
      <c r="AF12" s="26"/>
      <c r="AG12" s="47">
        <v>0.89</v>
      </c>
    </row>
    <row r="13" spans="1:252" ht="11.25" customHeight="1" x14ac:dyDescent="0.2">
      <c r="A13" s="20"/>
      <c r="B13" s="20"/>
      <c r="C13" s="20" t="s">
        <v>11</v>
      </c>
      <c r="D13" s="46"/>
      <c r="E13" s="26"/>
      <c r="F13" s="47">
        <v>0.61</v>
      </c>
      <c r="G13" s="46"/>
      <c r="H13" s="26"/>
      <c r="I13" s="47">
        <v>0.62</v>
      </c>
      <c r="J13" s="46"/>
      <c r="K13" s="26"/>
      <c r="L13" s="47">
        <v>1.05</v>
      </c>
      <c r="M13" s="46"/>
      <c r="N13" s="26"/>
      <c r="O13" s="47">
        <v>1.08</v>
      </c>
      <c r="P13" s="46"/>
      <c r="Q13" s="26"/>
      <c r="R13" s="47">
        <v>0.9</v>
      </c>
      <c r="S13" s="46"/>
      <c r="T13" s="26"/>
      <c r="U13" s="47">
        <v>0.93</v>
      </c>
      <c r="V13" s="46"/>
      <c r="W13" s="26"/>
      <c r="X13" s="47">
        <v>0.71</v>
      </c>
      <c r="Y13" s="46"/>
      <c r="Z13" s="26"/>
      <c r="AA13" s="47">
        <v>0.72</v>
      </c>
      <c r="AB13" s="46"/>
      <c r="AC13" s="26"/>
      <c r="AD13" s="47">
        <v>0.97</v>
      </c>
      <c r="AE13" s="46"/>
      <c r="AF13" s="26"/>
      <c r="AG13" s="47">
        <v>1</v>
      </c>
    </row>
    <row r="14" spans="1:252" ht="11.25" customHeight="1" x14ac:dyDescent="0.2">
      <c r="A14" s="20"/>
      <c r="B14" s="20"/>
      <c r="C14" s="20" t="s">
        <v>12</v>
      </c>
      <c r="D14" s="46"/>
      <c r="E14" s="26"/>
      <c r="F14" s="47">
        <v>0.09</v>
      </c>
      <c r="G14" s="46"/>
      <c r="H14" s="26"/>
      <c r="I14" s="47">
        <v>0.1</v>
      </c>
      <c r="J14" s="46"/>
      <c r="K14" s="26"/>
      <c r="L14" s="47">
        <v>0.19</v>
      </c>
      <c r="M14" s="46"/>
      <c r="N14" s="26"/>
      <c r="O14" s="47">
        <v>0.23</v>
      </c>
      <c r="P14" s="46"/>
      <c r="Q14" s="26"/>
      <c r="R14" s="47">
        <v>0.14000000000000001</v>
      </c>
      <c r="S14" s="46"/>
      <c r="T14" s="26"/>
      <c r="U14" s="47">
        <v>0.17</v>
      </c>
      <c r="V14" s="46"/>
      <c r="W14" s="26"/>
      <c r="X14" s="47">
        <v>0.15</v>
      </c>
      <c r="Y14" s="46"/>
      <c r="Z14" s="26"/>
      <c r="AA14" s="47">
        <v>0.17</v>
      </c>
      <c r="AB14" s="46"/>
      <c r="AC14" s="26"/>
      <c r="AD14" s="47">
        <v>0.16</v>
      </c>
      <c r="AE14" s="46"/>
      <c r="AF14" s="26"/>
      <c r="AG14" s="47">
        <v>0.19</v>
      </c>
    </row>
    <row r="15" spans="1:252" ht="11.25" customHeight="1" x14ac:dyDescent="0.2">
      <c r="A15" s="20"/>
      <c r="B15" s="20"/>
      <c r="C15" s="20" t="s">
        <v>13</v>
      </c>
      <c r="D15" s="46"/>
      <c r="E15" s="26"/>
      <c r="F15" s="47">
        <v>0.18</v>
      </c>
      <c r="G15" s="46"/>
      <c r="H15" s="26"/>
      <c r="I15" s="47">
        <v>0.19</v>
      </c>
      <c r="J15" s="46"/>
      <c r="K15" s="26"/>
      <c r="L15" s="47">
        <v>0.22</v>
      </c>
      <c r="M15" s="46"/>
      <c r="N15" s="26"/>
      <c r="O15" s="47">
        <v>0.22</v>
      </c>
      <c r="P15" s="46"/>
      <c r="Q15" s="26"/>
      <c r="R15" s="47">
        <v>0.25</v>
      </c>
      <c r="S15" s="46"/>
      <c r="T15" s="26"/>
      <c r="U15" s="47">
        <v>0.26</v>
      </c>
      <c r="V15" s="46"/>
      <c r="W15" s="26"/>
      <c r="X15" s="47">
        <v>0.13</v>
      </c>
      <c r="Y15" s="46"/>
      <c r="Z15" s="26"/>
      <c r="AA15" s="47">
        <v>0.13</v>
      </c>
      <c r="AB15" s="46"/>
      <c r="AC15" s="26"/>
      <c r="AD15" s="47">
        <v>0.24</v>
      </c>
      <c r="AE15" s="46"/>
      <c r="AF15" s="26"/>
      <c r="AG15" s="47">
        <v>0.24</v>
      </c>
    </row>
    <row r="16" spans="1:252" ht="11.25" customHeight="1" x14ac:dyDescent="0.2">
      <c r="A16" s="22"/>
      <c r="B16" s="22" t="s">
        <v>14</v>
      </c>
      <c r="C16" s="22"/>
      <c r="D16" s="46"/>
      <c r="E16" s="22">
        <v>1.93</v>
      </c>
      <c r="F16" s="47"/>
      <c r="G16" s="46"/>
      <c r="H16" s="22">
        <v>1.98</v>
      </c>
      <c r="I16" s="47"/>
      <c r="J16" s="46"/>
      <c r="K16" s="22">
        <v>3.43</v>
      </c>
      <c r="L16" s="47"/>
      <c r="M16" s="46"/>
      <c r="N16" s="22">
        <v>3.35</v>
      </c>
      <c r="O16" s="47"/>
      <c r="P16" s="46"/>
      <c r="Q16" s="22">
        <v>2.81</v>
      </c>
      <c r="R16" s="47"/>
      <c r="S16" s="46"/>
      <c r="T16" s="22">
        <v>2.75</v>
      </c>
      <c r="U16" s="47"/>
      <c r="V16" s="46"/>
      <c r="W16" s="22">
        <v>2.41</v>
      </c>
      <c r="X16" s="47"/>
      <c r="Y16" s="46"/>
      <c r="Z16" s="22">
        <v>2.35</v>
      </c>
      <c r="AA16" s="47"/>
      <c r="AB16" s="46"/>
      <c r="AC16" s="22">
        <v>3.08</v>
      </c>
      <c r="AD16" s="47"/>
      <c r="AE16" s="46"/>
      <c r="AF16" s="22">
        <v>3.03</v>
      </c>
      <c r="AG16" s="47"/>
    </row>
    <row r="17" spans="1:250" ht="11.25" customHeight="1" x14ac:dyDescent="0.2">
      <c r="A17" s="20"/>
      <c r="B17" s="20"/>
      <c r="C17" s="20" t="s">
        <v>15</v>
      </c>
      <c r="D17" s="46"/>
      <c r="E17" s="26"/>
      <c r="F17" s="47">
        <v>0.38</v>
      </c>
      <c r="G17" s="46"/>
      <c r="H17" s="26"/>
      <c r="I17" s="47">
        <v>0.41</v>
      </c>
      <c r="J17" s="46"/>
      <c r="K17" s="26"/>
      <c r="L17" s="47">
        <v>0.69</v>
      </c>
      <c r="M17" s="46"/>
      <c r="N17" s="26"/>
      <c r="O17" s="47">
        <v>0.69</v>
      </c>
      <c r="P17" s="46"/>
      <c r="Q17" s="26"/>
      <c r="R17" s="47">
        <v>0.57999999999999996</v>
      </c>
      <c r="S17" s="46"/>
      <c r="T17" s="26"/>
      <c r="U17" s="47">
        <v>0.59</v>
      </c>
      <c r="V17" s="46"/>
      <c r="W17" s="26"/>
      <c r="X17" s="47">
        <v>0.48</v>
      </c>
      <c r="Y17" s="46"/>
      <c r="Z17" s="26"/>
      <c r="AA17" s="47">
        <v>0.48</v>
      </c>
      <c r="AB17" s="46"/>
      <c r="AC17" s="26"/>
      <c r="AD17" s="47">
        <v>0.63</v>
      </c>
      <c r="AE17" s="46"/>
      <c r="AF17" s="26"/>
      <c r="AG17" s="47">
        <v>0.63</v>
      </c>
    </row>
    <row r="18" spans="1:250" ht="11.25" customHeight="1" x14ac:dyDescent="0.2">
      <c r="A18" s="20"/>
      <c r="B18" s="20"/>
      <c r="C18" s="21" t="s">
        <v>16</v>
      </c>
      <c r="D18" s="46"/>
      <c r="E18" s="26"/>
      <c r="F18" s="47">
        <v>0.24</v>
      </c>
      <c r="G18" s="46"/>
      <c r="H18" s="26"/>
      <c r="I18" s="47">
        <v>0.25</v>
      </c>
      <c r="J18" s="46"/>
      <c r="K18" s="26"/>
      <c r="L18" s="47">
        <v>0.48</v>
      </c>
      <c r="M18" s="46"/>
      <c r="N18" s="26"/>
      <c r="O18" s="47">
        <v>0.5</v>
      </c>
      <c r="P18" s="46"/>
      <c r="Q18" s="26"/>
      <c r="R18" s="47">
        <v>0.36</v>
      </c>
      <c r="S18" s="46"/>
      <c r="T18" s="26"/>
      <c r="U18" s="47">
        <v>0.38</v>
      </c>
      <c r="V18" s="46"/>
      <c r="W18" s="26"/>
      <c r="X18" s="47">
        <v>0.31</v>
      </c>
      <c r="Y18" s="46"/>
      <c r="Z18" s="26"/>
      <c r="AA18" s="47">
        <v>0.33</v>
      </c>
      <c r="AB18" s="46"/>
      <c r="AC18" s="26"/>
      <c r="AD18" s="47">
        <v>0.41</v>
      </c>
      <c r="AE18" s="46"/>
      <c r="AF18" s="26"/>
      <c r="AG18" s="47">
        <v>0.43</v>
      </c>
    </row>
    <row r="19" spans="1:250" ht="11.25" customHeight="1" x14ac:dyDescent="0.2">
      <c r="A19" s="20"/>
      <c r="B19" s="20"/>
      <c r="C19" s="21" t="s">
        <v>17</v>
      </c>
      <c r="D19" s="46"/>
      <c r="E19" s="26"/>
      <c r="F19" s="47">
        <v>0.21</v>
      </c>
      <c r="G19" s="46"/>
      <c r="H19" s="26"/>
      <c r="I19" s="47">
        <v>0.19</v>
      </c>
      <c r="J19" s="46"/>
      <c r="K19" s="26"/>
      <c r="L19" s="47">
        <v>0.43</v>
      </c>
      <c r="M19" s="46"/>
      <c r="N19" s="26"/>
      <c r="O19" s="47">
        <v>0.31</v>
      </c>
      <c r="P19" s="46"/>
      <c r="Q19" s="26"/>
      <c r="R19" s="47">
        <v>0.31</v>
      </c>
      <c r="S19" s="46"/>
      <c r="T19" s="26"/>
      <c r="U19" s="47">
        <v>0.23</v>
      </c>
      <c r="V19" s="46"/>
      <c r="W19" s="26"/>
      <c r="X19" s="47">
        <v>0.41</v>
      </c>
      <c r="Y19" s="46"/>
      <c r="Z19" s="26"/>
      <c r="AA19" s="47">
        <v>0.3</v>
      </c>
      <c r="AB19" s="46"/>
      <c r="AC19" s="26"/>
      <c r="AD19" s="47">
        <v>0.36</v>
      </c>
      <c r="AE19" s="46"/>
      <c r="AF19" s="26"/>
      <c r="AG19" s="47">
        <v>0.27</v>
      </c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25" customHeight="1" x14ac:dyDescent="0.2">
      <c r="A20" s="20"/>
      <c r="B20" s="20"/>
      <c r="C20" s="20" t="s">
        <v>18</v>
      </c>
      <c r="D20" s="46"/>
      <c r="E20" s="26"/>
      <c r="F20" s="47">
        <v>0.41</v>
      </c>
      <c r="G20" s="46"/>
      <c r="H20" s="26"/>
      <c r="I20" s="47">
        <v>0.43</v>
      </c>
      <c r="J20" s="46"/>
      <c r="K20" s="26"/>
      <c r="L20" s="47">
        <v>0.53</v>
      </c>
      <c r="M20" s="46"/>
      <c r="N20" s="26"/>
      <c r="O20" s="47">
        <v>0.53</v>
      </c>
      <c r="P20" s="46"/>
      <c r="Q20" s="26"/>
      <c r="R20" s="47">
        <v>0.52</v>
      </c>
      <c r="S20" s="46"/>
      <c r="T20" s="26"/>
      <c r="U20" s="47">
        <v>0.52</v>
      </c>
      <c r="V20" s="46"/>
      <c r="W20" s="26"/>
      <c r="X20" s="47">
        <v>0.34</v>
      </c>
      <c r="Y20" s="46"/>
      <c r="Z20" s="26"/>
      <c r="AA20" s="47">
        <v>0.34</v>
      </c>
      <c r="AB20" s="46"/>
      <c r="AC20" s="26"/>
      <c r="AD20" s="47">
        <v>0.52</v>
      </c>
      <c r="AE20" s="46"/>
      <c r="AF20" s="26"/>
      <c r="AG20" s="47">
        <v>0.53</v>
      </c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25" customHeight="1" x14ac:dyDescent="0.2">
      <c r="A21" s="20"/>
      <c r="B21" s="20"/>
      <c r="C21" s="26" t="s">
        <v>133</v>
      </c>
      <c r="D21" s="46"/>
      <c r="E21" s="26"/>
      <c r="F21" s="47">
        <v>0.37</v>
      </c>
      <c r="G21" s="46"/>
      <c r="H21" s="26"/>
      <c r="I21" s="47">
        <v>0.35</v>
      </c>
      <c r="J21" s="46"/>
      <c r="K21" s="26"/>
      <c r="L21" s="47">
        <v>0.61</v>
      </c>
      <c r="M21" s="46"/>
      <c r="N21" s="26"/>
      <c r="O21" s="47">
        <v>0.56000000000000005</v>
      </c>
      <c r="P21" s="46"/>
      <c r="Q21" s="26"/>
      <c r="R21" s="47">
        <v>0.62</v>
      </c>
      <c r="S21" s="46"/>
      <c r="T21" s="26"/>
      <c r="U21" s="47">
        <v>0.56999999999999995</v>
      </c>
      <c r="V21" s="46"/>
      <c r="W21" s="26"/>
      <c r="X21" s="47">
        <v>0.31</v>
      </c>
      <c r="Y21" s="46"/>
      <c r="Z21" s="26"/>
      <c r="AA21" s="47">
        <v>0.28000000000000003</v>
      </c>
      <c r="AB21" s="46"/>
      <c r="AC21" s="26"/>
      <c r="AD21" s="47">
        <v>0.62</v>
      </c>
      <c r="AE21" s="46"/>
      <c r="AF21" s="26"/>
      <c r="AG21" s="47">
        <v>0.56999999999999995</v>
      </c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25" customHeight="1" x14ac:dyDescent="0.2">
      <c r="A22" s="20"/>
      <c r="B22" s="20"/>
      <c r="C22" s="20" t="s">
        <v>19</v>
      </c>
      <c r="D22" s="46"/>
      <c r="E22" s="26"/>
      <c r="F22" s="47">
        <v>0.32</v>
      </c>
      <c r="G22" s="46"/>
      <c r="H22" s="26"/>
      <c r="I22" s="47">
        <v>0.35</v>
      </c>
      <c r="J22" s="46"/>
      <c r="K22" s="26"/>
      <c r="L22" s="47">
        <v>0.69</v>
      </c>
      <c r="M22" s="46"/>
      <c r="N22" s="26"/>
      <c r="O22" s="47">
        <v>0.76</v>
      </c>
      <c r="P22" s="46"/>
      <c r="Q22" s="26"/>
      <c r="R22" s="47">
        <v>0.42</v>
      </c>
      <c r="S22" s="46"/>
      <c r="T22" s="26"/>
      <c r="U22" s="47">
        <v>0.46</v>
      </c>
      <c r="V22" s="46"/>
      <c r="W22" s="26"/>
      <c r="X22" s="47">
        <v>0.56000000000000005</v>
      </c>
      <c r="Y22" s="46"/>
      <c r="Z22" s="26"/>
      <c r="AA22" s="47">
        <v>0.62</v>
      </c>
      <c r="AB22" s="46"/>
      <c r="AC22" s="26"/>
      <c r="AD22" s="47">
        <v>0.54</v>
      </c>
      <c r="AE22" s="46"/>
      <c r="AF22" s="26"/>
      <c r="AG22" s="47">
        <v>0.6</v>
      </c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25" customHeight="1" x14ac:dyDescent="0.2">
      <c r="A23" s="22"/>
      <c r="B23" s="22" t="s">
        <v>20</v>
      </c>
      <c r="C23" s="22"/>
      <c r="D23" s="46"/>
      <c r="E23" s="22">
        <v>0.97</v>
      </c>
      <c r="F23" s="47"/>
      <c r="G23" s="46"/>
      <c r="H23" s="22">
        <v>1.03</v>
      </c>
      <c r="I23" s="47"/>
      <c r="J23" s="46"/>
      <c r="K23" s="22">
        <v>1.61</v>
      </c>
      <c r="L23" s="47"/>
      <c r="M23" s="46"/>
      <c r="N23" s="22">
        <v>1.67</v>
      </c>
      <c r="O23" s="47"/>
      <c r="P23" s="46"/>
      <c r="Q23" s="22">
        <v>1.62</v>
      </c>
      <c r="R23" s="47"/>
      <c r="S23" s="46"/>
      <c r="T23" s="22">
        <v>1.67</v>
      </c>
      <c r="U23" s="47"/>
      <c r="V23" s="46"/>
      <c r="W23" s="22">
        <v>1.22</v>
      </c>
      <c r="X23" s="47"/>
      <c r="Y23" s="46"/>
      <c r="Z23" s="22">
        <v>1.26</v>
      </c>
      <c r="AA23" s="47"/>
      <c r="AB23" s="46"/>
      <c r="AC23" s="22">
        <v>1.61</v>
      </c>
      <c r="AD23" s="47"/>
      <c r="AE23" s="46"/>
      <c r="AF23" s="22">
        <v>1.68</v>
      </c>
      <c r="AG23" s="47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25" customHeight="1" x14ac:dyDescent="0.2">
      <c r="A24" s="20"/>
      <c r="B24" s="20"/>
      <c r="C24" s="20" t="s">
        <v>21</v>
      </c>
      <c r="D24" s="46"/>
      <c r="E24" s="26"/>
      <c r="F24" s="47">
        <v>0.37</v>
      </c>
      <c r="G24" s="46"/>
      <c r="H24" s="26"/>
      <c r="I24" s="47">
        <v>0.4</v>
      </c>
      <c r="J24" s="46"/>
      <c r="K24" s="26"/>
      <c r="L24" s="47">
        <v>0.7</v>
      </c>
      <c r="M24" s="46"/>
      <c r="N24" s="26"/>
      <c r="O24" s="47">
        <v>0.74</v>
      </c>
      <c r="P24" s="46"/>
      <c r="Q24" s="26"/>
      <c r="R24" s="47">
        <v>0.71</v>
      </c>
      <c r="S24" s="46"/>
      <c r="T24" s="26"/>
      <c r="U24" s="47">
        <v>0.75</v>
      </c>
      <c r="V24" s="46"/>
      <c r="W24" s="26"/>
      <c r="X24" s="47">
        <v>0.5</v>
      </c>
      <c r="Y24" s="46"/>
      <c r="Z24" s="26"/>
      <c r="AA24" s="47">
        <v>0.53</v>
      </c>
      <c r="AB24" s="46"/>
      <c r="AC24" s="26"/>
      <c r="AD24" s="47">
        <v>0.7</v>
      </c>
      <c r="AE24" s="46"/>
      <c r="AF24" s="26"/>
      <c r="AG24" s="47">
        <v>0.75</v>
      </c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25" customHeight="1" x14ac:dyDescent="0.2">
      <c r="A25" s="20"/>
      <c r="B25" s="20"/>
      <c r="C25" s="20" t="s">
        <v>22</v>
      </c>
      <c r="D25" s="46"/>
      <c r="E25" s="26"/>
      <c r="F25" s="47">
        <v>0.31</v>
      </c>
      <c r="G25" s="46"/>
      <c r="H25" s="26"/>
      <c r="I25" s="47">
        <v>0.33</v>
      </c>
      <c r="J25" s="46"/>
      <c r="K25" s="26"/>
      <c r="L25" s="47">
        <v>0.5</v>
      </c>
      <c r="M25" s="46"/>
      <c r="N25" s="26"/>
      <c r="O25" s="47">
        <v>0.52</v>
      </c>
      <c r="P25" s="46"/>
      <c r="Q25" s="26"/>
      <c r="R25" s="47">
        <v>0.42</v>
      </c>
      <c r="S25" s="46"/>
      <c r="T25" s="26"/>
      <c r="U25" s="47">
        <v>0.43</v>
      </c>
      <c r="V25" s="46"/>
      <c r="W25" s="26"/>
      <c r="X25" s="47">
        <v>0.39</v>
      </c>
      <c r="Y25" s="46"/>
      <c r="Z25" s="26"/>
      <c r="AA25" s="47">
        <v>0.4</v>
      </c>
      <c r="AB25" s="46"/>
      <c r="AC25" s="26"/>
      <c r="AD25" s="47">
        <v>0.46</v>
      </c>
      <c r="AE25" s="46"/>
      <c r="AF25" s="26"/>
      <c r="AG25" s="47">
        <v>0.48</v>
      </c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25" customHeight="1" x14ac:dyDescent="0.2">
      <c r="A26" s="20"/>
      <c r="B26" s="20"/>
      <c r="C26" s="20" t="s">
        <v>23</v>
      </c>
      <c r="D26" s="46"/>
      <c r="E26" s="26"/>
      <c r="F26" s="47">
        <v>0.28999999999999998</v>
      </c>
      <c r="G26" s="46"/>
      <c r="H26" s="26"/>
      <c r="I26" s="47">
        <v>0.3</v>
      </c>
      <c r="J26" s="46"/>
      <c r="K26" s="26"/>
      <c r="L26" s="47">
        <v>0.41</v>
      </c>
      <c r="M26" s="46"/>
      <c r="N26" s="26"/>
      <c r="O26" s="47">
        <v>0.41</v>
      </c>
      <c r="P26" s="46"/>
      <c r="Q26" s="26"/>
      <c r="R26" s="47">
        <v>0.49</v>
      </c>
      <c r="S26" s="46"/>
      <c r="T26" s="26"/>
      <c r="U26" s="47">
        <v>0.49</v>
      </c>
      <c r="V26" s="46"/>
      <c r="W26" s="26"/>
      <c r="X26" s="47">
        <v>0.33</v>
      </c>
      <c r="Y26" s="46"/>
      <c r="Z26" s="26"/>
      <c r="AA26" s="47">
        <v>0.33</v>
      </c>
      <c r="AB26" s="46"/>
      <c r="AC26" s="26"/>
      <c r="AD26" s="47">
        <v>0.45</v>
      </c>
      <c r="AE26" s="46"/>
      <c r="AF26" s="26"/>
      <c r="AG26" s="47">
        <v>0.45</v>
      </c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25" customHeight="1" x14ac:dyDescent="0.2">
      <c r="A27" s="22"/>
      <c r="B27" s="22" t="s">
        <v>24</v>
      </c>
      <c r="C27" s="22"/>
      <c r="D27" s="46"/>
      <c r="E27" s="22">
        <v>1.86</v>
      </c>
      <c r="F27" s="47"/>
      <c r="G27" s="46"/>
      <c r="H27" s="22">
        <v>1.89</v>
      </c>
      <c r="I27" s="47"/>
      <c r="J27" s="46"/>
      <c r="K27" s="22">
        <v>3.04</v>
      </c>
      <c r="L27" s="47"/>
      <c r="M27" s="46"/>
      <c r="N27" s="22">
        <v>2.82</v>
      </c>
      <c r="O27" s="47"/>
      <c r="P27" s="46"/>
      <c r="Q27" s="22">
        <v>2.65</v>
      </c>
      <c r="R27" s="47"/>
      <c r="S27" s="46"/>
      <c r="T27" s="22">
        <v>2.46</v>
      </c>
      <c r="U27" s="47"/>
      <c r="V27" s="46"/>
      <c r="W27" s="22">
        <v>2.2200000000000002</v>
      </c>
      <c r="X27" s="47"/>
      <c r="Y27" s="46"/>
      <c r="Z27" s="22">
        <v>2.06</v>
      </c>
      <c r="AA27" s="47"/>
      <c r="AB27" s="46"/>
      <c r="AC27" s="22">
        <v>2.83</v>
      </c>
      <c r="AD27" s="47"/>
      <c r="AE27" s="46"/>
      <c r="AF27" s="22">
        <v>2.62</v>
      </c>
      <c r="AG27" s="4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25" customHeight="1" x14ac:dyDescent="0.2">
      <c r="A28" s="20"/>
      <c r="B28" s="20"/>
      <c r="C28" s="20" t="s">
        <v>25</v>
      </c>
      <c r="D28" s="46"/>
      <c r="E28" s="26"/>
      <c r="F28" s="47">
        <v>0.83</v>
      </c>
      <c r="G28" s="46"/>
      <c r="H28" s="26"/>
      <c r="I28" s="47">
        <v>0.81</v>
      </c>
      <c r="J28" s="46"/>
      <c r="K28" s="26"/>
      <c r="L28" s="47">
        <v>1.43</v>
      </c>
      <c r="M28" s="46"/>
      <c r="N28" s="26"/>
      <c r="O28" s="47">
        <v>1.31</v>
      </c>
      <c r="P28" s="46"/>
      <c r="Q28" s="26"/>
      <c r="R28" s="47">
        <v>1.17</v>
      </c>
      <c r="S28" s="46"/>
      <c r="T28" s="26"/>
      <c r="U28" s="47">
        <v>1.07</v>
      </c>
      <c r="V28" s="46"/>
      <c r="W28" s="26"/>
      <c r="X28" s="47">
        <v>1.0900000000000001</v>
      </c>
      <c r="Y28" s="46"/>
      <c r="Z28" s="26"/>
      <c r="AA28" s="47">
        <v>1</v>
      </c>
      <c r="AB28" s="46"/>
      <c r="AC28" s="26"/>
      <c r="AD28" s="47">
        <v>1.29</v>
      </c>
      <c r="AE28" s="46"/>
      <c r="AF28" s="26"/>
      <c r="AG28" s="47">
        <v>1.18</v>
      </c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25" customHeight="1" x14ac:dyDescent="0.2">
      <c r="A29" s="20"/>
      <c r="B29" s="20"/>
      <c r="C29" s="20" t="s">
        <v>26</v>
      </c>
      <c r="D29" s="46"/>
      <c r="E29" s="26"/>
      <c r="F29" s="47">
        <v>1.03</v>
      </c>
      <c r="G29" s="46"/>
      <c r="H29" s="26"/>
      <c r="I29" s="47">
        <v>1.08</v>
      </c>
      <c r="J29" s="46"/>
      <c r="K29" s="26"/>
      <c r="L29" s="47">
        <v>1.61</v>
      </c>
      <c r="M29" s="46"/>
      <c r="N29" s="26"/>
      <c r="O29" s="47">
        <v>1.51</v>
      </c>
      <c r="P29" s="46"/>
      <c r="Q29" s="26"/>
      <c r="R29" s="47">
        <v>1.48</v>
      </c>
      <c r="S29" s="46"/>
      <c r="T29" s="26"/>
      <c r="U29" s="47">
        <v>1.39</v>
      </c>
      <c r="V29" s="46"/>
      <c r="W29" s="26"/>
      <c r="X29" s="47">
        <v>1.1299999999999999</v>
      </c>
      <c r="Y29" s="46"/>
      <c r="Z29" s="26"/>
      <c r="AA29" s="47">
        <v>1.06</v>
      </c>
      <c r="AB29" s="46"/>
      <c r="AC29" s="26"/>
      <c r="AD29" s="47">
        <v>1.54</v>
      </c>
      <c r="AE29" s="46"/>
      <c r="AF29" s="26"/>
      <c r="AG29" s="47">
        <v>1.44</v>
      </c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25" customHeight="1" x14ac:dyDescent="0.2">
      <c r="A30" s="22"/>
      <c r="B30" s="22" t="s">
        <v>132</v>
      </c>
      <c r="C30" s="22"/>
      <c r="D30" s="46"/>
      <c r="E30" s="22">
        <v>2.11</v>
      </c>
      <c r="F30" s="47"/>
      <c r="G30" s="46"/>
      <c r="H30" s="22">
        <v>2.13</v>
      </c>
      <c r="I30" s="47"/>
      <c r="J30" s="46"/>
      <c r="K30" s="22">
        <v>3.54</v>
      </c>
      <c r="L30" s="47"/>
      <c r="M30" s="46"/>
      <c r="N30" s="22">
        <v>3.5</v>
      </c>
      <c r="O30" s="47"/>
      <c r="P30" s="46"/>
      <c r="Q30" s="22">
        <v>3.25</v>
      </c>
      <c r="R30" s="47"/>
      <c r="S30" s="46"/>
      <c r="T30" s="22">
        <v>3.21</v>
      </c>
      <c r="U30" s="47"/>
      <c r="V30" s="46"/>
      <c r="W30" s="22">
        <v>2.33</v>
      </c>
      <c r="X30" s="47"/>
      <c r="Y30" s="46"/>
      <c r="Z30" s="22">
        <v>2.2999999999999998</v>
      </c>
      <c r="AA30" s="47"/>
      <c r="AB30" s="46"/>
      <c r="AC30" s="22">
        <v>3.38</v>
      </c>
      <c r="AD30" s="47"/>
      <c r="AE30" s="46"/>
      <c r="AF30" s="22">
        <v>3.35</v>
      </c>
      <c r="AG30" s="47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25" customHeight="1" x14ac:dyDescent="0.2">
      <c r="A31" s="20"/>
      <c r="B31" s="20"/>
      <c r="C31" s="20" t="s">
        <v>27</v>
      </c>
      <c r="D31" s="46"/>
      <c r="E31" s="26"/>
      <c r="F31" s="47">
        <v>0.12</v>
      </c>
      <c r="G31" s="46"/>
      <c r="H31" s="26"/>
      <c r="I31" s="47">
        <v>0.12</v>
      </c>
      <c r="J31" s="46"/>
      <c r="K31" s="26"/>
      <c r="L31" s="47">
        <v>0.24</v>
      </c>
      <c r="M31" s="46"/>
      <c r="N31" s="26"/>
      <c r="O31" s="47">
        <v>0.23</v>
      </c>
      <c r="P31" s="46"/>
      <c r="Q31" s="26"/>
      <c r="R31" s="47">
        <v>0.18</v>
      </c>
      <c r="S31" s="46"/>
      <c r="T31" s="26"/>
      <c r="U31" s="47">
        <v>0.17</v>
      </c>
      <c r="V31" s="46"/>
      <c r="W31" s="26"/>
      <c r="X31" s="47">
        <v>0.15</v>
      </c>
      <c r="Y31" s="46"/>
      <c r="Z31" s="26"/>
      <c r="AA31" s="47">
        <v>0.14000000000000001</v>
      </c>
      <c r="AB31" s="46"/>
      <c r="AC31" s="26"/>
      <c r="AD31" s="47">
        <v>0.21</v>
      </c>
      <c r="AE31" s="46"/>
      <c r="AF31" s="26"/>
      <c r="AG31" s="47">
        <v>0.2</v>
      </c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25" customHeight="1" x14ac:dyDescent="0.2">
      <c r="A32" s="20"/>
      <c r="B32" s="20"/>
      <c r="C32" s="20" t="s">
        <v>28</v>
      </c>
      <c r="D32" s="46"/>
      <c r="E32" s="26"/>
      <c r="F32" s="47">
        <v>0.11</v>
      </c>
      <c r="G32" s="46"/>
      <c r="H32" s="26"/>
      <c r="I32" s="47">
        <v>0.11</v>
      </c>
      <c r="J32" s="46"/>
      <c r="K32" s="26"/>
      <c r="L32" s="47">
        <v>0.19</v>
      </c>
      <c r="M32" s="46"/>
      <c r="N32" s="26"/>
      <c r="O32" s="47">
        <v>0.2</v>
      </c>
      <c r="P32" s="46"/>
      <c r="Q32" s="26"/>
      <c r="R32" s="47">
        <v>0.14000000000000001</v>
      </c>
      <c r="S32" s="46"/>
      <c r="T32" s="26"/>
      <c r="U32" s="47">
        <v>0.15</v>
      </c>
      <c r="V32" s="46"/>
      <c r="W32" s="26"/>
      <c r="X32" s="47">
        <v>0.17</v>
      </c>
      <c r="Y32" s="46"/>
      <c r="Z32" s="26"/>
      <c r="AA32" s="47">
        <v>0.18</v>
      </c>
      <c r="AB32" s="46"/>
      <c r="AC32" s="26"/>
      <c r="AD32" s="47">
        <v>0.16</v>
      </c>
      <c r="AE32" s="46"/>
      <c r="AF32" s="26"/>
      <c r="AG32" s="47">
        <v>0.17</v>
      </c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25" customHeight="1" x14ac:dyDescent="0.2">
      <c r="A33" s="20"/>
      <c r="B33" s="20"/>
      <c r="C33" s="20" t="s">
        <v>29</v>
      </c>
      <c r="D33" s="46"/>
      <c r="E33" s="26"/>
      <c r="F33" s="47">
        <v>0.28999999999999998</v>
      </c>
      <c r="G33" s="46"/>
      <c r="H33" s="26"/>
      <c r="I33" s="47">
        <v>0.28999999999999998</v>
      </c>
      <c r="J33" s="46"/>
      <c r="K33" s="26"/>
      <c r="L33" s="47">
        <v>0.44</v>
      </c>
      <c r="M33" s="46"/>
      <c r="N33" s="26"/>
      <c r="O33" s="47">
        <v>0.43</v>
      </c>
      <c r="P33" s="46"/>
      <c r="Q33" s="26"/>
      <c r="R33" s="47">
        <v>0.42</v>
      </c>
      <c r="S33" s="46"/>
      <c r="T33" s="26"/>
      <c r="U33" s="47">
        <v>0.41</v>
      </c>
      <c r="V33" s="46"/>
      <c r="W33" s="26"/>
      <c r="X33" s="47">
        <v>0.33</v>
      </c>
      <c r="Y33" s="46"/>
      <c r="Z33" s="26"/>
      <c r="AA33" s="47">
        <v>0.32</v>
      </c>
      <c r="AB33" s="46"/>
      <c r="AC33" s="26"/>
      <c r="AD33" s="47">
        <v>0.43</v>
      </c>
      <c r="AE33" s="46"/>
      <c r="AF33" s="26"/>
      <c r="AG33" s="47">
        <v>0.42</v>
      </c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25" customHeight="1" x14ac:dyDescent="0.2">
      <c r="A34" s="20"/>
      <c r="B34" s="20"/>
      <c r="C34" s="20" t="s">
        <v>30</v>
      </c>
      <c r="D34" s="46"/>
      <c r="E34" s="26"/>
      <c r="F34" s="47">
        <v>0.22</v>
      </c>
      <c r="G34" s="46"/>
      <c r="H34" s="26"/>
      <c r="I34" s="47">
        <v>0.22</v>
      </c>
      <c r="J34" s="46"/>
      <c r="K34" s="26"/>
      <c r="L34" s="47">
        <v>0.65</v>
      </c>
      <c r="M34" s="46"/>
      <c r="N34" s="26"/>
      <c r="O34" s="47">
        <v>0.65</v>
      </c>
      <c r="P34" s="46"/>
      <c r="Q34" s="26"/>
      <c r="R34" s="47">
        <v>0.38</v>
      </c>
      <c r="S34" s="46"/>
      <c r="T34" s="26"/>
      <c r="U34" s="47">
        <v>0.37</v>
      </c>
      <c r="V34" s="46"/>
      <c r="W34" s="26"/>
      <c r="X34" s="47">
        <v>0.35</v>
      </c>
      <c r="Y34" s="46"/>
      <c r="Z34" s="26"/>
      <c r="AA34" s="47">
        <v>0.34</v>
      </c>
      <c r="AB34" s="46"/>
      <c r="AC34" s="26"/>
      <c r="AD34" s="47">
        <v>0.5</v>
      </c>
      <c r="AE34" s="46"/>
      <c r="AF34" s="26"/>
      <c r="AG34" s="47">
        <v>0.5</v>
      </c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25" customHeight="1" x14ac:dyDescent="0.2">
      <c r="A35" s="20"/>
      <c r="B35" s="20"/>
      <c r="C35" s="20" t="s">
        <v>31</v>
      </c>
      <c r="D35" s="46"/>
      <c r="E35" s="26"/>
      <c r="F35" s="47">
        <v>0.87</v>
      </c>
      <c r="G35" s="46"/>
      <c r="H35" s="26"/>
      <c r="I35" s="47">
        <v>0.88</v>
      </c>
      <c r="J35" s="46"/>
      <c r="K35" s="26"/>
      <c r="L35" s="47">
        <v>1.2</v>
      </c>
      <c r="M35" s="46"/>
      <c r="N35" s="26"/>
      <c r="O35" s="47">
        <v>1.17</v>
      </c>
      <c r="P35" s="46"/>
      <c r="Q35" s="26"/>
      <c r="R35" s="47">
        <v>1.25</v>
      </c>
      <c r="S35" s="46"/>
      <c r="T35" s="26"/>
      <c r="U35" s="47">
        <v>1.22</v>
      </c>
      <c r="V35" s="46"/>
      <c r="W35" s="26"/>
      <c r="X35" s="47">
        <v>0.89</v>
      </c>
      <c r="Y35" s="46"/>
      <c r="Z35" s="26"/>
      <c r="AA35" s="47">
        <v>0.87</v>
      </c>
      <c r="AB35" s="46"/>
      <c r="AC35" s="26"/>
      <c r="AD35" s="47">
        <v>1.23</v>
      </c>
      <c r="AE35" s="46"/>
      <c r="AF35" s="26"/>
      <c r="AG35" s="47">
        <v>1.2</v>
      </c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25" customHeight="1" x14ac:dyDescent="0.2">
      <c r="A36" s="20"/>
      <c r="B36" s="20"/>
      <c r="C36" s="20" t="s">
        <v>32</v>
      </c>
      <c r="D36" s="46"/>
      <c r="E36" s="26"/>
      <c r="F36" s="47">
        <v>0.5</v>
      </c>
      <c r="G36" s="46"/>
      <c r="H36" s="26"/>
      <c r="I36" s="47">
        <v>0.51</v>
      </c>
      <c r="J36" s="46"/>
      <c r="K36" s="26"/>
      <c r="L36" s="47">
        <v>0.82</v>
      </c>
      <c r="M36" s="46"/>
      <c r="N36" s="26"/>
      <c r="O36" s="47">
        <v>0.82</v>
      </c>
      <c r="P36" s="46"/>
      <c r="Q36" s="26"/>
      <c r="R36" s="47">
        <v>0.88</v>
      </c>
      <c r="S36" s="46"/>
      <c r="T36" s="26"/>
      <c r="U36" s="47">
        <v>0.89</v>
      </c>
      <c r="V36" s="46"/>
      <c r="W36" s="26"/>
      <c r="X36" s="47">
        <v>0.44</v>
      </c>
      <c r="Y36" s="46"/>
      <c r="Z36" s="26"/>
      <c r="AA36" s="47">
        <v>0.45</v>
      </c>
      <c r="AB36" s="46"/>
      <c r="AC36" s="26"/>
      <c r="AD36" s="47">
        <v>0.85</v>
      </c>
      <c r="AE36" s="46"/>
      <c r="AF36" s="26"/>
      <c r="AG36" s="47">
        <v>0.86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25" customHeight="1" x14ac:dyDescent="0.2">
      <c r="A37" s="22"/>
      <c r="B37" s="22" t="s">
        <v>33</v>
      </c>
      <c r="C37" s="22"/>
      <c r="D37" s="46"/>
      <c r="E37" s="22">
        <v>1.1599999999999999</v>
      </c>
      <c r="F37" s="47"/>
      <c r="G37" s="46"/>
      <c r="H37" s="22">
        <v>1.18</v>
      </c>
      <c r="I37" s="47"/>
      <c r="J37" s="46"/>
      <c r="K37" s="22">
        <v>1.34</v>
      </c>
      <c r="L37" s="47"/>
      <c r="M37" s="46"/>
      <c r="N37" s="22">
        <v>1.3</v>
      </c>
      <c r="O37" s="47"/>
      <c r="P37" s="46"/>
      <c r="Q37" s="22">
        <v>1.73</v>
      </c>
      <c r="R37" s="47"/>
      <c r="S37" s="46"/>
      <c r="T37" s="22">
        <v>1.67</v>
      </c>
      <c r="U37" s="47"/>
      <c r="V37" s="46"/>
      <c r="W37" s="22">
        <v>0.9</v>
      </c>
      <c r="X37" s="47"/>
      <c r="Y37" s="46"/>
      <c r="Z37" s="22">
        <v>0.88</v>
      </c>
      <c r="AA37" s="47"/>
      <c r="AB37" s="46"/>
      <c r="AC37" s="22">
        <v>1.54</v>
      </c>
      <c r="AD37" s="47"/>
      <c r="AE37" s="46"/>
      <c r="AF37" s="22">
        <v>1.49</v>
      </c>
      <c r="AG37" s="4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25" customHeight="1" x14ac:dyDescent="0.2">
      <c r="A38" s="20"/>
      <c r="B38" s="20"/>
      <c r="C38" s="20" t="s">
        <v>34</v>
      </c>
      <c r="D38" s="46"/>
      <c r="E38" s="26"/>
      <c r="F38" s="47">
        <v>0.23</v>
      </c>
      <c r="G38" s="46"/>
      <c r="H38" s="26"/>
      <c r="I38" s="47">
        <v>0.25</v>
      </c>
      <c r="J38" s="46"/>
      <c r="K38" s="26"/>
      <c r="L38" s="47">
        <v>0.48</v>
      </c>
      <c r="M38" s="46"/>
      <c r="N38" s="26"/>
      <c r="O38" s="47">
        <v>0.49</v>
      </c>
      <c r="P38" s="46"/>
      <c r="Q38" s="26"/>
      <c r="R38" s="47">
        <v>0.36</v>
      </c>
      <c r="S38" s="46"/>
      <c r="T38" s="26"/>
      <c r="U38" s="47">
        <v>0.37</v>
      </c>
      <c r="V38" s="46"/>
      <c r="W38" s="26"/>
      <c r="X38" s="47">
        <v>0.31</v>
      </c>
      <c r="Y38" s="46"/>
      <c r="Z38" s="26"/>
      <c r="AA38" s="47">
        <v>0.32</v>
      </c>
      <c r="AB38" s="46"/>
      <c r="AC38" s="26"/>
      <c r="AD38" s="47">
        <v>0.41</v>
      </c>
      <c r="AE38" s="46"/>
      <c r="AF38" s="26"/>
      <c r="AG38" s="47">
        <v>0.42</v>
      </c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25" customHeight="1" x14ac:dyDescent="0.2">
      <c r="A39" s="20"/>
      <c r="B39" s="20"/>
      <c r="C39" s="20" t="s">
        <v>35</v>
      </c>
      <c r="D39" s="46"/>
      <c r="E39" s="26"/>
      <c r="F39" s="47">
        <v>0.93</v>
      </c>
      <c r="G39" s="46"/>
      <c r="H39" s="26"/>
      <c r="I39" s="47">
        <v>0.93</v>
      </c>
      <c r="J39" s="46"/>
      <c r="K39" s="26"/>
      <c r="L39" s="47">
        <v>0.86</v>
      </c>
      <c r="M39" s="46"/>
      <c r="N39" s="26"/>
      <c r="O39" s="47">
        <v>0.81</v>
      </c>
      <c r="P39" s="46"/>
      <c r="Q39" s="26"/>
      <c r="R39" s="47">
        <v>1.37</v>
      </c>
      <c r="S39" s="46"/>
      <c r="T39" s="26"/>
      <c r="U39" s="47">
        <v>1.3</v>
      </c>
      <c r="V39" s="46"/>
      <c r="W39" s="26"/>
      <c r="X39" s="47">
        <v>0.59</v>
      </c>
      <c r="Y39" s="46"/>
      <c r="Z39" s="26"/>
      <c r="AA39" s="47">
        <v>0.56000000000000005</v>
      </c>
      <c r="AB39" s="46"/>
      <c r="AC39" s="26"/>
      <c r="AD39" s="47">
        <v>1.1299999999999999</v>
      </c>
      <c r="AE39" s="46"/>
      <c r="AF39" s="26"/>
      <c r="AG39" s="47">
        <v>1.07</v>
      </c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25" customHeight="1" x14ac:dyDescent="0.2">
      <c r="A40" s="22"/>
      <c r="B40" s="22" t="s">
        <v>36</v>
      </c>
      <c r="C40" s="22"/>
      <c r="D40" s="46"/>
      <c r="E40" s="22">
        <v>7.25</v>
      </c>
      <c r="F40" s="47"/>
      <c r="G40" s="46"/>
      <c r="H40" s="22">
        <v>7.4</v>
      </c>
      <c r="I40" s="47"/>
      <c r="J40" s="46"/>
      <c r="K40" s="22">
        <v>4.99</v>
      </c>
      <c r="L40" s="47"/>
      <c r="M40" s="46"/>
      <c r="N40" s="22">
        <v>5.0199999999999996</v>
      </c>
      <c r="O40" s="47"/>
      <c r="P40" s="46"/>
      <c r="Q40" s="22">
        <v>4.68</v>
      </c>
      <c r="R40" s="47"/>
      <c r="S40" s="46"/>
      <c r="T40" s="22">
        <v>4.7300000000000004</v>
      </c>
      <c r="U40" s="47"/>
      <c r="V40" s="46"/>
      <c r="W40" s="22">
        <v>5.95</v>
      </c>
      <c r="X40" s="47"/>
      <c r="Y40" s="46"/>
      <c r="Z40" s="22">
        <v>5.98</v>
      </c>
      <c r="AA40" s="47"/>
      <c r="AB40" s="46"/>
      <c r="AC40" s="22">
        <v>4.82</v>
      </c>
      <c r="AD40" s="47"/>
      <c r="AE40" s="46"/>
      <c r="AF40" s="22">
        <v>4.87</v>
      </c>
      <c r="AG40" s="47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25" customHeight="1" x14ac:dyDescent="0.2">
      <c r="A41" s="20"/>
      <c r="B41" s="20"/>
      <c r="C41" s="20" t="s">
        <v>37</v>
      </c>
      <c r="D41" s="46"/>
      <c r="E41" s="26"/>
      <c r="F41" s="47">
        <v>3.94</v>
      </c>
      <c r="G41" s="46"/>
      <c r="H41" s="26"/>
      <c r="I41" s="47">
        <v>4.01</v>
      </c>
      <c r="J41" s="46"/>
      <c r="K41" s="26"/>
      <c r="L41" s="47">
        <v>2.86</v>
      </c>
      <c r="M41" s="46"/>
      <c r="N41" s="26"/>
      <c r="O41" s="47">
        <v>2.86</v>
      </c>
      <c r="P41" s="46"/>
      <c r="Q41" s="26"/>
      <c r="R41" s="47">
        <v>1.85</v>
      </c>
      <c r="S41" s="46"/>
      <c r="T41" s="26"/>
      <c r="U41" s="47">
        <v>1.85</v>
      </c>
      <c r="V41" s="46"/>
      <c r="W41" s="26"/>
      <c r="X41" s="47">
        <v>4.24</v>
      </c>
      <c r="Y41" s="46"/>
      <c r="Z41" s="26"/>
      <c r="AA41" s="47">
        <v>4.24</v>
      </c>
      <c r="AB41" s="46"/>
      <c r="AC41" s="26"/>
      <c r="AD41" s="47">
        <v>2.31</v>
      </c>
      <c r="AE41" s="46"/>
      <c r="AF41" s="26"/>
      <c r="AG41" s="47">
        <v>2.3199999999999998</v>
      </c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25" customHeight="1" x14ac:dyDescent="0.2">
      <c r="A42" s="20"/>
      <c r="B42" s="20"/>
      <c r="C42" s="20" t="s">
        <v>38</v>
      </c>
      <c r="D42" s="46"/>
      <c r="E42" s="26"/>
      <c r="F42" s="47">
        <v>3.31</v>
      </c>
      <c r="G42" s="46"/>
      <c r="H42" s="26"/>
      <c r="I42" s="47">
        <v>3.39</v>
      </c>
      <c r="J42" s="46"/>
      <c r="K42" s="26"/>
      <c r="L42" s="47">
        <v>2.13</v>
      </c>
      <c r="M42" s="46"/>
      <c r="N42" s="26"/>
      <c r="O42" s="47">
        <v>2.16</v>
      </c>
      <c r="P42" s="46"/>
      <c r="Q42" s="26"/>
      <c r="R42" s="47">
        <v>2.83</v>
      </c>
      <c r="S42" s="46"/>
      <c r="T42" s="26"/>
      <c r="U42" s="47">
        <v>2.88</v>
      </c>
      <c r="V42" s="46"/>
      <c r="W42" s="26"/>
      <c r="X42" s="47">
        <v>1.71</v>
      </c>
      <c r="Y42" s="46"/>
      <c r="Z42" s="26"/>
      <c r="AA42" s="47">
        <v>1.74</v>
      </c>
      <c r="AB42" s="46"/>
      <c r="AC42" s="26"/>
      <c r="AD42" s="47">
        <v>2.5099999999999998</v>
      </c>
      <c r="AE42" s="46"/>
      <c r="AF42" s="26"/>
      <c r="AG42" s="47">
        <v>2.5499999999999998</v>
      </c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25" customHeight="1" x14ac:dyDescent="0.2">
      <c r="A43" s="22" t="s">
        <v>0</v>
      </c>
      <c r="B43" s="22"/>
      <c r="C43" s="22"/>
      <c r="D43" s="46">
        <v>6.44</v>
      </c>
      <c r="E43" s="22"/>
      <c r="F43" s="47"/>
      <c r="G43" s="46">
        <v>7.09</v>
      </c>
      <c r="H43" s="22"/>
      <c r="I43" s="47"/>
      <c r="J43" s="46">
        <v>5.15</v>
      </c>
      <c r="K43" s="22"/>
      <c r="L43" s="47"/>
      <c r="M43" s="46">
        <v>5.66</v>
      </c>
      <c r="N43" s="22"/>
      <c r="O43" s="47"/>
      <c r="P43" s="46">
        <v>8.06</v>
      </c>
      <c r="Q43" s="22"/>
      <c r="R43" s="47"/>
      <c r="S43" s="46">
        <v>9.36</v>
      </c>
      <c r="T43" s="22"/>
      <c r="U43" s="47"/>
      <c r="V43" s="46">
        <v>6.55</v>
      </c>
      <c r="W43" s="22"/>
      <c r="X43" s="47"/>
      <c r="Y43" s="46">
        <v>6.98</v>
      </c>
      <c r="Z43" s="22"/>
      <c r="AA43" s="47"/>
      <c r="AB43" s="46">
        <v>6.72</v>
      </c>
      <c r="AC43" s="22"/>
      <c r="AD43" s="47"/>
      <c r="AE43" s="46">
        <v>7.67</v>
      </c>
      <c r="AF43" s="22"/>
      <c r="AG43" s="47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25" customHeight="1" x14ac:dyDescent="0.2">
      <c r="A44" s="22"/>
      <c r="B44" s="22" t="s">
        <v>39</v>
      </c>
      <c r="C44" s="22"/>
      <c r="D44" s="46"/>
      <c r="E44" s="22">
        <v>4.71</v>
      </c>
      <c r="F44" s="47"/>
      <c r="G44" s="46"/>
      <c r="H44" s="22">
        <v>4.99</v>
      </c>
      <c r="I44" s="47"/>
      <c r="J44" s="46"/>
      <c r="K44" s="22">
        <v>3.6</v>
      </c>
      <c r="L44" s="47"/>
      <c r="M44" s="46"/>
      <c r="N44" s="22">
        <v>3.71</v>
      </c>
      <c r="O44" s="47"/>
      <c r="P44" s="46"/>
      <c r="Q44" s="22">
        <v>3.6</v>
      </c>
      <c r="R44" s="47"/>
      <c r="S44" s="46"/>
      <c r="T44" s="22">
        <v>3.74</v>
      </c>
      <c r="U44" s="47"/>
      <c r="V44" s="46"/>
      <c r="W44" s="22">
        <v>5.41</v>
      </c>
      <c r="X44" s="47"/>
      <c r="Y44" s="46"/>
      <c r="Z44" s="22">
        <v>5.55</v>
      </c>
      <c r="AA44" s="47"/>
      <c r="AB44" s="46"/>
      <c r="AC44" s="22">
        <v>3.6</v>
      </c>
      <c r="AD44" s="47"/>
      <c r="AE44" s="46"/>
      <c r="AF44" s="22">
        <v>3.74</v>
      </c>
      <c r="AG44" s="47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25" customHeight="1" x14ac:dyDescent="0.2">
      <c r="A45" s="20"/>
      <c r="B45" s="20"/>
      <c r="C45" s="20" t="s">
        <v>40</v>
      </c>
      <c r="D45" s="46"/>
      <c r="E45" s="26"/>
      <c r="F45" s="47">
        <v>0.98</v>
      </c>
      <c r="G45" s="46"/>
      <c r="H45" s="26"/>
      <c r="I45" s="47">
        <v>1.03</v>
      </c>
      <c r="J45" s="46"/>
      <c r="K45" s="26"/>
      <c r="L45" s="47">
        <v>0.59</v>
      </c>
      <c r="M45" s="46"/>
      <c r="N45" s="26"/>
      <c r="O45" s="47">
        <v>0.6</v>
      </c>
      <c r="P45" s="46"/>
      <c r="Q45" s="26"/>
      <c r="R45" s="47">
        <v>0.91</v>
      </c>
      <c r="S45" s="46"/>
      <c r="T45" s="26"/>
      <c r="U45" s="47">
        <v>0.93</v>
      </c>
      <c r="V45" s="46"/>
      <c r="W45" s="26"/>
      <c r="X45" s="47">
        <v>0.75</v>
      </c>
      <c r="Y45" s="46"/>
      <c r="Z45" s="26"/>
      <c r="AA45" s="47">
        <v>0.76</v>
      </c>
      <c r="AB45" s="46"/>
      <c r="AC45" s="26"/>
      <c r="AD45" s="47">
        <v>0.77</v>
      </c>
      <c r="AE45" s="46"/>
      <c r="AF45" s="26"/>
      <c r="AG45" s="47">
        <v>0.78</v>
      </c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25" customHeight="1" x14ac:dyDescent="0.2">
      <c r="A46" s="20"/>
      <c r="B46" s="20"/>
      <c r="C46" s="20" t="s">
        <v>41</v>
      </c>
      <c r="D46" s="46"/>
      <c r="E46" s="26"/>
      <c r="F46" s="47">
        <v>1.6</v>
      </c>
      <c r="G46" s="46"/>
      <c r="H46" s="26"/>
      <c r="I46" s="47">
        <v>1.7</v>
      </c>
      <c r="J46" s="46"/>
      <c r="K46" s="26"/>
      <c r="L46" s="47">
        <v>1.35</v>
      </c>
      <c r="M46" s="46"/>
      <c r="N46" s="26"/>
      <c r="O46" s="47">
        <v>1.37</v>
      </c>
      <c r="P46" s="46"/>
      <c r="Q46" s="26"/>
      <c r="R46" s="47">
        <v>0.93</v>
      </c>
      <c r="S46" s="46"/>
      <c r="T46" s="26"/>
      <c r="U46" s="47">
        <v>0.95</v>
      </c>
      <c r="V46" s="46"/>
      <c r="W46" s="26"/>
      <c r="X46" s="47">
        <v>2.81</v>
      </c>
      <c r="Y46" s="46"/>
      <c r="Z46" s="26"/>
      <c r="AA46" s="47">
        <v>2.85</v>
      </c>
      <c r="AB46" s="46"/>
      <c r="AC46" s="26"/>
      <c r="AD46" s="47">
        <v>1.1200000000000001</v>
      </c>
      <c r="AE46" s="46"/>
      <c r="AF46" s="26"/>
      <c r="AG46" s="47">
        <v>1.1499999999999999</v>
      </c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25" customHeight="1" x14ac:dyDescent="0.2">
      <c r="A47" s="20"/>
      <c r="B47" s="20"/>
      <c r="C47" s="20" t="s">
        <v>42</v>
      </c>
      <c r="D47" s="46"/>
      <c r="E47" s="26"/>
      <c r="F47" s="47">
        <v>2.13</v>
      </c>
      <c r="G47" s="46"/>
      <c r="H47" s="26"/>
      <c r="I47" s="47">
        <v>2.2599999999999998</v>
      </c>
      <c r="J47" s="46"/>
      <c r="K47" s="26"/>
      <c r="L47" s="47">
        <v>1.66</v>
      </c>
      <c r="M47" s="46"/>
      <c r="N47" s="26"/>
      <c r="O47" s="47">
        <v>1.74</v>
      </c>
      <c r="P47" s="46"/>
      <c r="Q47" s="26"/>
      <c r="R47" s="47">
        <v>1.76</v>
      </c>
      <c r="S47" s="46"/>
      <c r="T47" s="26"/>
      <c r="U47" s="47">
        <v>1.86</v>
      </c>
      <c r="V47" s="46"/>
      <c r="W47" s="26"/>
      <c r="X47" s="47">
        <v>1.85</v>
      </c>
      <c r="Y47" s="46"/>
      <c r="Z47" s="26"/>
      <c r="AA47" s="47">
        <v>1.94</v>
      </c>
      <c r="AB47" s="46"/>
      <c r="AC47" s="26"/>
      <c r="AD47" s="47">
        <v>1.71</v>
      </c>
      <c r="AE47" s="46"/>
      <c r="AF47" s="26"/>
      <c r="AG47" s="47">
        <v>1.81</v>
      </c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25" customHeight="1" x14ac:dyDescent="0.2">
      <c r="A48" s="20"/>
      <c r="B48" s="22" t="s">
        <v>43</v>
      </c>
      <c r="C48" s="22"/>
      <c r="D48" s="46"/>
      <c r="E48" s="22">
        <v>1.73</v>
      </c>
      <c r="F48" s="47"/>
      <c r="G48" s="46"/>
      <c r="H48" s="22">
        <v>2.1</v>
      </c>
      <c r="I48" s="47"/>
      <c r="J48" s="46"/>
      <c r="K48" s="22">
        <v>1.55</v>
      </c>
      <c r="L48" s="47"/>
      <c r="M48" s="46"/>
      <c r="N48" s="22">
        <v>1.95</v>
      </c>
      <c r="O48" s="47"/>
      <c r="P48" s="46"/>
      <c r="Q48" s="22">
        <v>4.46</v>
      </c>
      <c r="R48" s="47"/>
      <c r="S48" s="46"/>
      <c r="T48" s="22">
        <v>5.62</v>
      </c>
      <c r="U48" s="47"/>
      <c r="V48" s="46"/>
      <c r="W48" s="22">
        <v>1.1399999999999999</v>
      </c>
      <c r="X48" s="47"/>
      <c r="Y48" s="46"/>
      <c r="Z48" s="22">
        <v>1.43</v>
      </c>
      <c r="AA48" s="47"/>
      <c r="AB48" s="46"/>
      <c r="AC48" s="22">
        <v>3.12</v>
      </c>
      <c r="AD48" s="47"/>
      <c r="AE48" s="46"/>
      <c r="AF48" s="22">
        <v>3.93</v>
      </c>
      <c r="AG48" s="47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25" customHeight="1" x14ac:dyDescent="0.2">
      <c r="A49" s="22"/>
      <c r="B49" s="23"/>
      <c r="C49" s="20" t="s">
        <v>43</v>
      </c>
      <c r="D49" s="46"/>
      <c r="E49" s="26"/>
      <c r="F49" s="47">
        <v>1.73</v>
      </c>
      <c r="G49" s="46"/>
      <c r="H49" s="26"/>
      <c r="I49" s="47">
        <v>2.1</v>
      </c>
      <c r="J49" s="46"/>
      <c r="K49" s="26"/>
      <c r="L49" s="47">
        <v>1.55</v>
      </c>
      <c r="M49" s="46"/>
      <c r="N49" s="26"/>
      <c r="O49" s="47">
        <v>1.95</v>
      </c>
      <c r="P49" s="46"/>
      <c r="Q49" s="26"/>
      <c r="R49" s="47">
        <v>4.46</v>
      </c>
      <c r="S49" s="46"/>
      <c r="T49" s="26"/>
      <c r="U49" s="47">
        <v>5.62</v>
      </c>
      <c r="V49" s="46"/>
      <c r="W49" s="26"/>
      <c r="X49" s="47">
        <v>1.1399999999999999</v>
      </c>
      <c r="Y49" s="46"/>
      <c r="Z49" s="26"/>
      <c r="AA49" s="47">
        <v>1.43</v>
      </c>
      <c r="AB49" s="46"/>
      <c r="AC49" s="26"/>
      <c r="AD49" s="47">
        <v>3.12</v>
      </c>
      <c r="AE49" s="46"/>
      <c r="AF49" s="26"/>
      <c r="AG49" s="47">
        <v>3.93</v>
      </c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25" customHeight="1" x14ac:dyDescent="0.2">
      <c r="A50" s="22" t="s">
        <v>1</v>
      </c>
      <c r="B50" s="22"/>
      <c r="C50" s="22"/>
      <c r="D50" s="46">
        <v>3.14</v>
      </c>
      <c r="E50" s="22"/>
      <c r="F50" s="47"/>
      <c r="G50" s="46">
        <v>3.42</v>
      </c>
      <c r="H50" s="22"/>
      <c r="I50" s="47"/>
      <c r="J50" s="46">
        <v>2.84</v>
      </c>
      <c r="K50" s="22"/>
      <c r="L50" s="47"/>
      <c r="M50" s="46">
        <v>3.01</v>
      </c>
      <c r="N50" s="22"/>
      <c r="O50" s="47"/>
      <c r="P50" s="46">
        <v>3.33</v>
      </c>
      <c r="Q50" s="22"/>
      <c r="R50" s="47"/>
      <c r="S50" s="46">
        <v>3.52</v>
      </c>
      <c r="T50" s="22"/>
      <c r="U50" s="47"/>
      <c r="V50" s="46">
        <v>2.58</v>
      </c>
      <c r="W50" s="22"/>
      <c r="X50" s="47"/>
      <c r="Y50" s="46">
        <v>2.7</v>
      </c>
      <c r="Z50" s="22"/>
      <c r="AA50" s="47"/>
      <c r="AB50" s="46">
        <v>3.13</v>
      </c>
      <c r="AC50" s="22"/>
      <c r="AD50" s="47"/>
      <c r="AE50" s="46">
        <v>3.29</v>
      </c>
      <c r="AF50" s="22"/>
      <c r="AG50" s="47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25" customHeight="1" x14ac:dyDescent="0.2">
      <c r="A51" s="22"/>
      <c r="B51" s="22" t="s">
        <v>44</v>
      </c>
      <c r="C51" s="22"/>
      <c r="D51" s="46"/>
      <c r="E51" s="22">
        <v>1.93</v>
      </c>
      <c r="F51" s="47"/>
      <c r="G51" s="46"/>
      <c r="H51" s="22">
        <v>2.12</v>
      </c>
      <c r="I51" s="47"/>
      <c r="J51" s="46"/>
      <c r="K51" s="22">
        <v>1.89</v>
      </c>
      <c r="L51" s="47"/>
      <c r="M51" s="46"/>
      <c r="N51" s="22">
        <v>2.0099999999999998</v>
      </c>
      <c r="O51" s="47"/>
      <c r="P51" s="46"/>
      <c r="Q51" s="22">
        <v>2.48</v>
      </c>
      <c r="R51" s="47"/>
      <c r="S51" s="46"/>
      <c r="T51" s="22">
        <v>2.64</v>
      </c>
      <c r="U51" s="47"/>
      <c r="V51" s="46"/>
      <c r="W51" s="22">
        <v>1.64</v>
      </c>
      <c r="X51" s="47"/>
      <c r="Y51" s="46"/>
      <c r="Z51" s="22">
        <v>1.74</v>
      </c>
      <c r="AA51" s="47"/>
      <c r="AB51" s="46"/>
      <c r="AC51" s="22">
        <v>2.21</v>
      </c>
      <c r="AD51" s="47"/>
      <c r="AE51" s="46"/>
      <c r="AF51" s="22">
        <v>2.35</v>
      </c>
      <c r="AG51" s="47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25" customHeight="1" x14ac:dyDescent="0.2">
      <c r="A52" s="20"/>
      <c r="B52" s="20"/>
      <c r="C52" s="20" t="s">
        <v>45</v>
      </c>
      <c r="D52" s="46"/>
      <c r="E52" s="26"/>
      <c r="F52" s="47">
        <v>0.51</v>
      </c>
      <c r="G52" s="46"/>
      <c r="H52" s="26"/>
      <c r="I52" s="47">
        <v>0.56999999999999995</v>
      </c>
      <c r="J52" s="46"/>
      <c r="K52" s="26"/>
      <c r="L52" s="47">
        <v>0.51</v>
      </c>
      <c r="M52" s="46"/>
      <c r="N52" s="26"/>
      <c r="O52" s="47">
        <v>0.54</v>
      </c>
      <c r="P52" s="46"/>
      <c r="Q52" s="26"/>
      <c r="R52" s="47">
        <v>0.64</v>
      </c>
      <c r="S52" s="46"/>
      <c r="T52" s="26"/>
      <c r="U52" s="47">
        <v>0.69</v>
      </c>
      <c r="V52" s="46"/>
      <c r="W52" s="26"/>
      <c r="X52" s="47">
        <v>0.36</v>
      </c>
      <c r="Y52" s="46"/>
      <c r="Z52" s="26"/>
      <c r="AA52" s="47">
        <v>0.38</v>
      </c>
      <c r="AB52" s="46"/>
      <c r="AC52" s="26"/>
      <c r="AD52" s="47">
        <v>0.57999999999999996</v>
      </c>
      <c r="AE52" s="46"/>
      <c r="AF52" s="26"/>
      <c r="AG52" s="47">
        <v>0.62</v>
      </c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25" customHeight="1" x14ac:dyDescent="0.2">
      <c r="A53" s="20"/>
      <c r="B53" s="20"/>
      <c r="C53" s="20" t="s">
        <v>46</v>
      </c>
      <c r="D53" s="46"/>
      <c r="E53" s="26"/>
      <c r="F53" s="47">
        <v>1.08</v>
      </c>
      <c r="G53" s="46"/>
      <c r="H53" s="26"/>
      <c r="I53" s="47">
        <v>1.18</v>
      </c>
      <c r="J53" s="46"/>
      <c r="K53" s="26"/>
      <c r="L53" s="47">
        <v>1.29</v>
      </c>
      <c r="M53" s="46"/>
      <c r="N53" s="26"/>
      <c r="O53" s="47">
        <v>1.37</v>
      </c>
      <c r="P53" s="46"/>
      <c r="Q53" s="26"/>
      <c r="R53" s="47">
        <v>1.44</v>
      </c>
      <c r="S53" s="46"/>
      <c r="T53" s="26"/>
      <c r="U53" s="47">
        <v>1.53</v>
      </c>
      <c r="V53" s="46"/>
      <c r="W53" s="26"/>
      <c r="X53" s="47">
        <v>1.17</v>
      </c>
      <c r="Y53" s="46"/>
      <c r="Z53" s="26"/>
      <c r="AA53" s="47">
        <v>1.24</v>
      </c>
      <c r="AB53" s="46"/>
      <c r="AC53" s="26"/>
      <c r="AD53" s="47">
        <v>1.37</v>
      </c>
      <c r="AE53" s="46"/>
      <c r="AF53" s="26"/>
      <c r="AG53" s="47">
        <v>1.46</v>
      </c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25" customHeight="1" x14ac:dyDescent="0.2">
      <c r="A54" s="20"/>
      <c r="B54" s="20"/>
      <c r="C54" s="20" t="s">
        <v>47</v>
      </c>
      <c r="D54" s="46"/>
      <c r="E54" s="26"/>
      <c r="F54" s="47">
        <v>0.34</v>
      </c>
      <c r="G54" s="46"/>
      <c r="H54" s="26"/>
      <c r="I54" s="47">
        <v>0.37</v>
      </c>
      <c r="J54" s="46"/>
      <c r="K54" s="26"/>
      <c r="L54" s="47">
        <v>0.09</v>
      </c>
      <c r="M54" s="46"/>
      <c r="N54" s="26"/>
      <c r="O54" s="47">
        <v>0.1</v>
      </c>
      <c r="P54" s="46"/>
      <c r="Q54" s="26"/>
      <c r="R54" s="47">
        <v>0.4</v>
      </c>
      <c r="S54" s="46"/>
      <c r="T54" s="26"/>
      <c r="U54" s="47">
        <v>0.42</v>
      </c>
      <c r="V54" s="46"/>
      <c r="W54" s="26"/>
      <c r="X54" s="47">
        <v>0.11</v>
      </c>
      <c r="Y54" s="46"/>
      <c r="Z54" s="26"/>
      <c r="AA54" s="47">
        <v>0.12</v>
      </c>
      <c r="AB54" s="46"/>
      <c r="AC54" s="26"/>
      <c r="AD54" s="47">
        <v>0.26</v>
      </c>
      <c r="AE54" s="46"/>
      <c r="AF54" s="26"/>
      <c r="AG54" s="47">
        <v>0.27</v>
      </c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25" customHeight="1" x14ac:dyDescent="0.2">
      <c r="A55" s="22"/>
      <c r="B55" s="22" t="s">
        <v>48</v>
      </c>
      <c r="C55" s="22"/>
      <c r="D55" s="46"/>
      <c r="E55" s="22">
        <v>0.47</v>
      </c>
      <c r="F55" s="47"/>
      <c r="G55" s="46"/>
      <c r="H55" s="22">
        <v>0.52</v>
      </c>
      <c r="I55" s="47"/>
      <c r="J55" s="46"/>
      <c r="K55" s="22">
        <v>0.44</v>
      </c>
      <c r="L55" s="47"/>
      <c r="M55" s="46"/>
      <c r="N55" s="22">
        <v>0.47</v>
      </c>
      <c r="O55" s="47"/>
      <c r="P55" s="46"/>
      <c r="Q55" s="22">
        <v>0.52</v>
      </c>
      <c r="R55" s="47"/>
      <c r="S55" s="46"/>
      <c r="T55" s="22">
        <v>0.54</v>
      </c>
      <c r="U55" s="47"/>
      <c r="V55" s="46"/>
      <c r="W55" s="22">
        <v>0.39</v>
      </c>
      <c r="X55" s="47"/>
      <c r="Y55" s="46"/>
      <c r="Z55" s="22">
        <v>0.4</v>
      </c>
      <c r="AA55" s="47"/>
      <c r="AB55" s="46"/>
      <c r="AC55" s="22">
        <v>0.5</v>
      </c>
      <c r="AD55" s="47"/>
      <c r="AE55" s="46"/>
      <c r="AF55" s="22">
        <v>0.51</v>
      </c>
      <c r="AG55" s="47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25" customHeight="1" x14ac:dyDescent="0.2">
      <c r="A56" s="20"/>
      <c r="B56" s="20"/>
      <c r="C56" s="20" t="s">
        <v>49</v>
      </c>
      <c r="D56" s="46"/>
      <c r="E56" s="26"/>
      <c r="F56" s="47">
        <v>0.12</v>
      </c>
      <c r="G56" s="46"/>
      <c r="H56" s="26"/>
      <c r="I56" s="47">
        <v>0.13</v>
      </c>
      <c r="J56" s="46"/>
      <c r="K56" s="26"/>
      <c r="L56" s="47">
        <v>0.11</v>
      </c>
      <c r="M56" s="46"/>
      <c r="N56" s="26"/>
      <c r="O56" s="47">
        <v>0.12</v>
      </c>
      <c r="P56" s="46"/>
      <c r="Q56" s="26"/>
      <c r="R56" s="47">
        <v>0.1</v>
      </c>
      <c r="S56" s="46"/>
      <c r="T56" s="26"/>
      <c r="U56" s="47">
        <v>0.1</v>
      </c>
      <c r="V56" s="46"/>
      <c r="W56" s="26"/>
      <c r="X56" s="47">
        <v>0.11</v>
      </c>
      <c r="Y56" s="46"/>
      <c r="Z56" s="26"/>
      <c r="AA56" s="47">
        <v>0.11</v>
      </c>
      <c r="AB56" s="46"/>
      <c r="AC56" s="26"/>
      <c r="AD56" s="47">
        <v>0.11</v>
      </c>
      <c r="AE56" s="46"/>
      <c r="AF56" s="26"/>
      <c r="AG56" s="47">
        <v>0.11</v>
      </c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25" customHeight="1" x14ac:dyDescent="0.2">
      <c r="A57" s="20"/>
      <c r="B57" s="20"/>
      <c r="C57" s="20" t="s">
        <v>50</v>
      </c>
      <c r="D57" s="46"/>
      <c r="E57" s="26"/>
      <c r="F57" s="47">
        <v>0.28000000000000003</v>
      </c>
      <c r="G57" s="46"/>
      <c r="H57" s="26"/>
      <c r="I57" s="47">
        <v>0.31</v>
      </c>
      <c r="J57" s="46"/>
      <c r="K57" s="26"/>
      <c r="L57" s="47">
        <v>0.25</v>
      </c>
      <c r="M57" s="46"/>
      <c r="N57" s="26"/>
      <c r="O57" s="47">
        <v>0.26</v>
      </c>
      <c r="P57" s="46"/>
      <c r="Q57" s="26"/>
      <c r="R57" s="47">
        <v>0.33</v>
      </c>
      <c r="S57" s="46"/>
      <c r="T57" s="26"/>
      <c r="U57" s="47">
        <v>0.35</v>
      </c>
      <c r="V57" s="46"/>
      <c r="W57" s="26"/>
      <c r="X57" s="47">
        <v>0.23</v>
      </c>
      <c r="Y57" s="46"/>
      <c r="Z57" s="26"/>
      <c r="AA57" s="47">
        <v>0.24</v>
      </c>
      <c r="AB57" s="46"/>
      <c r="AC57" s="26"/>
      <c r="AD57" s="47">
        <v>0.3</v>
      </c>
      <c r="AE57" s="46"/>
      <c r="AF57" s="26"/>
      <c r="AG57" s="47">
        <v>0.31</v>
      </c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25" customHeight="1" x14ac:dyDescent="0.2">
      <c r="A58" s="20"/>
      <c r="B58" s="20"/>
      <c r="C58" s="20" t="s">
        <v>51</v>
      </c>
      <c r="D58" s="46"/>
      <c r="E58" s="26"/>
      <c r="F58" s="47">
        <v>7.0000000000000007E-2</v>
      </c>
      <c r="G58" s="46"/>
      <c r="H58" s="26"/>
      <c r="I58" s="47">
        <v>0.08</v>
      </c>
      <c r="J58" s="46"/>
      <c r="K58" s="26"/>
      <c r="L58" s="47">
        <v>0.08</v>
      </c>
      <c r="M58" s="46"/>
      <c r="N58" s="26"/>
      <c r="O58" s="47">
        <v>0.09</v>
      </c>
      <c r="P58" s="46"/>
      <c r="Q58" s="26"/>
      <c r="R58" s="47">
        <v>0.09</v>
      </c>
      <c r="S58" s="46"/>
      <c r="T58" s="26"/>
      <c r="U58" s="47">
        <v>0.09</v>
      </c>
      <c r="V58" s="46"/>
      <c r="W58" s="26"/>
      <c r="X58" s="47">
        <v>0.05</v>
      </c>
      <c r="Y58" s="46"/>
      <c r="Z58" s="26"/>
      <c r="AA58" s="47">
        <v>0.05</v>
      </c>
      <c r="AB58" s="46"/>
      <c r="AC58" s="26"/>
      <c r="AD58" s="47">
        <v>0.09</v>
      </c>
      <c r="AE58" s="46"/>
      <c r="AF58" s="26"/>
      <c r="AG58" s="47">
        <v>0.09</v>
      </c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25" customHeight="1" x14ac:dyDescent="0.2">
      <c r="A59" s="22"/>
      <c r="B59" s="22" t="s">
        <v>52</v>
      </c>
      <c r="C59" s="22"/>
      <c r="D59" s="46"/>
      <c r="E59" s="22">
        <v>0.74</v>
      </c>
      <c r="F59" s="47"/>
      <c r="G59" s="46"/>
      <c r="H59" s="22">
        <v>0.78</v>
      </c>
      <c r="I59" s="47"/>
      <c r="J59" s="46"/>
      <c r="K59" s="22">
        <v>0.51</v>
      </c>
      <c r="L59" s="47"/>
      <c r="M59" s="46"/>
      <c r="N59" s="22">
        <v>0.53</v>
      </c>
      <c r="O59" s="47"/>
      <c r="P59" s="46"/>
      <c r="Q59" s="22">
        <v>0.33</v>
      </c>
      <c r="R59" s="47"/>
      <c r="S59" s="46"/>
      <c r="T59" s="22">
        <v>0.34</v>
      </c>
      <c r="U59" s="47"/>
      <c r="V59" s="46"/>
      <c r="W59" s="22">
        <v>0.55000000000000004</v>
      </c>
      <c r="X59" s="47"/>
      <c r="Y59" s="46"/>
      <c r="Z59" s="22">
        <v>0.56000000000000005</v>
      </c>
      <c r="AA59" s="47"/>
      <c r="AB59" s="46"/>
      <c r="AC59" s="22">
        <v>0.42</v>
      </c>
      <c r="AD59" s="47"/>
      <c r="AE59" s="46"/>
      <c r="AF59" s="22">
        <v>0.43</v>
      </c>
      <c r="AG59" s="47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25" customHeight="1" x14ac:dyDescent="0.2">
      <c r="A60" s="20"/>
      <c r="B60" s="20"/>
      <c r="C60" s="20" t="s">
        <v>53</v>
      </c>
      <c r="D60" s="46"/>
      <c r="E60" s="26"/>
      <c r="F60" s="47">
        <v>0.68</v>
      </c>
      <c r="G60" s="46"/>
      <c r="H60" s="26"/>
      <c r="I60" s="47">
        <v>0.72</v>
      </c>
      <c r="J60" s="46"/>
      <c r="K60" s="26"/>
      <c r="L60" s="47">
        <v>0.44</v>
      </c>
      <c r="M60" s="46"/>
      <c r="N60" s="26"/>
      <c r="O60" s="47">
        <v>0.46</v>
      </c>
      <c r="P60" s="46"/>
      <c r="Q60" s="26"/>
      <c r="R60" s="47">
        <v>0.31</v>
      </c>
      <c r="S60" s="46"/>
      <c r="T60" s="26"/>
      <c r="U60" s="47">
        <v>0.32</v>
      </c>
      <c r="V60" s="46"/>
      <c r="W60" s="26"/>
      <c r="X60" s="47">
        <v>0.46</v>
      </c>
      <c r="Y60" s="46"/>
      <c r="Z60" s="26"/>
      <c r="AA60" s="47">
        <v>0.47</v>
      </c>
      <c r="AB60" s="46"/>
      <c r="AC60" s="26"/>
      <c r="AD60" s="47">
        <v>0.37</v>
      </c>
      <c r="AE60" s="46"/>
      <c r="AF60" s="26"/>
      <c r="AG60" s="47">
        <v>0.38</v>
      </c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25" customHeight="1" x14ac:dyDescent="0.2">
      <c r="A61" s="20"/>
      <c r="B61" s="20"/>
      <c r="C61" s="20" t="s">
        <v>54</v>
      </c>
      <c r="D61" s="46"/>
      <c r="E61" s="26"/>
      <c r="F61" s="47">
        <v>0.06</v>
      </c>
      <c r="G61" s="46"/>
      <c r="H61" s="26"/>
      <c r="I61" s="47">
        <v>0.06</v>
      </c>
      <c r="J61" s="46"/>
      <c r="K61" s="26"/>
      <c r="L61" s="47">
        <v>7.0000000000000007E-2</v>
      </c>
      <c r="M61" s="46"/>
      <c r="N61" s="26"/>
      <c r="O61" s="47">
        <v>7.0000000000000007E-2</v>
      </c>
      <c r="P61" s="46"/>
      <c r="Q61" s="26"/>
      <c r="R61" s="47">
        <v>0.02</v>
      </c>
      <c r="S61" s="46"/>
      <c r="T61" s="26"/>
      <c r="U61" s="47">
        <v>0.02</v>
      </c>
      <c r="V61" s="46"/>
      <c r="W61" s="26"/>
      <c r="X61" s="47">
        <v>0.09</v>
      </c>
      <c r="Y61" s="46"/>
      <c r="Z61" s="26"/>
      <c r="AA61" s="47">
        <v>0.09</v>
      </c>
      <c r="AB61" s="46"/>
      <c r="AC61" s="26"/>
      <c r="AD61" s="47">
        <v>0.05</v>
      </c>
      <c r="AE61" s="46"/>
      <c r="AF61" s="26"/>
      <c r="AG61" s="47">
        <v>0.05</v>
      </c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25" customHeight="1" x14ac:dyDescent="0.2">
      <c r="A62" s="22" t="s">
        <v>2</v>
      </c>
      <c r="B62" s="22"/>
      <c r="C62" s="22"/>
      <c r="D62" s="46">
        <v>12.85</v>
      </c>
      <c r="E62" s="22"/>
      <c r="F62" s="47"/>
      <c r="G62" s="46">
        <v>13.08</v>
      </c>
      <c r="H62" s="22"/>
      <c r="I62" s="47"/>
      <c r="J62" s="46">
        <v>18.489999999999998</v>
      </c>
      <c r="K62" s="22"/>
      <c r="L62" s="47"/>
      <c r="M62" s="46">
        <v>18.86</v>
      </c>
      <c r="N62" s="22"/>
      <c r="O62" s="47"/>
      <c r="P62" s="46">
        <v>25.02</v>
      </c>
      <c r="Q62" s="22"/>
      <c r="R62" s="47"/>
      <c r="S62" s="46">
        <v>24.27</v>
      </c>
      <c r="T62" s="22"/>
      <c r="U62" s="47"/>
      <c r="V62" s="46">
        <v>10.81</v>
      </c>
      <c r="W62" s="22"/>
      <c r="X62" s="47"/>
      <c r="Y62" s="46">
        <v>11.46</v>
      </c>
      <c r="Z62" s="22"/>
      <c r="AA62" s="47"/>
      <c r="AB62" s="46">
        <v>21.94</v>
      </c>
      <c r="AC62" s="22"/>
      <c r="AD62" s="47"/>
      <c r="AE62" s="46">
        <v>21.65</v>
      </c>
      <c r="AF62" s="22"/>
      <c r="AG62" s="47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25" customHeight="1" x14ac:dyDescent="0.2">
      <c r="A63" s="20"/>
      <c r="B63" s="22" t="s">
        <v>55</v>
      </c>
      <c r="C63" s="22"/>
      <c r="D63" s="46"/>
      <c r="E63" s="22">
        <v>6.85</v>
      </c>
      <c r="F63" s="47"/>
      <c r="G63" s="46"/>
      <c r="H63" s="22">
        <v>6.34</v>
      </c>
      <c r="I63" s="47"/>
      <c r="J63" s="46"/>
      <c r="K63" s="22">
        <v>5.0599999999999996</v>
      </c>
      <c r="L63" s="47"/>
      <c r="M63" s="46"/>
      <c r="N63" s="22">
        <v>4.66</v>
      </c>
      <c r="O63" s="47"/>
      <c r="P63" s="46"/>
      <c r="Q63" s="22">
        <v>17.03</v>
      </c>
      <c r="R63" s="47"/>
      <c r="S63" s="46"/>
      <c r="T63" s="22">
        <v>15.6</v>
      </c>
      <c r="U63" s="47"/>
      <c r="V63" s="46"/>
      <c r="W63" s="22">
        <v>0.63</v>
      </c>
      <c r="X63" s="47"/>
      <c r="Y63" s="46"/>
      <c r="Z63" s="22">
        <v>0.59</v>
      </c>
      <c r="AA63" s="47"/>
      <c r="AB63" s="46"/>
      <c r="AC63" s="22">
        <v>11.46</v>
      </c>
      <c r="AD63" s="47"/>
      <c r="AE63" s="46"/>
      <c r="AF63" s="22">
        <v>10.49</v>
      </c>
      <c r="AG63" s="47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25" customHeight="1" x14ac:dyDescent="0.2">
      <c r="A64" s="20"/>
      <c r="B64" s="21"/>
      <c r="C64" s="20" t="s">
        <v>55</v>
      </c>
      <c r="D64" s="46"/>
      <c r="E64" s="26"/>
      <c r="F64" s="47">
        <v>6.85</v>
      </c>
      <c r="G64" s="46"/>
      <c r="H64" s="26"/>
      <c r="I64" s="47">
        <v>6.34</v>
      </c>
      <c r="J64" s="46"/>
      <c r="K64" s="26"/>
      <c r="L64" s="47">
        <v>5.0599999999999996</v>
      </c>
      <c r="M64" s="46"/>
      <c r="N64" s="26"/>
      <c r="O64" s="47">
        <v>4.66</v>
      </c>
      <c r="P64" s="46"/>
      <c r="Q64" s="26"/>
      <c r="R64" s="47">
        <v>17.03</v>
      </c>
      <c r="S64" s="46"/>
      <c r="T64" s="26"/>
      <c r="U64" s="47">
        <v>15.6</v>
      </c>
      <c r="V64" s="46"/>
      <c r="W64" s="26"/>
      <c r="X64" s="47">
        <v>0.63</v>
      </c>
      <c r="Y64" s="46"/>
      <c r="Z64" s="26"/>
      <c r="AA64" s="47">
        <v>0.59</v>
      </c>
      <c r="AB64" s="46"/>
      <c r="AC64" s="26"/>
      <c r="AD64" s="47">
        <v>11.46</v>
      </c>
      <c r="AE64" s="46"/>
      <c r="AF64" s="26"/>
      <c r="AG64" s="47">
        <v>10.49</v>
      </c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25" customHeight="1" x14ac:dyDescent="0.2">
      <c r="A65" s="22"/>
      <c r="B65" s="22" t="s">
        <v>56</v>
      </c>
      <c r="C65" s="22"/>
      <c r="D65" s="46"/>
      <c r="E65" s="22">
        <v>2.88</v>
      </c>
      <c r="F65" s="47"/>
      <c r="G65" s="46"/>
      <c r="H65" s="22">
        <v>2.95</v>
      </c>
      <c r="I65" s="47"/>
      <c r="J65" s="46"/>
      <c r="K65" s="22">
        <v>7.32</v>
      </c>
      <c r="L65" s="47"/>
      <c r="M65" s="46"/>
      <c r="N65" s="22">
        <v>7.43</v>
      </c>
      <c r="O65" s="47"/>
      <c r="P65" s="46"/>
      <c r="Q65" s="22">
        <v>2.64</v>
      </c>
      <c r="R65" s="47"/>
      <c r="S65" s="46"/>
      <c r="T65" s="22">
        <v>2.69</v>
      </c>
      <c r="U65" s="47"/>
      <c r="V65" s="46"/>
      <c r="W65" s="22">
        <v>5.86</v>
      </c>
      <c r="X65" s="47"/>
      <c r="Y65" s="46"/>
      <c r="Z65" s="22">
        <v>5.92</v>
      </c>
      <c r="AA65" s="47"/>
      <c r="AB65" s="46"/>
      <c r="AC65" s="22">
        <v>4.79</v>
      </c>
      <c r="AD65" s="47"/>
      <c r="AE65" s="46"/>
      <c r="AF65" s="22">
        <v>4.84</v>
      </c>
      <c r="AG65" s="47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25" customHeight="1" x14ac:dyDescent="0.2">
      <c r="A66" s="20"/>
      <c r="B66" s="20"/>
      <c r="C66" s="20" t="s">
        <v>57</v>
      </c>
      <c r="D66" s="46"/>
      <c r="E66" s="26"/>
      <c r="F66" s="47">
        <v>1.64</v>
      </c>
      <c r="G66" s="46"/>
      <c r="H66" s="26"/>
      <c r="I66" s="47">
        <v>1.69</v>
      </c>
      <c r="J66" s="46"/>
      <c r="K66" s="26"/>
      <c r="L66" s="47">
        <v>3.89</v>
      </c>
      <c r="M66" s="46"/>
      <c r="N66" s="26"/>
      <c r="O66" s="47">
        <v>3.92</v>
      </c>
      <c r="P66" s="46"/>
      <c r="Q66" s="26"/>
      <c r="R66" s="47">
        <v>1.42</v>
      </c>
      <c r="S66" s="46"/>
      <c r="T66" s="26"/>
      <c r="U66" s="47">
        <v>1.44</v>
      </c>
      <c r="V66" s="46"/>
      <c r="W66" s="26"/>
      <c r="X66" s="47">
        <v>3.28</v>
      </c>
      <c r="Y66" s="46"/>
      <c r="Z66" s="26"/>
      <c r="AA66" s="47">
        <v>3.3</v>
      </c>
      <c r="AB66" s="46"/>
      <c r="AC66" s="26"/>
      <c r="AD66" s="47">
        <v>2.56</v>
      </c>
      <c r="AE66" s="46"/>
      <c r="AF66" s="26"/>
      <c r="AG66" s="47">
        <v>2.57</v>
      </c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25" customHeight="1" x14ac:dyDescent="0.2">
      <c r="A67" s="20"/>
      <c r="B67" s="20"/>
      <c r="C67" s="20" t="s">
        <v>58</v>
      </c>
      <c r="D67" s="46"/>
      <c r="E67" s="26"/>
      <c r="F67" s="47">
        <v>1.24</v>
      </c>
      <c r="G67" s="46"/>
      <c r="H67" s="26"/>
      <c r="I67" s="47">
        <v>1.26</v>
      </c>
      <c r="J67" s="46"/>
      <c r="K67" s="26"/>
      <c r="L67" s="47">
        <v>3.43</v>
      </c>
      <c r="M67" s="46"/>
      <c r="N67" s="26"/>
      <c r="O67" s="47">
        <v>3.51</v>
      </c>
      <c r="P67" s="46"/>
      <c r="Q67" s="26"/>
      <c r="R67" s="47">
        <v>1.22</v>
      </c>
      <c r="S67" s="46"/>
      <c r="T67" s="26"/>
      <c r="U67" s="47">
        <v>1.25</v>
      </c>
      <c r="V67" s="46"/>
      <c r="W67" s="26"/>
      <c r="X67" s="47">
        <v>2.58</v>
      </c>
      <c r="Y67" s="46"/>
      <c r="Z67" s="26"/>
      <c r="AA67" s="47">
        <v>2.62</v>
      </c>
      <c r="AB67" s="46"/>
      <c r="AC67" s="26"/>
      <c r="AD67" s="47">
        <v>2.23</v>
      </c>
      <c r="AE67" s="46"/>
      <c r="AF67" s="26"/>
      <c r="AG67" s="47">
        <v>2.27</v>
      </c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25" customHeight="1" x14ac:dyDescent="0.2">
      <c r="A68" s="22"/>
      <c r="B68" s="22" t="s">
        <v>59</v>
      </c>
      <c r="C68" s="22"/>
      <c r="D68" s="46"/>
      <c r="E68" s="22">
        <v>3.12</v>
      </c>
      <c r="F68" s="47"/>
      <c r="G68" s="46"/>
      <c r="H68" s="22">
        <v>3.79</v>
      </c>
      <c r="I68" s="47"/>
      <c r="J68" s="46"/>
      <c r="K68" s="22">
        <v>6.11</v>
      </c>
      <c r="L68" s="47"/>
      <c r="M68" s="46"/>
      <c r="N68" s="22">
        <v>6.77</v>
      </c>
      <c r="O68" s="47"/>
      <c r="P68" s="46"/>
      <c r="Q68" s="22">
        <v>5.35</v>
      </c>
      <c r="R68" s="47"/>
      <c r="S68" s="46"/>
      <c r="T68" s="22">
        <v>5.98</v>
      </c>
      <c r="U68" s="47"/>
      <c r="V68" s="46"/>
      <c r="W68" s="22">
        <v>4.32</v>
      </c>
      <c r="X68" s="47"/>
      <c r="Y68" s="46"/>
      <c r="Z68" s="22">
        <v>4.95</v>
      </c>
      <c r="AA68" s="47"/>
      <c r="AB68" s="46"/>
      <c r="AC68" s="22">
        <v>5.69</v>
      </c>
      <c r="AD68" s="47"/>
      <c r="AE68" s="46"/>
      <c r="AF68" s="22">
        <v>6.32</v>
      </c>
      <c r="AG68" s="47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25" customHeight="1" x14ac:dyDescent="0.2">
      <c r="A69" s="20"/>
      <c r="B69" s="20"/>
      <c r="C69" s="20" t="s">
        <v>60</v>
      </c>
      <c r="D69" s="46"/>
      <c r="E69" s="26"/>
      <c r="F69" s="47">
        <v>0.77</v>
      </c>
      <c r="G69" s="46"/>
      <c r="H69" s="26"/>
      <c r="I69" s="47">
        <v>0.76</v>
      </c>
      <c r="J69" s="46"/>
      <c r="K69" s="26"/>
      <c r="L69" s="47">
        <v>1.56</v>
      </c>
      <c r="M69" s="46"/>
      <c r="N69" s="26"/>
      <c r="O69" s="47">
        <v>1.55</v>
      </c>
      <c r="P69" s="46"/>
      <c r="Q69" s="26"/>
      <c r="R69" s="47">
        <v>0.91</v>
      </c>
      <c r="S69" s="46"/>
      <c r="T69" s="26"/>
      <c r="U69" s="47">
        <v>0.9</v>
      </c>
      <c r="V69" s="46"/>
      <c r="W69" s="26"/>
      <c r="X69" s="47">
        <v>1.24</v>
      </c>
      <c r="Y69" s="46"/>
      <c r="Z69" s="26"/>
      <c r="AA69" s="47">
        <v>1.24</v>
      </c>
      <c r="AB69" s="46"/>
      <c r="AC69" s="26"/>
      <c r="AD69" s="47">
        <v>1.21</v>
      </c>
      <c r="AE69" s="46"/>
      <c r="AF69" s="26"/>
      <c r="AG69" s="47">
        <v>1.2</v>
      </c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25" customHeight="1" x14ac:dyDescent="0.2">
      <c r="A70" s="20"/>
      <c r="B70" s="20"/>
      <c r="C70" s="20" t="s">
        <v>61</v>
      </c>
      <c r="D70" s="46"/>
      <c r="E70" s="26"/>
      <c r="F70" s="47">
        <v>1.57</v>
      </c>
      <c r="G70" s="46"/>
      <c r="H70" s="26"/>
      <c r="I70" s="47">
        <v>2.19</v>
      </c>
      <c r="J70" s="46"/>
      <c r="K70" s="26"/>
      <c r="L70" s="47">
        <v>3.08</v>
      </c>
      <c r="M70" s="46"/>
      <c r="N70" s="26"/>
      <c r="O70" s="47">
        <v>3.69</v>
      </c>
      <c r="P70" s="46"/>
      <c r="Q70" s="26"/>
      <c r="R70" s="47">
        <v>3.05</v>
      </c>
      <c r="S70" s="46"/>
      <c r="T70" s="26"/>
      <c r="U70" s="47">
        <v>3.64</v>
      </c>
      <c r="V70" s="46"/>
      <c r="W70" s="26"/>
      <c r="X70" s="47">
        <v>1.99</v>
      </c>
      <c r="Y70" s="46"/>
      <c r="Z70" s="26"/>
      <c r="AA70" s="47">
        <v>2.58</v>
      </c>
      <c r="AB70" s="46"/>
      <c r="AC70" s="26"/>
      <c r="AD70" s="47">
        <v>3.05</v>
      </c>
      <c r="AE70" s="46"/>
      <c r="AF70" s="26"/>
      <c r="AG70" s="47">
        <v>3.64</v>
      </c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25" customHeight="1" x14ac:dyDescent="0.2">
      <c r="A71" s="20"/>
      <c r="B71" s="20"/>
      <c r="C71" s="20" t="s">
        <v>62</v>
      </c>
      <c r="D71" s="46"/>
      <c r="E71" s="26"/>
      <c r="F71" s="47">
        <v>0.78</v>
      </c>
      <c r="G71" s="46"/>
      <c r="H71" s="26"/>
      <c r="I71" s="47">
        <v>0.84</v>
      </c>
      <c r="J71" s="46"/>
      <c r="K71" s="26"/>
      <c r="L71" s="47">
        <v>1.47</v>
      </c>
      <c r="M71" s="46"/>
      <c r="N71" s="26"/>
      <c r="O71" s="47">
        <v>1.53</v>
      </c>
      <c r="P71" s="46"/>
      <c r="Q71" s="26"/>
      <c r="R71" s="47">
        <v>1.39</v>
      </c>
      <c r="S71" s="46"/>
      <c r="T71" s="26"/>
      <c r="U71" s="47">
        <v>1.44</v>
      </c>
      <c r="V71" s="46"/>
      <c r="W71" s="26"/>
      <c r="X71" s="47">
        <v>1.0900000000000001</v>
      </c>
      <c r="Y71" s="46"/>
      <c r="Z71" s="26"/>
      <c r="AA71" s="47">
        <v>1.1299999999999999</v>
      </c>
      <c r="AB71" s="46"/>
      <c r="AC71" s="26"/>
      <c r="AD71" s="47">
        <v>1.43</v>
      </c>
      <c r="AE71" s="46"/>
      <c r="AF71" s="26"/>
      <c r="AG71" s="47">
        <v>1.48</v>
      </c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25" customHeight="1" x14ac:dyDescent="0.2">
      <c r="A72" s="22" t="s">
        <v>63</v>
      </c>
      <c r="B72" s="22"/>
      <c r="C72" s="22"/>
      <c r="D72" s="46">
        <v>7.58</v>
      </c>
      <c r="E72" s="22"/>
      <c r="F72" s="47"/>
      <c r="G72" s="46">
        <v>8.2799999999999994</v>
      </c>
      <c r="H72" s="22"/>
      <c r="I72" s="47"/>
      <c r="J72" s="46">
        <v>8.4499999999999993</v>
      </c>
      <c r="K72" s="22"/>
      <c r="L72" s="47"/>
      <c r="M72" s="46">
        <v>8.67</v>
      </c>
      <c r="N72" s="22"/>
      <c r="O72" s="47"/>
      <c r="P72" s="46">
        <v>6.88</v>
      </c>
      <c r="Q72" s="22"/>
      <c r="R72" s="47"/>
      <c r="S72" s="46">
        <v>7.07</v>
      </c>
      <c r="T72" s="22"/>
      <c r="U72" s="47"/>
      <c r="V72" s="46">
        <v>8.99</v>
      </c>
      <c r="W72" s="22"/>
      <c r="X72" s="47"/>
      <c r="Y72" s="46">
        <v>9.26</v>
      </c>
      <c r="Z72" s="22"/>
      <c r="AA72" s="47"/>
      <c r="AB72" s="46">
        <v>7.58</v>
      </c>
      <c r="AC72" s="22"/>
      <c r="AD72" s="47"/>
      <c r="AE72" s="46">
        <v>7.79</v>
      </c>
      <c r="AF72" s="22"/>
      <c r="AG72" s="47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25" customHeight="1" x14ac:dyDescent="0.2">
      <c r="A73" s="22"/>
      <c r="B73" s="22" t="s">
        <v>64</v>
      </c>
      <c r="C73" s="22"/>
      <c r="D73" s="46"/>
      <c r="E73" s="22">
        <v>1.34</v>
      </c>
      <c r="F73" s="47"/>
      <c r="G73" s="46"/>
      <c r="H73" s="22">
        <v>1.5</v>
      </c>
      <c r="I73" s="47"/>
      <c r="J73" s="46"/>
      <c r="K73" s="22">
        <v>1.07</v>
      </c>
      <c r="L73" s="47"/>
      <c r="M73" s="46"/>
      <c r="N73" s="22">
        <v>1.1200000000000001</v>
      </c>
      <c r="O73" s="47"/>
      <c r="P73" s="46"/>
      <c r="Q73" s="22">
        <v>1.1499999999999999</v>
      </c>
      <c r="R73" s="47"/>
      <c r="S73" s="46"/>
      <c r="T73" s="22">
        <v>1.23</v>
      </c>
      <c r="U73" s="47"/>
      <c r="V73" s="46"/>
      <c r="W73" s="22">
        <v>1.51</v>
      </c>
      <c r="X73" s="47"/>
      <c r="Y73" s="46"/>
      <c r="Z73" s="22">
        <v>1.59</v>
      </c>
      <c r="AA73" s="47"/>
      <c r="AB73" s="46"/>
      <c r="AC73" s="22">
        <v>1.1100000000000001</v>
      </c>
      <c r="AD73" s="47"/>
      <c r="AE73" s="46"/>
      <c r="AF73" s="22">
        <v>1.18</v>
      </c>
      <c r="AG73" s="47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25" customHeight="1" x14ac:dyDescent="0.2">
      <c r="A74" s="20"/>
      <c r="B74" s="20"/>
      <c r="C74" s="20" t="s">
        <v>65</v>
      </c>
      <c r="D74" s="46"/>
      <c r="E74" s="26"/>
      <c r="F74" s="47">
        <v>1.1200000000000001</v>
      </c>
      <c r="G74" s="46"/>
      <c r="H74" s="26"/>
      <c r="I74" s="47">
        <v>1.24</v>
      </c>
      <c r="J74" s="46"/>
      <c r="K74" s="26"/>
      <c r="L74" s="47">
        <v>0.85</v>
      </c>
      <c r="M74" s="46"/>
      <c r="N74" s="26"/>
      <c r="O74" s="47">
        <v>0.87</v>
      </c>
      <c r="P74" s="46"/>
      <c r="Q74" s="26"/>
      <c r="R74" s="47">
        <v>0.85</v>
      </c>
      <c r="S74" s="46"/>
      <c r="T74" s="26"/>
      <c r="U74" s="47">
        <v>0.89</v>
      </c>
      <c r="V74" s="46"/>
      <c r="W74" s="26"/>
      <c r="X74" s="47">
        <v>1.17</v>
      </c>
      <c r="Y74" s="46"/>
      <c r="Z74" s="26"/>
      <c r="AA74" s="47">
        <v>1.21</v>
      </c>
      <c r="AB74" s="46"/>
      <c r="AC74" s="26"/>
      <c r="AD74" s="47">
        <v>0.85</v>
      </c>
      <c r="AE74" s="46"/>
      <c r="AF74" s="26"/>
      <c r="AG74" s="47">
        <v>0.88</v>
      </c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25" customHeight="1" x14ac:dyDescent="0.2">
      <c r="A75" s="20"/>
      <c r="B75" s="20"/>
      <c r="C75" s="20" t="s">
        <v>66</v>
      </c>
      <c r="D75" s="46"/>
      <c r="E75" s="26"/>
      <c r="F75" s="47">
        <v>0.22</v>
      </c>
      <c r="G75" s="46"/>
      <c r="H75" s="26"/>
      <c r="I75" s="47">
        <v>0.26</v>
      </c>
      <c r="J75" s="46"/>
      <c r="K75" s="26"/>
      <c r="L75" s="47">
        <v>0.22</v>
      </c>
      <c r="M75" s="46"/>
      <c r="N75" s="26"/>
      <c r="O75" s="47">
        <v>0.25</v>
      </c>
      <c r="P75" s="46"/>
      <c r="Q75" s="26"/>
      <c r="R75" s="47">
        <v>0.3</v>
      </c>
      <c r="S75" s="46"/>
      <c r="T75" s="26"/>
      <c r="U75" s="47">
        <v>0.34</v>
      </c>
      <c r="V75" s="46"/>
      <c r="W75" s="26"/>
      <c r="X75" s="47">
        <v>0.34</v>
      </c>
      <c r="Y75" s="46"/>
      <c r="Z75" s="26"/>
      <c r="AA75" s="47">
        <v>0.38</v>
      </c>
      <c r="AB75" s="46"/>
      <c r="AC75" s="26"/>
      <c r="AD75" s="47">
        <v>0.26</v>
      </c>
      <c r="AE75" s="46"/>
      <c r="AF75" s="26"/>
      <c r="AG75" s="47">
        <v>0.3</v>
      </c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25" customHeight="1" x14ac:dyDescent="0.2">
      <c r="A76" s="20"/>
      <c r="B76" s="22" t="s">
        <v>67</v>
      </c>
      <c r="C76" s="22"/>
      <c r="D76" s="46"/>
      <c r="E76" s="22">
        <v>0.39</v>
      </c>
      <c r="F76" s="47"/>
      <c r="G76" s="46"/>
      <c r="H76" s="22">
        <v>0.42</v>
      </c>
      <c r="I76" s="47"/>
      <c r="J76" s="46"/>
      <c r="K76" s="22">
        <v>0.73</v>
      </c>
      <c r="L76" s="47"/>
      <c r="M76" s="46"/>
      <c r="N76" s="22">
        <v>0.67</v>
      </c>
      <c r="O76" s="47"/>
      <c r="P76" s="46"/>
      <c r="Q76" s="22">
        <v>0.32</v>
      </c>
      <c r="R76" s="47"/>
      <c r="S76" s="46"/>
      <c r="T76" s="22">
        <v>0.28999999999999998</v>
      </c>
      <c r="U76" s="47"/>
      <c r="V76" s="46"/>
      <c r="W76" s="22">
        <v>0.86</v>
      </c>
      <c r="X76" s="47"/>
      <c r="Y76" s="46"/>
      <c r="Z76" s="22">
        <v>0.79</v>
      </c>
      <c r="AA76" s="47"/>
      <c r="AB76" s="46"/>
      <c r="AC76" s="22">
        <v>0.51</v>
      </c>
      <c r="AD76" s="47"/>
      <c r="AE76" s="46"/>
      <c r="AF76" s="22">
        <v>0.47</v>
      </c>
      <c r="AG76" s="47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25" customHeight="1" x14ac:dyDescent="0.2">
      <c r="A77" s="20"/>
      <c r="B77" s="20"/>
      <c r="C77" s="20" t="s">
        <v>67</v>
      </c>
      <c r="D77" s="46"/>
      <c r="E77" s="26"/>
      <c r="F77" s="47">
        <v>0.39</v>
      </c>
      <c r="G77" s="46"/>
      <c r="H77" s="26"/>
      <c r="I77" s="47">
        <v>0.42</v>
      </c>
      <c r="J77" s="46"/>
      <c r="K77" s="26"/>
      <c r="L77" s="47">
        <v>0.73</v>
      </c>
      <c r="M77" s="46"/>
      <c r="N77" s="26"/>
      <c r="O77" s="47">
        <v>0.67</v>
      </c>
      <c r="P77" s="46"/>
      <c r="Q77" s="26"/>
      <c r="R77" s="47">
        <v>0.32</v>
      </c>
      <c r="S77" s="46"/>
      <c r="T77" s="26"/>
      <c r="U77" s="47">
        <v>0.28999999999999998</v>
      </c>
      <c r="V77" s="46"/>
      <c r="W77" s="26"/>
      <c r="X77" s="47">
        <v>0.86</v>
      </c>
      <c r="Y77" s="46"/>
      <c r="Z77" s="26"/>
      <c r="AA77" s="47">
        <v>0.79</v>
      </c>
      <c r="AB77" s="46"/>
      <c r="AC77" s="26"/>
      <c r="AD77" s="47">
        <v>0.51</v>
      </c>
      <c r="AE77" s="46"/>
      <c r="AF77" s="26"/>
      <c r="AG77" s="47">
        <v>0.47</v>
      </c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25" customHeight="1" x14ac:dyDescent="0.2">
      <c r="A78" s="22"/>
      <c r="B78" s="22" t="s">
        <v>68</v>
      </c>
      <c r="C78" s="22"/>
      <c r="D78" s="46"/>
      <c r="E78" s="22">
        <v>1.26</v>
      </c>
      <c r="F78" s="47"/>
      <c r="G78" s="46"/>
      <c r="H78" s="22">
        <v>1.33</v>
      </c>
      <c r="I78" s="47"/>
      <c r="J78" s="46"/>
      <c r="K78" s="22">
        <v>1.54</v>
      </c>
      <c r="L78" s="47"/>
      <c r="M78" s="46"/>
      <c r="N78" s="22">
        <v>1.55</v>
      </c>
      <c r="O78" s="47"/>
      <c r="P78" s="46"/>
      <c r="Q78" s="22">
        <v>1.25</v>
      </c>
      <c r="R78" s="47"/>
      <c r="S78" s="46"/>
      <c r="T78" s="22">
        <v>1.26</v>
      </c>
      <c r="U78" s="47"/>
      <c r="V78" s="46"/>
      <c r="W78" s="22">
        <v>1.5</v>
      </c>
      <c r="X78" s="47"/>
      <c r="Y78" s="46"/>
      <c r="Z78" s="22">
        <v>1.52</v>
      </c>
      <c r="AA78" s="47"/>
      <c r="AB78" s="46"/>
      <c r="AC78" s="22">
        <v>1.38</v>
      </c>
      <c r="AD78" s="47"/>
      <c r="AE78" s="46"/>
      <c r="AF78" s="22">
        <v>1.39</v>
      </c>
      <c r="AG78" s="47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25" customHeight="1" x14ac:dyDescent="0.2">
      <c r="A79" s="20"/>
      <c r="B79" s="20"/>
      <c r="C79" s="20" t="s">
        <v>69</v>
      </c>
      <c r="D79" s="46"/>
      <c r="E79" s="26"/>
      <c r="F79" s="47">
        <v>0.32</v>
      </c>
      <c r="G79" s="46"/>
      <c r="H79" s="26"/>
      <c r="I79" s="47">
        <v>0.34</v>
      </c>
      <c r="J79" s="46"/>
      <c r="K79" s="26"/>
      <c r="L79" s="47">
        <v>0.41</v>
      </c>
      <c r="M79" s="46"/>
      <c r="N79" s="26"/>
      <c r="O79" s="47">
        <v>0.4</v>
      </c>
      <c r="P79" s="46"/>
      <c r="Q79" s="26"/>
      <c r="R79" s="47">
        <v>0.25</v>
      </c>
      <c r="S79" s="46"/>
      <c r="T79" s="26"/>
      <c r="U79" s="47">
        <v>0.24</v>
      </c>
      <c r="V79" s="46"/>
      <c r="W79" s="26"/>
      <c r="X79" s="47">
        <v>0.27</v>
      </c>
      <c r="Y79" s="46"/>
      <c r="Z79" s="26"/>
      <c r="AA79" s="47">
        <v>0.26</v>
      </c>
      <c r="AB79" s="46"/>
      <c r="AC79" s="26"/>
      <c r="AD79" s="47">
        <v>0.32</v>
      </c>
      <c r="AE79" s="46"/>
      <c r="AF79" s="26"/>
      <c r="AG79" s="47">
        <v>0.31</v>
      </c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25" customHeight="1" x14ac:dyDescent="0.2">
      <c r="A80" s="20"/>
      <c r="B80" s="20"/>
      <c r="C80" s="20" t="s">
        <v>70</v>
      </c>
      <c r="D80" s="46"/>
      <c r="E80" s="26"/>
      <c r="F80" s="47">
        <v>0.22</v>
      </c>
      <c r="G80" s="46"/>
      <c r="H80" s="26"/>
      <c r="I80" s="47">
        <v>0.24</v>
      </c>
      <c r="J80" s="46"/>
      <c r="K80" s="26"/>
      <c r="L80" s="47">
        <v>0.39</v>
      </c>
      <c r="M80" s="46"/>
      <c r="N80" s="26"/>
      <c r="O80" s="47">
        <v>0.43</v>
      </c>
      <c r="P80" s="46"/>
      <c r="Q80" s="26"/>
      <c r="R80" s="47">
        <v>0.37</v>
      </c>
      <c r="S80" s="46"/>
      <c r="T80" s="26"/>
      <c r="U80" s="47">
        <v>0.4</v>
      </c>
      <c r="V80" s="46"/>
      <c r="W80" s="26"/>
      <c r="X80" s="47">
        <v>0.51</v>
      </c>
      <c r="Y80" s="46"/>
      <c r="Z80" s="26"/>
      <c r="AA80" s="47">
        <v>0.55000000000000004</v>
      </c>
      <c r="AB80" s="46"/>
      <c r="AC80" s="26"/>
      <c r="AD80" s="47">
        <v>0.38</v>
      </c>
      <c r="AE80" s="46"/>
      <c r="AF80" s="26"/>
      <c r="AG80" s="47">
        <v>0.41</v>
      </c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25" customHeight="1" x14ac:dyDescent="0.2">
      <c r="A81" s="20"/>
      <c r="B81" s="20"/>
      <c r="C81" s="20" t="s">
        <v>71</v>
      </c>
      <c r="D81" s="46"/>
      <c r="E81" s="26"/>
      <c r="F81" s="47">
        <v>0.36</v>
      </c>
      <c r="G81" s="46"/>
      <c r="H81" s="26"/>
      <c r="I81" s="47">
        <v>0.37</v>
      </c>
      <c r="J81" s="46"/>
      <c r="K81" s="26"/>
      <c r="L81" s="47">
        <v>0.38</v>
      </c>
      <c r="M81" s="46"/>
      <c r="N81" s="26"/>
      <c r="O81" s="47">
        <v>0.36</v>
      </c>
      <c r="P81" s="46"/>
      <c r="Q81" s="26"/>
      <c r="R81" s="47">
        <v>0.32</v>
      </c>
      <c r="S81" s="46"/>
      <c r="T81" s="26"/>
      <c r="U81" s="47">
        <v>0.3</v>
      </c>
      <c r="V81" s="46"/>
      <c r="W81" s="26"/>
      <c r="X81" s="47">
        <v>0.32</v>
      </c>
      <c r="Y81" s="46"/>
      <c r="Z81" s="26"/>
      <c r="AA81" s="47">
        <v>0.3</v>
      </c>
      <c r="AB81" s="46"/>
      <c r="AC81" s="26"/>
      <c r="AD81" s="47">
        <v>0.35</v>
      </c>
      <c r="AE81" s="46"/>
      <c r="AF81" s="26"/>
      <c r="AG81" s="47">
        <v>0.33</v>
      </c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25" customHeight="1" x14ac:dyDescent="0.2">
      <c r="A82" s="20"/>
      <c r="B82" s="20"/>
      <c r="C82" s="20" t="s">
        <v>72</v>
      </c>
      <c r="D82" s="46"/>
      <c r="E82" s="26"/>
      <c r="F82" s="47">
        <v>0.36</v>
      </c>
      <c r="G82" s="46"/>
      <c r="H82" s="26"/>
      <c r="I82" s="47">
        <v>0.38</v>
      </c>
      <c r="J82" s="46"/>
      <c r="K82" s="26"/>
      <c r="L82" s="47">
        <v>0.36</v>
      </c>
      <c r="M82" s="46"/>
      <c r="N82" s="26"/>
      <c r="O82" s="47">
        <v>0.36</v>
      </c>
      <c r="P82" s="46"/>
      <c r="Q82" s="26"/>
      <c r="R82" s="47">
        <v>0.31</v>
      </c>
      <c r="S82" s="46"/>
      <c r="T82" s="26"/>
      <c r="U82" s="47">
        <v>0.32</v>
      </c>
      <c r="V82" s="46"/>
      <c r="W82" s="26"/>
      <c r="X82" s="47">
        <v>0.4</v>
      </c>
      <c r="Y82" s="46"/>
      <c r="Z82" s="26"/>
      <c r="AA82" s="47">
        <v>0.41</v>
      </c>
      <c r="AB82" s="46"/>
      <c r="AC82" s="26"/>
      <c r="AD82" s="47">
        <v>0.33</v>
      </c>
      <c r="AE82" s="46"/>
      <c r="AF82" s="26"/>
      <c r="AG82" s="47">
        <v>0.34</v>
      </c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25" customHeight="1" x14ac:dyDescent="0.2">
      <c r="A83" s="22"/>
      <c r="B83" s="22" t="s">
        <v>134</v>
      </c>
      <c r="C83" s="22"/>
      <c r="D83" s="46"/>
      <c r="E83" s="22">
        <v>2.09</v>
      </c>
      <c r="F83" s="47"/>
      <c r="G83" s="46"/>
      <c r="H83" s="22">
        <v>2.2599999999999998</v>
      </c>
      <c r="I83" s="47"/>
      <c r="J83" s="46"/>
      <c r="K83" s="22">
        <v>3</v>
      </c>
      <c r="L83" s="47"/>
      <c r="M83" s="46"/>
      <c r="N83" s="22">
        <v>3.06</v>
      </c>
      <c r="O83" s="47"/>
      <c r="P83" s="46"/>
      <c r="Q83" s="22">
        <v>2.34</v>
      </c>
      <c r="R83" s="47"/>
      <c r="S83" s="46"/>
      <c r="T83" s="22">
        <v>2.4</v>
      </c>
      <c r="U83" s="47"/>
      <c r="V83" s="46"/>
      <c r="W83" s="22">
        <v>2.39</v>
      </c>
      <c r="X83" s="47"/>
      <c r="Y83" s="46"/>
      <c r="Z83" s="22">
        <v>2.4300000000000002</v>
      </c>
      <c r="AA83" s="47"/>
      <c r="AB83" s="46"/>
      <c r="AC83" s="22">
        <v>2.65</v>
      </c>
      <c r="AD83" s="47"/>
      <c r="AE83" s="46"/>
      <c r="AF83" s="22">
        <v>2.7</v>
      </c>
      <c r="AG83" s="47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25" customHeight="1" x14ac:dyDescent="0.2">
      <c r="A84" s="20"/>
      <c r="B84" s="20"/>
      <c r="C84" s="20" t="s">
        <v>73</v>
      </c>
      <c r="D84" s="46"/>
      <c r="E84" s="26"/>
      <c r="F84" s="47">
        <v>0.19</v>
      </c>
      <c r="G84" s="46"/>
      <c r="H84" s="26"/>
      <c r="I84" s="47">
        <v>0.22</v>
      </c>
      <c r="J84" s="46"/>
      <c r="K84" s="26"/>
      <c r="L84" s="47">
        <v>0.39</v>
      </c>
      <c r="M84" s="46"/>
      <c r="N84" s="26"/>
      <c r="O84" s="47">
        <v>0.42</v>
      </c>
      <c r="P84" s="46"/>
      <c r="Q84" s="26"/>
      <c r="R84" s="47">
        <v>0.27</v>
      </c>
      <c r="S84" s="46"/>
      <c r="T84" s="26"/>
      <c r="U84" s="47">
        <v>0.3</v>
      </c>
      <c r="V84" s="46"/>
      <c r="W84" s="26"/>
      <c r="X84" s="47">
        <v>0.25</v>
      </c>
      <c r="Y84" s="46"/>
      <c r="Z84" s="26"/>
      <c r="AA84" s="47">
        <v>0.27</v>
      </c>
      <c r="AB84" s="46"/>
      <c r="AC84" s="26"/>
      <c r="AD84" s="47">
        <v>0.33</v>
      </c>
      <c r="AE84" s="46"/>
      <c r="AF84" s="26"/>
      <c r="AG84" s="47">
        <v>0.35</v>
      </c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25" customHeight="1" x14ac:dyDescent="0.2">
      <c r="A85" s="20"/>
      <c r="B85" s="20"/>
      <c r="C85" s="20" t="s">
        <v>74</v>
      </c>
      <c r="D85" s="46"/>
      <c r="E85" s="26"/>
      <c r="F85" s="47">
        <v>0.78</v>
      </c>
      <c r="G85" s="46"/>
      <c r="H85" s="26"/>
      <c r="I85" s="47">
        <v>0.85</v>
      </c>
      <c r="J85" s="46"/>
      <c r="K85" s="26"/>
      <c r="L85" s="47">
        <v>0.93</v>
      </c>
      <c r="M85" s="46"/>
      <c r="N85" s="26"/>
      <c r="O85" s="47">
        <v>0.96</v>
      </c>
      <c r="P85" s="46"/>
      <c r="Q85" s="26"/>
      <c r="R85" s="47">
        <v>0.83</v>
      </c>
      <c r="S85" s="46"/>
      <c r="T85" s="26"/>
      <c r="U85" s="47">
        <v>0.86</v>
      </c>
      <c r="V85" s="46"/>
      <c r="W85" s="26"/>
      <c r="X85" s="47">
        <v>0.69</v>
      </c>
      <c r="Y85" s="46"/>
      <c r="Z85" s="26"/>
      <c r="AA85" s="47">
        <v>0.71</v>
      </c>
      <c r="AB85" s="46"/>
      <c r="AC85" s="26"/>
      <c r="AD85" s="47">
        <v>0.88</v>
      </c>
      <c r="AE85" s="46"/>
      <c r="AF85" s="26"/>
      <c r="AG85" s="47">
        <v>0.91</v>
      </c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25" customHeight="1" x14ac:dyDescent="0.2">
      <c r="A86" s="20"/>
      <c r="B86" s="20"/>
      <c r="C86" s="20" t="s">
        <v>126</v>
      </c>
      <c r="D86" s="46"/>
      <c r="E86" s="26"/>
      <c r="F86" s="47">
        <v>1.1200000000000001</v>
      </c>
      <c r="G86" s="46"/>
      <c r="H86" s="26"/>
      <c r="I86" s="47">
        <v>1.19</v>
      </c>
      <c r="J86" s="46"/>
      <c r="K86" s="26"/>
      <c r="L86" s="47">
        <v>1.68</v>
      </c>
      <c r="M86" s="46"/>
      <c r="N86" s="26"/>
      <c r="O86" s="47">
        <v>1.68</v>
      </c>
      <c r="P86" s="46"/>
      <c r="Q86" s="26"/>
      <c r="R86" s="47">
        <v>1.24</v>
      </c>
      <c r="S86" s="46"/>
      <c r="T86" s="26"/>
      <c r="U86" s="47">
        <v>1.24</v>
      </c>
      <c r="V86" s="46"/>
      <c r="W86" s="26"/>
      <c r="X86" s="47">
        <v>1.45</v>
      </c>
      <c r="Y86" s="46"/>
      <c r="Z86" s="26"/>
      <c r="AA86" s="47">
        <v>1.45</v>
      </c>
      <c r="AB86" s="46"/>
      <c r="AC86" s="26"/>
      <c r="AD86" s="47">
        <v>1.44</v>
      </c>
      <c r="AE86" s="46"/>
      <c r="AF86" s="26"/>
      <c r="AG86" s="47">
        <v>1.44</v>
      </c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25" customHeight="1" x14ac:dyDescent="0.2">
      <c r="A87" s="22"/>
      <c r="B87" s="22" t="s">
        <v>75</v>
      </c>
      <c r="C87" s="22"/>
      <c r="D87" s="46"/>
      <c r="E87" s="22">
        <v>2.5</v>
      </c>
      <c r="F87" s="47"/>
      <c r="G87" s="46"/>
      <c r="H87" s="22">
        <v>2.77</v>
      </c>
      <c r="I87" s="47"/>
      <c r="J87" s="46"/>
      <c r="K87" s="22">
        <v>2.11</v>
      </c>
      <c r="L87" s="47"/>
      <c r="M87" s="46"/>
      <c r="N87" s="22">
        <v>2.27</v>
      </c>
      <c r="O87" s="47"/>
      <c r="P87" s="46"/>
      <c r="Q87" s="22">
        <v>1.82</v>
      </c>
      <c r="R87" s="47"/>
      <c r="S87" s="46"/>
      <c r="T87" s="22">
        <v>1.89</v>
      </c>
      <c r="U87" s="47"/>
      <c r="V87" s="46"/>
      <c r="W87" s="22">
        <v>2.73</v>
      </c>
      <c r="X87" s="47"/>
      <c r="Y87" s="46"/>
      <c r="Z87" s="22">
        <v>2.93</v>
      </c>
      <c r="AA87" s="47"/>
      <c r="AB87" s="46"/>
      <c r="AC87" s="22">
        <v>1.93</v>
      </c>
      <c r="AD87" s="47"/>
      <c r="AE87" s="46"/>
      <c r="AF87" s="22">
        <v>2.0499999999999998</v>
      </c>
      <c r="AG87" s="4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25" customHeight="1" x14ac:dyDescent="0.2">
      <c r="A88" s="20"/>
      <c r="B88" s="20"/>
      <c r="C88" s="20" t="s">
        <v>76</v>
      </c>
      <c r="D88" s="46"/>
      <c r="E88" s="26"/>
      <c r="F88" s="47">
        <v>0.85</v>
      </c>
      <c r="G88" s="46"/>
      <c r="H88" s="26"/>
      <c r="I88" s="47">
        <v>0.94</v>
      </c>
      <c r="J88" s="46"/>
      <c r="K88" s="26"/>
      <c r="L88" s="47"/>
      <c r="M88" s="46"/>
      <c r="N88" s="26"/>
      <c r="O88" s="47"/>
      <c r="P88" s="46"/>
      <c r="Q88" s="26"/>
      <c r="R88" s="47">
        <v>0.55000000000000004</v>
      </c>
      <c r="S88" s="46"/>
      <c r="T88" s="26"/>
      <c r="U88" s="47">
        <v>0.52</v>
      </c>
      <c r="V88" s="46"/>
      <c r="W88" s="26"/>
      <c r="X88" s="47"/>
      <c r="Y88" s="46"/>
      <c r="Z88" s="26"/>
      <c r="AA88" s="47"/>
      <c r="AB88" s="46"/>
      <c r="AC88" s="26"/>
      <c r="AD88" s="47">
        <v>0.28999999999999998</v>
      </c>
      <c r="AE88" s="46"/>
      <c r="AF88" s="26"/>
      <c r="AG88" s="47">
        <v>0.28000000000000003</v>
      </c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25" customHeight="1" x14ac:dyDescent="0.2">
      <c r="A89" s="22"/>
      <c r="B89" s="22"/>
      <c r="C89" s="26" t="s">
        <v>135</v>
      </c>
      <c r="D89" s="46"/>
      <c r="E89" s="26"/>
      <c r="F89" s="47">
        <v>1.02</v>
      </c>
      <c r="G89" s="46"/>
      <c r="H89" s="26"/>
      <c r="I89" s="47">
        <v>1.2</v>
      </c>
      <c r="J89" s="46"/>
      <c r="K89" s="26"/>
      <c r="L89" s="47">
        <v>1.1000000000000001</v>
      </c>
      <c r="M89" s="46"/>
      <c r="N89" s="26"/>
      <c r="O89" s="47">
        <v>1.27</v>
      </c>
      <c r="P89" s="46"/>
      <c r="Q89" s="26"/>
      <c r="R89" s="47">
        <v>0.72</v>
      </c>
      <c r="S89" s="46"/>
      <c r="T89" s="26"/>
      <c r="U89" s="47">
        <v>0.83</v>
      </c>
      <c r="V89" s="46"/>
      <c r="W89" s="26"/>
      <c r="X89" s="47">
        <v>1.3</v>
      </c>
      <c r="Y89" s="46"/>
      <c r="Z89" s="26"/>
      <c r="AA89" s="47">
        <v>1.5</v>
      </c>
      <c r="AB89" s="46"/>
      <c r="AC89" s="26"/>
      <c r="AD89" s="47">
        <v>0.89</v>
      </c>
      <c r="AE89" s="46"/>
      <c r="AF89" s="26"/>
      <c r="AG89" s="47">
        <v>1.03</v>
      </c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25" customHeight="1" x14ac:dyDescent="0.2">
      <c r="A90" s="20"/>
      <c r="B90" s="20"/>
      <c r="C90" s="20" t="s">
        <v>77</v>
      </c>
      <c r="D90" s="46"/>
      <c r="E90" s="26"/>
      <c r="F90" s="47">
        <v>0.63</v>
      </c>
      <c r="G90" s="46"/>
      <c r="H90" s="26"/>
      <c r="I90" s="47">
        <v>0.63</v>
      </c>
      <c r="J90" s="46"/>
      <c r="K90" s="26"/>
      <c r="L90" s="47">
        <v>1.01</v>
      </c>
      <c r="M90" s="46"/>
      <c r="N90" s="26"/>
      <c r="O90" s="47">
        <v>1</v>
      </c>
      <c r="P90" s="46"/>
      <c r="Q90" s="26"/>
      <c r="R90" s="47">
        <v>0.55000000000000004</v>
      </c>
      <c r="S90" s="46"/>
      <c r="T90" s="26"/>
      <c r="U90" s="47">
        <v>0.54</v>
      </c>
      <c r="V90" s="46"/>
      <c r="W90" s="26"/>
      <c r="X90" s="47">
        <v>1.43</v>
      </c>
      <c r="Y90" s="46"/>
      <c r="Z90" s="26"/>
      <c r="AA90" s="47">
        <v>1.43</v>
      </c>
      <c r="AB90" s="46"/>
      <c r="AC90" s="26"/>
      <c r="AD90" s="47">
        <v>0.75</v>
      </c>
      <c r="AE90" s="46"/>
      <c r="AF90" s="26"/>
      <c r="AG90" s="47">
        <v>0.74</v>
      </c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25" customHeight="1" x14ac:dyDescent="0.2">
      <c r="A91" s="22" t="s">
        <v>3</v>
      </c>
      <c r="B91" s="22"/>
      <c r="C91" s="22"/>
      <c r="D91" s="46">
        <v>6.15</v>
      </c>
      <c r="E91" s="22"/>
      <c r="F91" s="47"/>
      <c r="G91" s="46">
        <v>6.09</v>
      </c>
      <c r="H91" s="22"/>
      <c r="I91" s="47"/>
      <c r="J91" s="46">
        <v>12.41</v>
      </c>
      <c r="K91" s="22"/>
      <c r="L91" s="47"/>
      <c r="M91" s="46">
        <v>11.53</v>
      </c>
      <c r="N91" s="22"/>
      <c r="O91" s="47"/>
      <c r="P91" s="46">
        <v>4.32</v>
      </c>
      <c r="Q91" s="22"/>
      <c r="R91" s="47"/>
      <c r="S91" s="46">
        <v>4.01</v>
      </c>
      <c r="T91" s="22"/>
      <c r="U91" s="47"/>
      <c r="V91" s="46">
        <v>12.25</v>
      </c>
      <c r="W91" s="22"/>
      <c r="X91" s="47"/>
      <c r="Y91" s="46">
        <v>11.66</v>
      </c>
      <c r="Z91" s="22"/>
      <c r="AA91" s="47"/>
      <c r="AB91" s="46">
        <v>7.79</v>
      </c>
      <c r="AC91" s="22"/>
      <c r="AD91" s="47"/>
      <c r="AE91" s="46">
        <v>7.22</v>
      </c>
      <c r="AF91" s="22"/>
      <c r="AG91" s="47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25" customHeight="1" x14ac:dyDescent="0.2">
      <c r="A92" s="22"/>
      <c r="B92" s="22" t="s">
        <v>78</v>
      </c>
      <c r="C92" s="22"/>
      <c r="D92" s="46"/>
      <c r="E92" s="22">
        <v>0.93</v>
      </c>
      <c r="F92" s="47"/>
      <c r="G92" s="46"/>
      <c r="H92" s="22">
        <v>0.96</v>
      </c>
      <c r="I92" s="47"/>
      <c r="J92" s="46"/>
      <c r="K92" s="22">
        <v>2.23</v>
      </c>
      <c r="L92" s="47"/>
      <c r="M92" s="46"/>
      <c r="N92" s="22">
        <v>1.88</v>
      </c>
      <c r="O92" s="47"/>
      <c r="P92" s="46"/>
      <c r="Q92" s="22">
        <v>1.36</v>
      </c>
      <c r="R92" s="47"/>
      <c r="S92" s="46"/>
      <c r="T92" s="22">
        <v>1.1399999999999999</v>
      </c>
      <c r="U92" s="47"/>
      <c r="V92" s="46"/>
      <c r="W92" s="22">
        <v>1.99</v>
      </c>
      <c r="X92" s="47"/>
      <c r="Y92" s="46"/>
      <c r="Z92" s="22">
        <v>1.87</v>
      </c>
      <c r="AA92" s="47"/>
      <c r="AB92" s="46"/>
      <c r="AC92" s="22">
        <v>1.81</v>
      </c>
      <c r="AD92" s="47"/>
      <c r="AE92" s="46"/>
      <c r="AF92" s="22">
        <v>1.51</v>
      </c>
      <c r="AG92" s="47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25" customHeight="1" x14ac:dyDescent="0.2">
      <c r="A93" s="20"/>
      <c r="B93" s="20"/>
      <c r="C93" s="20" t="s">
        <v>79</v>
      </c>
      <c r="D93" s="46"/>
      <c r="E93" s="26"/>
      <c r="F93" s="47">
        <v>0.81</v>
      </c>
      <c r="G93" s="46"/>
      <c r="H93" s="26"/>
      <c r="I93" s="47">
        <v>0.84</v>
      </c>
      <c r="J93" s="46"/>
      <c r="K93" s="26"/>
      <c r="L93" s="47">
        <v>1.93</v>
      </c>
      <c r="M93" s="46"/>
      <c r="N93" s="26"/>
      <c r="O93" s="47">
        <v>1.58</v>
      </c>
      <c r="P93" s="46"/>
      <c r="Q93" s="26"/>
      <c r="R93" s="47">
        <v>1.19</v>
      </c>
      <c r="S93" s="46"/>
      <c r="T93" s="26"/>
      <c r="U93" s="47">
        <v>0.97</v>
      </c>
      <c r="V93" s="46"/>
      <c r="W93" s="26"/>
      <c r="X93" s="47">
        <v>1.74</v>
      </c>
      <c r="Y93" s="46"/>
      <c r="Z93" s="26"/>
      <c r="AA93" s="47">
        <v>1.62</v>
      </c>
      <c r="AB93" s="46"/>
      <c r="AC93" s="26"/>
      <c r="AD93" s="47">
        <v>1.57</v>
      </c>
      <c r="AE93" s="46"/>
      <c r="AF93" s="26"/>
      <c r="AG93" s="47">
        <v>1.28</v>
      </c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25" customHeight="1" x14ac:dyDescent="0.2">
      <c r="A94" s="22"/>
      <c r="B94" s="22"/>
      <c r="C94" s="20" t="s">
        <v>80</v>
      </c>
      <c r="D94" s="46"/>
      <c r="E94" s="26"/>
      <c r="F94" s="47">
        <v>0.12</v>
      </c>
      <c r="G94" s="46"/>
      <c r="H94" s="26"/>
      <c r="I94" s="47">
        <v>0.12</v>
      </c>
      <c r="J94" s="46"/>
      <c r="K94" s="26"/>
      <c r="L94" s="47">
        <v>0.3</v>
      </c>
      <c r="M94" s="46"/>
      <c r="N94" s="26"/>
      <c r="O94" s="47">
        <v>0.3</v>
      </c>
      <c r="P94" s="46"/>
      <c r="Q94" s="26"/>
      <c r="R94" s="47">
        <v>0.17</v>
      </c>
      <c r="S94" s="46"/>
      <c r="T94" s="26"/>
      <c r="U94" s="47">
        <v>0.17</v>
      </c>
      <c r="V94" s="46"/>
      <c r="W94" s="26"/>
      <c r="X94" s="47">
        <v>0.25</v>
      </c>
      <c r="Y94" s="46"/>
      <c r="Z94" s="26"/>
      <c r="AA94" s="47">
        <v>0.25</v>
      </c>
      <c r="AB94" s="46"/>
      <c r="AC94" s="26"/>
      <c r="AD94" s="47">
        <v>0.24</v>
      </c>
      <c r="AE94" s="46"/>
      <c r="AF94" s="26"/>
      <c r="AG94" s="47">
        <v>0.23</v>
      </c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25" customHeight="1" x14ac:dyDescent="0.2">
      <c r="A95" s="22"/>
      <c r="B95" s="22" t="s">
        <v>81</v>
      </c>
      <c r="C95" s="22"/>
      <c r="D95" s="46"/>
      <c r="E95" s="22">
        <v>5.22</v>
      </c>
      <c r="F95" s="47"/>
      <c r="G95" s="46"/>
      <c r="H95" s="22">
        <v>5.13</v>
      </c>
      <c r="I95" s="47"/>
      <c r="J95" s="46"/>
      <c r="K95" s="22">
        <v>10.18</v>
      </c>
      <c r="L95" s="47"/>
      <c r="M95" s="46"/>
      <c r="N95" s="22">
        <v>9.65</v>
      </c>
      <c r="O95" s="47"/>
      <c r="P95" s="46"/>
      <c r="Q95" s="22">
        <v>2.96</v>
      </c>
      <c r="R95" s="47"/>
      <c r="S95" s="46"/>
      <c r="T95" s="22">
        <v>2.87</v>
      </c>
      <c r="U95" s="47"/>
      <c r="V95" s="46"/>
      <c r="W95" s="22">
        <v>10.26</v>
      </c>
      <c r="X95" s="47"/>
      <c r="Y95" s="46"/>
      <c r="Z95" s="22">
        <v>9.7899999999999991</v>
      </c>
      <c r="AA95" s="47"/>
      <c r="AB95" s="46"/>
      <c r="AC95" s="22">
        <v>5.98</v>
      </c>
      <c r="AD95" s="47"/>
      <c r="AE95" s="46"/>
      <c r="AF95" s="22">
        <v>5.71</v>
      </c>
      <c r="AG95" s="47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25" customHeight="1" x14ac:dyDescent="0.2">
      <c r="A96" s="20"/>
      <c r="B96" s="20"/>
      <c r="C96" s="20" t="s">
        <v>82</v>
      </c>
      <c r="D96" s="46"/>
      <c r="E96" s="26"/>
      <c r="F96" s="47">
        <v>4.7</v>
      </c>
      <c r="G96" s="46"/>
      <c r="H96" s="26"/>
      <c r="I96" s="47">
        <v>4.5599999999999996</v>
      </c>
      <c r="J96" s="46"/>
      <c r="K96" s="26"/>
      <c r="L96" s="47">
        <v>9.5299999999999994</v>
      </c>
      <c r="M96" s="46"/>
      <c r="N96" s="26"/>
      <c r="O96" s="47">
        <v>8.9600000000000009</v>
      </c>
      <c r="P96" s="46"/>
      <c r="Q96" s="26"/>
      <c r="R96" s="47">
        <v>2.57</v>
      </c>
      <c r="S96" s="46"/>
      <c r="T96" s="26"/>
      <c r="U96" s="47">
        <v>2.4500000000000002</v>
      </c>
      <c r="V96" s="46"/>
      <c r="W96" s="26"/>
      <c r="X96" s="47">
        <v>9.25</v>
      </c>
      <c r="Y96" s="46"/>
      <c r="Z96" s="26"/>
      <c r="AA96" s="47">
        <v>8.7100000000000009</v>
      </c>
      <c r="AB96" s="46"/>
      <c r="AC96" s="26"/>
      <c r="AD96" s="47">
        <v>5.43</v>
      </c>
      <c r="AE96" s="46"/>
      <c r="AF96" s="26"/>
      <c r="AG96" s="47">
        <v>5.12</v>
      </c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25" customHeight="1" x14ac:dyDescent="0.2">
      <c r="A97" s="20"/>
      <c r="B97" s="20"/>
      <c r="C97" s="20" t="s">
        <v>83</v>
      </c>
      <c r="D97" s="46"/>
      <c r="E97" s="26"/>
      <c r="F97" s="47">
        <v>0.52</v>
      </c>
      <c r="G97" s="46"/>
      <c r="H97" s="26"/>
      <c r="I97" s="47">
        <v>0.56999999999999995</v>
      </c>
      <c r="J97" s="46"/>
      <c r="K97" s="26"/>
      <c r="L97" s="47">
        <v>0.65</v>
      </c>
      <c r="M97" s="46"/>
      <c r="N97" s="26"/>
      <c r="O97" s="47">
        <v>0.69</v>
      </c>
      <c r="P97" s="46"/>
      <c r="Q97" s="26"/>
      <c r="R97" s="47">
        <v>0.39</v>
      </c>
      <c r="S97" s="46"/>
      <c r="T97" s="26"/>
      <c r="U97" s="47">
        <v>0.42</v>
      </c>
      <c r="V97" s="46"/>
      <c r="W97" s="26"/>
      <c r="X97" s="47">
        <v>1.01</v>
      </c>
      <c r="Y97" s="46"/>
      <c r="Z97" s="26"/>
      <c r="AA97" s="47">
        <v>1.08</v>
      </c>
      <c r="AB97" s="46"/>
      <c r="AC97" s="26"/>
      <c r="AD97" s="47">
        <v>0.55000000000000004</v>
      </c>
      <c r="AE97" s="46"/>
      <c r="AF97" s="26"/>
      <c r="AG97" s="47">
        <v>0.59</v>
      </c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25" customHeight="1" x14ac:dyDescent="0.2">
      <c r="A98" s="22" t="s">
        <v>84</v>
      </c>
      <c r="B98" s="22"/>
      <c r="C98" s="22"/>
      <c r="D98" s="46">
        <v>10.29</v>
      </c>
      <c r="E98" s="22"/>
      <c r="F98" s="47"/>
      <c r="G98" s="46">
        <v>10.69</v>
      </c>
      <c r="H98" s="22"/>
      <c r="I98" s="47"/>
      <c r="J98" s="46">
        <v>10.119999999999999</v>
      </c>
      <c r="K98" s="22"/>
      <c r="L98" s="47"/>
      <c r="M98" s="46">
        <v>10.5</v>
      </c>
      <c r="N98" s="22"/>
      <c r="O98" s="47"/>
      <c r="P98" s="46">
        <v>9.66</v>
      </c>
      <c r="Q98" s="22"/>
      <c r="R98" s="47"/>
      <c r="S98" s="46">
        <v>10.119999999999999</v>
      </c>
      <c r="T98" s="22"/>
      <c r="U98" s="47"/>
      <c r="V98" s="46">
        <v>11.63</v>
      </c>
      <c r="W98" s="22"/>
      <c r="X98" s="47"/>
      <c r="Y98" s="46">
        <v>11.82</v>
      </c>
      <c r="Z98" s="22"/>
      <c r="AA98" s="47"/>
      <c r="AB98" s="46">
        <v>9.8000000000000007</v>
      </c>
      <c r="AC98" s="22"/>
      <c r="AD98" s="47"/>
      <c r="AE98" s="46">
        <v>10.23</v>
      </c>
      <c r="AF98" s="22"/>
      <c r="AG98" s="47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25" customHeight="1" x14ac:dyDescent="0.2">
      <c r="A99" s="22"/>
      <c r="B99" s="22" t="s">
        <v>85</v>
      </c>
      <c r="C99" s="22"/>
      <c r="D99" s="46"/>
      <c r="E99" s="22">
        <v>9.93</v>
      </c>
      <c r="F99" s="47"/>
      <c r="G99" s="46"/>
      <c r="H99" s="22">
        <v>10.31</v>
      </c>
      <c r="I99" s="47"/>
      <c r="J99" s="46"/>
      <c r="K99" s="22">
        <v>9.92</v>
      </c>
      <c r="L99" s="47"/>
      <c r="M99" s="46"/>
      <c r="N99" s="22">
        <v>10.29</v>
      </c>
      <c r="O99" s="47"/>
      <c r="P99" s="46"/>
      <c r="Q99" s="22">
        <v>9.42</v>
      </c>
      <c r="R99" s="47"/>
      <c r="S99" s="46"/>
      <c r="T99" s="22">
        <v>9.8699999999999992</v>
      </c>
      <c r="U99" s="47"/>
      <c r="V99" s="46"/>
      <c r="W99" s="22">
        <v>11.48</v>
      </c>
      <c r="X99" s="47"/>
      <c r="Y99" s="46"/>
      <c r="Z99" s="22">
        <v>11.67</v>
      </c>
      <c r="AA99" s="47"/>
      <c r="AB99" s="46"/>
      <c r="AC99" s="22">
        <v>9.58</v>
      </c>
      <c r="AD99" s="47"/>
      <c r="AE99" s="46"/>
      <c r="AF99" s="22">
        <v>10</v>
      </c>
      <c r="AG99" s="47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25" customHeight="1" x14ac:dyDescent="0.2">
      <c r="A100" s="20"/>
      <c r="B100" s="20"/>
      <c r="C100" s="20" t="s">
        <v>86</v>
      </c>
      <c r="D100" s="46"/>
      <c r="E100" s="26"/>
      <c r="F100" s="47">
        <v>3.25</v>
      </c>
      <c r="G100" s="46"/>
      <c r="H100" s="26"/>
      <c r="I100" s="47">
        <v>3.13</v>
      </c>
      <c r="J100" s="46"/>
      <c r="K100" s="26"/>
      <c r="L100" s="47">
        <v>2.79</v>
      </c>
      <c r="M100" s="46"/>
      <c r="N100" s="26"/>
      <c r="O100" s="47">
        <v>2.57</v>
      </c>
      <c r="P100" s="46"/>
      <c r="Q100" s="26"/>
      <c r="R100" s="47">
        <v>2.4500000000000002</v>
      </c>
      <c r="S100" s="46"/>
      <c r="T100" s="26"/>
      <c r="U100" s="47">
        <v>2.2599999999999998</v>
      </c>
      <c r="V100" s="46"/>
      <c r="W100" s="26"/>
      <c r="X100" s="47">
        <v>4.05</v>
      </c>
      <c r="Y100" s="46"/>
      <c r="Z100" s="26"/>
      <c r="AA100" s="47">
        <v>3.73</v>
      </c>
      <c r="AB100" s="46"/>
      <c r="AC100" s="26"/>
      <c r="AD100" s="47">
        <v>2.54</v>
      </c>
      <c r="AE100" s="46"/>
      <c r="AF100" s="26"/>
      <c r="AG100" s="47">
        <v>2.34</v>
      </c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25" customHeight="1" x14ac:dyDescent="0.2">
      <c r="A101" s="20"/>
      <c r="B101" s="20"/>
      <c r="C101" s="20" t="s">
        <v>87</v>
      </c>
      <c r="D101" s="46"/>
      <c r="E101" s="26"/>
      <c r="F101" s="47">
        <v>0.87</v>
      </c>
      <c r="G101" s="46"/>
      <c r="H101" s="26"/>
      <c r="I101" s="47">
        <v>0.85</v>
      </c>
      <c r="J101" s="46"/>
      <c r="K101" s="26"/>
      <c r="L101" s="47">
        <v>0.74</v>
      </c>
      <c r="M101" s="46"/>
      <c r="N101" s="26"/>
      <c r="O101" s="47">
        <v>0.67</v>
      </c>
      <c r="P101" s="46"/>
      <c r="Q101" s="26"/>
      <c r="R101" s="47">
        <v>0.89</v>
      </c>
      <c r="S101" s="46"/>
      <c r="T101" s="26"/>
      <c r="U101" s="47">
        <v>0.8</v>
      </c>
      <c r="V101" s="46"/>
      <c r="W101" s="26"/>
      <c r="X101" s="47">
        <v>0.82</v>
      </c>
      <c r="Y101" s="46"/>
      <c r="Z101" s="26"/>
      <c r="AA101" s="47">
        <v>0.74</v>
      </c>
      <c r="AB101" s="46"/>
      <c r="AC101" s="26"/>
      <c r="AD101" s="47">
        <v>0.82</v>
      </c>
      <c r="AE101" s="46"/>
      <c r="AF101" s="26"/>
      <c r="AG101" s="47">
        <v>0.74</v>
      </c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25" customHeight="1" x14ac:dyDescent="0.2">
      <c r="A102" s="20"/>
      <c r="B102" s="20"/>
      <c r="C102" s="20" t="s">
        <v>88</v>
      </c>
      <c r="D102" s="46"/>
      <c r="E102" s="26"/>
      <c r="F102" s="47">
        <v>3.22</v>
      </c>
      <c r="G102" s="46"/>
      <c r="H102" s="26"/>
      <c r="I102" s="47">
        <v>3.72</v>
      </c>
      <c r="J102" s="46"/>
      <c r="K102" s="26"/>
      <c r="L102" s="47">
        <v>3.58</v>
      </c>
      <c r="M102" s="46"/>
      <c r="N102" s="26"/>
      <c r="O102" s="47">
        <v>4.24</v>
      </c>
      <c r="P102" s="46"/>
      <c r="Q102" s="26"/>
      <c r="R102" s="47">
        <v>3.91</v>
      </c>
      <c r="S102" s="46"/>
      <c r="T102" s="26"/>
      <c r="U102" s="47">
        <v>4.6399999999999997</v>
      </c>
      <c r="V102" s="46"/>
      <c r="W102" s="26"/>
      <c r="X102" s="47">
        <v>3.2</v>
      </c>
      <c r="Y102" s="46"/>
      <c r="Z102" s="26"/>
      <c r="AA102" s="47">
        <v>3.8</v>
      </c>
      <c r="AB102" s="46"/>
      <c r="AC102" s="26"/>
      <c r="AD102" s="47">
        <v>3.82</v>
      </c>
      <c r="AE102" s="46"/>
      <c r="AF102" s="26"/>
      <c r="AG102" s="47">
        <v>4.5199999999999996</v>
      </c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25" customHeight="1" x14ac:dyDescent="0.2">
      <c r="A103" s="20"/>
      <c r="B103" s="20"/>
      <c r="C103" s="20" t="s">
        <v>89</v>
      </c>
      <c r="D103" s="46"/>
      <c r="E103" s="26"/>
      <c r="F103" s="47">
        <v>1.28</v>
      </c>
      <c r="G103" s="46"/>
      <c r="H103" s="26"/>
      <c r="I103" s="47">
        <v>1.29</v>
      </c>
      <c r="J103" s="46"/>
      <c r="K103" s="26"/>
      <c r="L103" s="47">
        <v>1.76</v>
      </c>
      <c r="M103" s="46"/>
      <c r="N103" s="26"/>
      <c r="O103" s="47">
        <v>1.75</v>
      </c>
      <c r="P103" s="46"/>
      <c r="Q103" s="26"/>
      <c r="R103" s="47">
        <v>1.17</v>
      </c>
      <c r="S103" s="46"/>
      <c r="T103" s="26"/>
      <c r="U103" s="47">
        <v>1.1599999999999999</v>
      </c>
      <c r="V103" s="46"/>
      <c r="W103" s="26"/>
      <c r="X103" s="47">
        <v>2.11</v>
      </c>
      <c r="Y103" s="46"/>
      <c r="Z103" s="26"/>
      <c r="AA103" s="47">
        <v>2.09</v>
      </c>
      <c r="AB103" s="46"/>
      <c r="AC103" s="26"/>
      <c r="AD103" s="47">
        <v>1.36</v>
      </c>
      <c r="AE103" s="46"/>
      <c r="AF103" s="26"/>
      <c r="AG103" s="47">
        <v>1.35</v>
      </c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25" customHeight="1" x14ac:dyDescent="0.2">
      <c r="A104" s="20"/>
      <c r="B104" s="20"/>
      <c r="C104" s="20" t="s">
        <v>90</v>
      </c>
      <c r="D104" s="46"/>
      <c r="E104" s="26"/>
      <c r="F104" s="47">
        <v>1.31</v>
      </c>
      <c r="G104" s="46"/>
      <c r="H104" s="26"/>
      <c r="I104" s="47">
        <v>1.32</v>
      </c>
      <c r="J104" s="46"/>
      <c r="K104" s="26"/>
      <c r="L104" s="47">
        <v>1.05</v>
      </c>
      <c r="M104" s="46"/>
      <c r="N104" s="26"/>
      <c r="O104" s="47">
        <v>1.06</v>
      </c>
      <c r="P104" s="46"/>
      <c r="Q104" s="26"/>
      <c r="R104" s="47">
        <v>1</v>
      </c>
      <c r="S104" s="46"/>
      <c r="T104" s="26"/>
      <c r="U104" s="47">
        <v>1.01</v>
      </c>
      <c r="V104" s="46"/>
      <c r="W104" s="26"/>
      <c r="X104" s="47">
        <v>1.3</v>
      </c>
      <c r="Y104" s="46"/>
      <c r="Z104" s="26"/>
      <c r="AA104" s="47">
        <v>1.31</v>
      </c>
      <c r="AB104" s="46"/>
      <c r="AC104" s="26"/>
      <c r="AD104" s="47">
        <v>1.04</v>
      </c>
      <c r="AE104" s="46"/>
      <c r="AF104" s="26"/>
      <c r="AG104" s="47">
        <v>1.05</v>
      </c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25" customHeight="1" x14ac:dyDescent="0.2">
      <c r="A105" s="22"/>
      <c r="B105" s="22" t="s">
        <v>91</v>
      </c>
      <c r="C105" s="22"/>
      <c r="D105" s="46"/>
      <c r="E105" s="22">
        <v>0.36</v>
      </c>
      <c r="F105" s="47"/>
      <c r="G105" s="46"/>
      <c r="H105" s="22">
        <v>0.38</v>
      </c>
      <c r="I105" s="47"/>
      <c r="J105" s="46"/>
      <c r="K105" s="22">
        <v>0.2</v>
      </c>
      <c r="L105" s="47"/>
      <c r="M105" s="46"/>
      <c r="N105" s="22">
        <v>0.21</v>
      </c>
      <c r="O105" s="47"/>
      <c r="P105" s="46"/>
      <c r="Q105" s="22">
        <v>0.24</v>
      </c>
      <c r="R105" s="47"/>
      <c r="S105" s="46"/>
      <c r="T105" s="22">
        <v>0.25</v>
      </c>
      <c r="U105" s="47"/>
      <c r="V105" s="46"/>
      <c r="W105" s="22">
        <v>0.15</v>
      </c>
      <c r="X105" s="47"/>
      <c r="Y105" s="46"/>
      <c r="Z105" s="22">
        <v>0.15</v>
      </c>
      <c r="AA105" s="47"/>
      <c r="AB105" s="46"/>
      <c r="AC105" s="22">
        <v>0.22</v>
      </c>
      <c r="AD105" s="47"/>
      <c r="AE105" s="46"/>
      <c r="AF105" s="22">
        <v>0.23</v>
      </c>
      <c r="AG105" s="47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25" customHeight="1" x14ac:dyDescent="0.2">
      <c r="A106" s="20"/>
      <c r="B106" s="20"/>
      <c r="C106" s="20" t="s">
        <v>91</v>
      </c>
      <c r="D106" s="46"/>
      <c r="E106" s="26"/>
      <c r="F106" s="47">
        <v>0.36</v>
      </c>
      <c r="G106" s="46"/>
      <c r="H106" s="26"/>
      <c r="I106" s="47">
        <v>0.38</v>
      </c>
      <c r="J106" s="46"/>
      <c r="K106" s="26"/>
      <c r="L106" s="47">
        <v>0.2</v>
      </c>
      <c r="M106" s="46"/>
      <c r="N106" s="26"/>
      <c r="O106" s="47">
        <v>0.21</v>
      </c>
      <c r="P106" s="46"/>
      <c r="Q106" s="26"/>
      <c r="R106" s="47">
        <v>0.24</v>
      </c>
      <c r="S106" s="46"/>
      <c r="T106" s="26"/>
      <c r="U106" s="47">
        <v>0.25</v>
      </c>
      <c r="V106" s="46"/>
      <c r="W106" s="26"/>
      <c r="X106" s="47">
        <v>0.15</v>
      </c>
      <c r="Y106" s="46"/>
      <c r="Z106" s="26"/>
      <c r="AA106" s="47">
        <v>0.15</v>
      </c>
      <c r="AB106" s="46"/>
      <c r="AC106" s="26"/>
      <c r="AD106" s="47">
        <v>0.22</v>
      </c>
      <c r="AE106" s="46"/>
      <c r="AF106" s="26"/>
      <c r="AG106" s="47">
        <v>0.23</v>
      </c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25" customHeight="1" x14ac:dyDescent="0.2">
      <c r="A107" s="22" t="s">
        <v>4</v>
      </c>
      <c r="B107" s="22"/>
      <c r="C107" s="22"/>
      <c r="D107" s="46">
        <v>1.98</v>
      </c>
      <c r="E107" s="22"/>
      <c r="F107" s="47"/>
      <c r="G107" s="46">
        <v>2.06</v>
      </c>
      <c r="H107" s="22"/>
      <c r="I107" s="47"/>
      <c r="J107" s="46">
        <v>2.4</v>
      </c>
      <c r="K107" s="22"/>
      <c r="L107" s="47"/>
      <c r="M107" s="46">
        <v>2.4700000000000002</v>
      </c>
      <c r="N107" s="22"/>
      <c r="O107" s="47"/>
      <c r="P107" s="46">
        <v>2.86</v>
      </c>
      <c r="Q107" s="22"/>
      <c r="R107" s="47"/>
      <c r="S107" s="46">
        <v>2.91</v>
      </c>
      <c r="T107" s="22"/>
      <c r="U107" s="47"/>
      <c r="V107" s="46">
        <v>2.37</v>
      </c>
      <c r="W107" s="22"/>
      <c r="X107" s="47"/>
      <c r="Y107" s="46">
        <v>2.44</v>
      </c>
      <c r="Z107" s="22"/>
      <c r="AA107" s="47"/>
      <c r="AB107" s="46">
        <v>2.9</v>
      </c>
      <c r="AC107" s="22"/>
      <c r="AD107" s="47"/>
      <c r="AE107" s="46">
        <v>2.96</v>
      </c>
      <c r="AF107" s="22"/>
      <c r="AG107" s="4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25" customHeight="1" x14ac:dyDescent="0.2">
      <c r="A108" s="22"/>
      <c r="B108" s="22" t="s">
        <v>92</v>
      </c>
      <c r="C108" s="22"/>
      <c r="D108" s="46"/>
      <c r="E108" s="22">
        <v>1.98</v>
      </c>
      <c r="F108" s="47"/>
      <c r="G108" s="46"/>
      <c r="H108" s="22">
        <v>2.06</v>
      </c>
      <c r="I108" s="47"/>
      <c r="J108" s="46"/>
      <c r="K108" s="22">
        <v>2.4</v>
      </c>
      <c r="L108" s="47"/>
      <c r="M108" s="46"/>
      <c r="N108" s="22">
        <v>2.4700000000000002</v>
      </c>
      <c r="O108" s="47"/>
      <c r="P108" s="46"/>
      <c r="Q108" s="22">
        <v>2.86</v>
      </c>
      <c r="R108" s="47"/>
      <c r="S108" s="46"/>
      <c r="T108" s="22">
        <v>2.91</v>
      </c>
      <c r="U108" s="47"/>
      <c r="V108" s="46"/>
      <c r="W108" s="22">
        <v>2.37</v>
      </c>
      <c r="X108" s="47"/>
      <c r="Y108" s="46"/>
      <c r="Z108" s="22">
        <v>2.44</v>
      </c>
      <c r="AA108" s="47"/>
      <c r="AB108" s="46"/>
      <c r="AC108" s="22">
        <v>2.9</v>
      </c>
      <c r="AD108" s="47"/>
      <c r="AE108" s="46"/>
      <c r="AF108" s="22">
        <v>2.96</v>
      </c>
      <c r="AG108" s="47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25" customHeight="1" x14ac:dyDescent="0.2">
      <c r="A109" s="20"/>
      <c r="B109" s="20"/>
      <c r="C109" s="20" t="s">
        <v>93</v>
      </c>
      <c r="D109" s="46"/>
      <c r="E109" s="26"/>
      <c r="F109" s="47">
        <v>0.08</v>
      </c>
      <c r="G109" s="46"/>
      <c r="H109" s="26"/>
      <c r="I109" s="47">
        <v>0.1</v>
      </c>
      <c r="J109" s="46"/>
      <c r="K109" s="26"/>
      <c r="L109" s="47">
        <v>0.25</v>
      </c>
      <c r="M109" s="46"/>
      <c r="N109" s="26"/>
      <c r="O109" s="47">
        <v>0.31</v>
      </c>
      <c r="P109" s="46"/>
      <c r="Q109" s="26"/>
      <c r="R109" s="47">
        <v>0.1</v>
      </c>
      <c r="S109" s="46"/>
      <c r="T109" s="26"/>
      <c r="U109" s="47">
        <v>0.13</v>
      </c>
      <c r="V109" s="46"/>
      <c r="W109" s="26"/>
      <c r="X109" s="47">
        <v>0.25</v>
      </c>
      <c r="Y109" s="46"/>
      <c r="Z109" s="26"/>
      <c r="AA109" s="47">
        <v>0.31</v>
      </c>
      <c r="AB109" s="46"/>
      <c r="AC109" s="26"/>
      <c r="AD109" s="47">
        <v>0.17</v>
      </c>
      <c r="AE109" s="46"/>
      <c r="AF109" s="26"/>
      <c r="AG109" s="47">
        <v>0.21</v>
      </c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25" customHeight="1" x14ac:dyDescent="0.2">
      <c r="A110" s="20"/>
      <c r="B110" s="20"/>
      <c r="C110" s="20" t="s">
        <v>94</v>
      </c>
      <c r="D110" s="46"/>
      <c r="E110" s="26"/>
      <c r="F110" s="47">
        <v>1.9</v>
      </c>
      <c r="G110" s="46"/>
      <c r="H110" s="26"/>
      <c r="I110" s="47">
        <v>1.96</v>
      </c>
      <c r="J110" s="46"/>
      <c r="K110" s="26"/>
      <c r="L110" s="47">
        <v>2.15</v>
      </c>
      <c r="M110" s="46"/>
      <c r="N110" s="26"/>
      <c r="O110" s="47">
        <v>2.16</v>
      </c>
      <c r="P110" s="46"/>
      <c r="Q110" s="26"/>
      <c r="R110" s="47">
        <v>2.76</v>
      </c>
      <c r="S110" s="46"/>
      <c r="T110" s="26"/>
      <c r="U110" s="47">
        <v>2.78</v>
      </c>
      <c r="V110" s="46"/>
      <c r="W110" s="26"/>
      <c r="X110" s="47">
        <v>2.12</v>
      </c>
      <c r="Y110" s="46"/>
      <c r="Z110" s="26"/>
      <c r="AA110" s="47">
        <v>2.13</v>
      </c>
      <c r="AB110" s="46"/>
      <c r="AC110" s="26"/>
      <c r="AD110" s="47">
        <v>2.73</v>
      </c>
      <c r="AE110" s="46"/>
      <c r="AF110" s="26"/>
      <c r="AG110" s="47">
        <v>2.75</v>
      </c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25" customHeight="1" x14ac:dyDescent="0.2">
      <c r="A111" s="22" t="s">
        <v>95</v>
      </c>
      <c r="B111" s="22"/>
      <c r="C111" s="22"/>
      <c r="D111" s="46">
        <v>11.84</v>
      </c>
      <c r="E111" s="22"/>
      <c r="F111" s="47"/>
      <c r="G111" s="46">
        <v>12.11</v>
      </c>
      <c r="H111" s="22"/>
      <c r="I111" s="47"/>
      <c r="J111" s="46">
        <v>11.22</v>
      </c>
      <c r="K111" s="22"/>
      <c r="L111" s="47"/>
      <c r="M111" s="46">
        <v>11.08</v>
      </c>
      <c r="N111" s="22"/>
      <c r="O111" s="47"/>
      <c r="P111" s="46">
        <v>8.0500000000000007</v>
      </c>
      <c r="Q111" s="22"/>
      <c r="R111" s="47"/>
      <c r="S111" s="46">
        <v>8.01</v>
      </c>
      <c r="T111" s="22"/>
      <c r="U111" s="47"/>
      <c r="V111" s="46">
        <v>19.940000000000001</v>
      </c>
      <c r="W111" s="22"/>
      <c r="X111" s="47"/>
      <c r="Y111" s="46">
        <v>19.46</v>
      </c>
      <c r="Z111" s="22"/>
      <c r="AA111" s="47"/>
      <c r="AB111" s="46">
        <v>9.4499999999999993</v>
      </c>
      <c r="AC111" s="22"/>
      <c r="AD111" s="47"/>
      <c r="AE111" s="46">
        <v>9.3800000000000008</v>
      </c>
      <c r="AF111" s="22"/>
      <c r="AG111" s="47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25" customHeight="1" x14ac:dyDescent="0.2">
      <c r="A112" s="22"/>
      <c r="B112" s="22" t="s">
        <v>96</v>
      </c>
      <c r="C112" s="22"/>
      <c r="D112" s="46"/>
      <c r="E112" s="22">
        <v>1.69</v>
      </c>
      <c r="F112" s="47"/>
      <c r="G112" s="46"/>
      <c r="H112" s="22">
        <v>1.74</v>
      </c>
      <c r="I112" s="47"/>
      <c r="J112" s="46"/>
      <c r="K112" s="22">
        <v>1.52</v>
      </c>
      <c r="L112" s="47"/>
      <c r="M112" s="46"/>
      <c r="N112" s="22">
        <v>1.44</v>
      </c>
      <c r="O112" s="47"/>
      <c r="P112" s="46"/>
      <c r="Q112" s="22">
        <v>1.79</v>
      </c>
      <c r="R112" s="47"/>
      <c r="S112" s="46"/>
      <c r="T112" s="22">
        <v>1.75</v>
      </c>
      <c r="U112" s="47"/>
      <c r="V112" s="46"/>
      <c r="W112" s="22">
        <v>1.64</v>
      </c>
      <c r="X112" s="47"/>
      <c r="Y112" s="46"/>
      <c r="Z112" s="22">
        <v>1.58</v>
      </c>
      <c r="AA112" s="47"/>
      <c r="AB112" s="46"/>
      <c r="AC112" s="22">
        <v>1.6</v>
      </c>
      <c r="AD112" s="47"/>
      <c r="AE112" s="46"/>
      <c r="AF112" s="22">
        <v>1.55</v>
      </c>
      <c r="AG112" s="47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25" customHeight="1" x14ac:dyDescent="0.2">
      <c r="A113" s="20"/>
      <c r="B113" s="20"/>
      <c r="C113" s="20" t="s">
        <v>97</v>
      </c>
      <c r="D113" s="46"/>
      <c r="E113" s="26"/>
      <c r="F113" s="47">
        <v>0.85</v>
      </c>
      <c r="G113" s="46"/>
      <c r="H113" s="26"/>
      <c r="I113" s="47">
        <v>0.94</v>
      </c>
      <c r="J113" s="46"/>
      <c r="K113" s="26"/>
      <c r="L113" s="47">
        <v>0.42</v>
      </c>
      <c r="M113" s="46"/>
      <c r="N113" s="26"/>
      <c r="O113" s="47">
        <v>0.44</v>
      </c>
      <c r="P113" s="46"/>
      <c r="Q113" s="26"/>
      <c r="R113" s="47">
        <v>0.82</v>
      </c>
      <c r="S113" s="46"/>
      <c r="T113" s="26"/>
      <c r="U113" s="47">
        <v>0.87</v>
      </c>
      <c r="V113" s="46"/>
      <c r="W113" s="26"/>
      <c r="X113" s="47">
        <v>0.71</v>
      </c>
      <c r="Y113" s="46"/>
      <c r="Z113" s="26"/>
      <c r="AA113" s="47">
        <v>0.74</v>
      </c>
      <c r="AB113" s="46"/>
      <c r="AC113" s="26"/>
      <c r="AD113" s="47">
        <v>0.67</v>
      </c>
      <c r="AE113" s="46"/>
      <c r="AF113" s="26"/>
      <c r="AG113" s="47">
        <v>0.7</v>
      </c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25" customHeight="1" x14ac:dyDescent="0.2">
      <c r="A114" s="20"/>
      <c r="B114" s="20"/>
      <c r="C114" s="20" t="s">
        <v>98</v>
      </c>
      <c r="D114" s="46"/>
      <c r="E114" s="26"/>
      <c r="F114" s="47">
        <v>0.84</v>
      </c>
      <c r="G114" s="46"/>
      <c r="H114" s="26"/>
      <c r="I114" s="47">
        <v>0.8</v>
      </c>
      <c r="J114" s="46"/>
      <c r="K114" s="26"/>
      <c r="L114" s="47">
        <v>1.1000000000000001</v>
      </c>
      <c r="M114" s="46"/>
      <c r="N114" s="26"/>
      <c r="O114" s="47">
        <v>1</v>
      </c>
      <c r="P114" s="46"/>
      <c r="Q114" s="26"/>
      <c r="R114" s="47">
        <v>0.97</v>
      </c>
      <c r="S114" s="46"/>
      <c r="T114" s="26"/>
      <c r="U114" s="47">
        <v>0.88</v>
      </c>
      <c r="V114" s="46"/>
      <c r="W114" s="26"/>
      <c r="X114" s="47">
        <v>0.93</v>
      </c>
      <c r="Y114" s="46"/>
      <c r="Z114" s="26"/>
      <c r="AA114" s="47">
        <v>0.84</v>
      </c>
      <c r="AB114" s="46"/>
      <c r="AC114" s="26"/>
      <c r="AD114" s="47">
        <v>0.93</v>
      </c>
      <c r="AE114" s="46"/>
      <c r="AF114" s="26"/>
      <c r="AG114" s="47">
        <v>0.85</v>
      </c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25" customHeight="1" x14ac:dyDescent="0.2">
      <c r="A115" s="22"/>
      <c r="B115" s="22" t="s">
        <v>99</v>
      </c>
      <c r="C115" s="22"/>
      <c r="D115" s="46"/>
      <c r="E115" s="22">
        <v>0.4</v>
      </c>
      <c r="F115" s="47"/>
      <c r="G115" s="46"/>
      <c r="H115" s="22">
        <v>0.44</v>
      </c>
      <c r="I115" s="47"/>
      <c r="J115" s="46"/>
      <c r="K115" s="22">
        <v>0.98</v>
      </c>
      <c r="L115" s="47"/>
      <c r="M115" s="46"/>
      <c r="N115" s="22">
        <v>1.04</v>
      </c>
      <c r="O115" s="47"/>
      <c r="P115" s="46"/>
      <c r="Q115" s="22">
        <v>0.43</v>
      </c>
      <c r="R115" s="47"/>
      <c r="S115" s="46"/>
      <c r="T115" s="22">
        <v>0.45</v>
      </c>
      <c r="U115" s="47"/>
      <c r="V115" s="46"/>
      <c r="W115" s="22">
        <v>0.9</v>
      </c>
      <c r="X115" s="47"/>
      <c r="Y115" s="46"/>
      <c r="Z115" s="22">
        <v>0.95</v>
      </c>
      <c r="AA115" s="47"/>
      <c r="AB115" s="46"/>
      <c r="AC115" s="22">
        <v>0.66</v>
      </c>
      <c r="AD115" s="47"/>
      <c r="AE115" s="46"/>
      <c r="AF115" s="22">
        <v>0.7</v>
      </c>
      <c r="AG115" s="47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25" customHeight="1" x14ac:dyDescent="0.2">
      <c r="A116" s="20"/>
      <c r="B116" s="20"/>
      <c r="C116" s="20" t="s">
        <v>100</v>
      </c>
      <c r="D116" s="46"/>
      <c r="E116" s="26"/>
      <c r="F116" s="47">
        <v>0.13</v>
      </c>
      <c r="G116" s="46"/>
      <c r="H116" s="26"/>
      <c r="I116" s="47">
        <v>0.14000000000000001</v>
      </c>
      <c r="J116" s="46"/>
      <c r="K116" s="26"/>
      <c r="L116" s="47">
        <v>0.11</v>
      </c>
      <c r="M116" s="46"/>
      <c r="N116" s="26"/>
      <c r="O116" s="47">
        <v>0.12</v>
      </c>
      <c r="P116" s="46"/>
      <c r="Q116" s="26"/>
      <c r="R116" s="47">
        <v>0.12</v>
      </c>
      <c r="S116" s="46"/>
      <c r="T116" s="26"/>
      <c r="U116" s="47">
        <v>0.12</v>
      </c>
      <c r="V116" s="46"/>
      <c r="W116" s="26"/>
      <c r="X116" s="47">
        <v>0.17</v>
      </c>
      <c r="Y116" s="46"/>
      <c r="Z116" s="26"/>
      <c r="AA116" s="47">
        <v>0.18</v>
      </c>
      <c r="AB116" s="46"/>
      <c r="AC116" s="26"/>
      <c r="AD116" s="47">
        <v>0.11</v>
      </c>
      <c r="AE116" s="46"/>
      <c r="AF116" s="26"/>
      <c r="AG116" s="47">
        <v>0.11</v>
      </c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25" customHeight="1" x14ac:dyDescent="0.2">
      <c r="A117" s="20"/>
      <c r="B117" s="20"/>
      <c r="C117" s="20" t="s">
        <v>101</v>
      </c>
      <c r="D117" s="46"/>
      <c r="E117" s="26"/>
      <c r="F117" s="47">
        <v>0.27</v>
      </c>
      <c r="G117" s="46"/>
      <c r="H117" s="26"/>
      <c r="I117" s="47">
        <v>0.3</v>
      </c>
      <c r="J117" s="46"/>
      <c r="K117" s="26"/>
      <c r="L117" s="47">
        <v>0.87</v>
      </c>
      <c r="M117" s="46"/>
      <c r="N117" s="26"/>
      <c r="O117" s="47">
        <v>0.92</v>
      </c>
      <c r="P117" s="46"/>
      <c r="Q117" s="26"/>
      <c r="R117" s="47">
        <v>0.31</v>
      </c>
      <c r="S117" s="46"/>
      <c r="T117" s="26"/>
      <c r="U117" s="47">
        <v>0.33</v>
      </c>
      <c r="V117" s="46"/>
      <c r="W117" s="26"/>
      <c r="X117" s="47">
        <v>0.73</v>
      </c>
      <c r="Y117" s="46"/>
      <c r="Z117" s="26"/>
      <c r="AA117" s="47">
        <v>0.77</v>
      </c>
      <c r="AB117" s="46"/>
      <c r="AC117" s="26"/>
      <c r="AD117" s="47">
        <v>0.55000000000000004</v>
      </c>
      <c r="AE117" s="46"/>
      <c r="AF117" s="26"/>
      <c r="AG117" s="47">
        <v>0.59</v>
      </c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25" customHeight="1" x14ac:dyDescent="0.2">
      <c r="A118" s="20"/>
      <c r="B118" s="22" t="s">
        <v>102</v>
      </c>
      <c r="C118" s="22"/>
      <c r="D118" s="46"/>
      <c r="E118" s="22">
        <v>5.72</v>
      </c>
      <c r="F118" s="47"/>
      <c r="G118" s="46"/>
      <c r="H118" s="22">
        <v>5.71</v>
      </c>
      <c r="I118" s="47"/>
      <c r="J118" s="46"/>
      <c r="K118" s="22">
        <v>4.99</v>
      </c>
      <c r="L118" s="47"/>
      <c r="M118" s="46"/>
      <c r="N118" s="22">
        <v>4.79</v>
      </c>
      <c r="O118" s="47"/>
      <c r="P118" s="46"/>
      <c r="Q118" s="22">
        <v>2.5099999999999998</v>
      </c>
      <c r="R118" s="47"/>
      <c r="S118" s="46"/>
      <c r="T118" s="22">
        <v>2.4300000000000002</v>
      </c>
      <c r="U118" s="47"/>
      <c r="V118" s="46"/>
      <c r="W118" s="22">
        <v>12.94</v>
      </c>
      <c r="X118" s="47"/>
      <c r="Y118" s="46"/>
      <c r="Z118" s="22">
        <v>12.31</v>
      </c>
      <c r="AA118" s="47"/>
      <c r="AB118" s="46"/>
      <c r="AC118" s="22">
        <v>3.71</v>
      </c>
      <c r="AD118" s="47"/>
      <c r="AE118" s="46"/>
      <c r="AF118" s="22">
        <v>3.59</v>
      </c>
      <c r="AG118" s="47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25" customHeight="1" x14ac:dyDescent="0.2">
      <c r="A119" s="20"/>
      <c r="B119" s="20"/>
      <c r="C119" s="20" t="s">
        <v>103</v>
      </c>
      <c r="D119" s="46"/>
      <c r="E119" s="26"/>
      <c r="F119" s="47">
        <v>2.87</v>
      </c>
      <c r="G119" s="46"/>
      <c r="H119" s="26"/>
      <c r="I119" s="47">
        <v>3.07</v>
      </c>
      <c r="J119" s="46"/>
      <c r="K119" s="26"/>
      <c r="L119" s="47">
        <v>2.5</v>
      </c>
      <c r="M119" s="46"/>
      <c r="N119" s="26"/>
      <c r="O119" s="47">
        <v>2.61</v>
      </c>
      <c r="P119" s="46"/>
      <c r="Q119" s="26"/>
      <c r="R119" s="47">
        <v>1.4</v>
      </c>
      <c r="S119" s="46"/>
      <c r="T119" s="26"/>
      <c r="U119" s="47">
        <v>1.46</v>
      </c>
      <c r="V119" s="46"/>
      <c r="W119" s="26"/>
      <c r="X119" s="47">
        <v>5.9</v>
      </c>
      <c r="Y119" s="46"/>
      <c r="Z119" s="26"/>
      <c r="AA119" s="47">
        <v>6.12</v>
      </c>
      <c r="AB119" s="46"/>
      <c r="AC119" s="26"/>
      <c r="AD119" s="47">
        <v>2.0299999999999998</v>
      </c>
      <c r="AE119" s="46"/>
      <c r="AF119" s="26"/>
      <c r="AG119" s="47">
        <v>2.12</v>
      </c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25" customHeight="1" x14ac:dyDescent="0.2">
      <c r="A120" s="20"/>
      <c r="B120" s="20"/>
      <c r="C120" s="20" t="s">
        <v>104</v>
      </c>
      <c r="D120" s="46"/>
      <c r="E120" s="26"/>
      <c r="F120" s="47">
        <v>2.85</v>
      </c>
      <c r="G120" s="46"/>
      <c r="H120" s="26"/>
      <c r="I120" s="47">
        <v>2.64</v>
      </c>
      <c r="J120" s="46"/>
      <c r="K120" s="26"/>
      <c r="L120" s="47">
        <v>2.4900000000000002</v>
      </c>
      <c r="M120" s="46"/>
      <c r="N120" s="26"/>
      <c r="O120" s="47">
        <v>2.1800000000000002</v>
      </c>
      <c r="P120" s="46"/>
      <c r="Q120" s="26"/>
      <c r="R120" s="47">
        <v>1.1100000000000001</v>
      </c>
      <c r="S120" s="46"/>
      <c r="T120" s="26"/>
      <c r="U120" s="47">
        <v>0.97</v>
      </c>
      <c r="V120" s="46"/>
      <c r="W120" s="26"/>
      <c r="X120" s="47">
        <v>7.04</v>
      </c>
      <c r="Y120" s="46"/>
      <c r="Z120" s="26"/>
      <c r="AA120" s="47">
        <v>6.19</v>
      </c>
      <c r="AB120" s="46"/>
      <c r="AC120" s="26"/>
      <c r="AD120" s="47">
        <v>1.68</v>
      </c>
      <c r="AE120" s="46"/>
      <c r="AF120" s="26"/>
      <c r="AG120" s="47">
        <v>1.47</v>
      </c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25" customHeight="1" x14ac:dyDescent="0.2">
      <c r="A121" s="20"/>
      <c r="B121" s="22" t="s">
        <v>105</v>
      </c>
      <c r="C121" s="22"/>
      <c r="D121" s="46"/>
      <c r="E121" s="22">
        <v>4.03</v>
      </c>
      <c r="F121" s="47"/>
      <c r="G121" s="46"/>
      <c r="H121" s="22">
        <v>4.22</v>
      </c>
      <c r="I121" s="47"/>
      <c r="J121" s="46"/>
      <c r="K121" s="22">
        <v>3.73</v>
      </c>
      <c r="L121" s="47"/>
      <c r="M121" s="46"/>
      <c r="N121" s="22">
        <v>3.81</v>
      </c>
      <c r="O121" s="47"/>
      <c r="P121" s="46"/>
      <c r="Q121" s="22">
        <v>3.32</v>
      </c>
      <c r="R121" s="47"/>
      <c r="S121" s="46"/>
      <c r="T121" s="22">
        <v>3.38</v>
      </c>
      <c r="U121" s="47"/>
      <c r="V121" s="46"/>
      <c r="W121" s="22">
        <v>4.46</v>
      </c>
      <c r="X121" s="47"/>
      <c r="Y121" s="46"/>
      <c r="Z121" s="22">
        <v>4.62</v>
      </c>
      <c r="AA121" s="47"/>
      <c r="AB121" s="46"/>
      <c r="AC121" s="22">
        <v>3.48</v>
      </c>
      <c r="AD121" s="47"/>
      <c r="AE121" s="46"/>
      <c r="AF121" s="22">
        <v>3.54</v>
      </c>
      <c r="AG121" s="47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25" customHeight="1" x14ac:dyDescent="0.2">
      <c r="A122" s="22"/>
      <c r="B122" s="20"/>
      <c r="C122" s="20" t="s">
        <v>106</v>
      </c>
      <c r="D122" s="46"/>
      <c r="E122" s="26"/>
      <c r="F122" s="47">
        <v>0.46</v>
      </c>
      <c r="G122" s="46"/>
      <c r="H122" s="26"/>
      <c r="I122" s="47">
        <v>0.56999999999999995</v>
      </c>
      <c r="J122" s="46"/>
      <c r="K122" s="26"/>
      <c r="L122" s="47">
        <v>0.2</v>
      </c>
      <c r="M122" s="46"/>
      <c r="N122" s="26"/>
      <c r="O122" s="47">
        <v>0.24</v>
      </c>
      <c r="P122" s="46"/>
      <c r="Q122" s="26"/>
      <c r="R122" s="47">
        <v>0.15</v>
      </c>
      <c r="S122" s="46"/>
      <c r="T122" s="26"/>
      <c r="U122" s="47">
        <v>0.18</v>
      </c>
      <c r="V122" s="46"/>
      <c r="W122" s="26"/>
      <c r="X122" s="47">
        <v>1.01</v>
      </c>
      <c r="Y122" s="46"/>
      <c r="Z122" s="26"/>
      <c r="AA122" s="47">
        <v>1.17</v>
      </c>
      <c r="AB122" s="46"/>
      <c r="AC122" s="26"/>
      <c r="AD122" s="47">
        <v>0.18</v>
      </c>
      <c r="AE122" s="46"/>
      <c r="AF122" s="26"/>
      <c r="AG122" s="47">
        <v>0.21</v>
      </c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25" customHeight="1" x14ac:dyDescent="0.2">
      <c r="A123" s="20"/>
      <c r="B123" s="20"/>
      <c r="C123" s="20" t="s">
        <v>107</v>
      </c>
      <c r="D123" s="46"/>
      <c r="E123" s="26"/>
      <c r="F123" s="47">
        <v>0.64</v>
      </c>
      <c r="G123" s="46"/>
      <c r="H123" s="26"/>
      <c r="I123" s="47">
        <v>0.7</v>
      </c>
      <c r="J123" s="46"/>
      <c r="K123" s="26"/>
      <c r="L123" s="47">
        <v>0.43</v>
      </c>
      <c r="M123" s="46"/>
      <c r="N123" s="26"/>
      <c r="O123" s="47">
        <v>0.44</v>
      </c>
      <c r="P123" s="46"/>
      <c r="Q123" s="26"/>
      <c r="R123" s="47">
        <v>0.66</v>
      </c>
      <c r="S123" s="46"/>
      <c r="T123" s="26"/>
      <c r="U123" s="47">
        <v>0.67</v>
      </c>
      <c r="V123" s="46"/>
      <c r="W123" s="26"/>
      <c r="X123" s="47">
        <v>0.43</v>
      </c>
      <c r="Y123" s="46"/>
      <c r="Z123" s="26"/>
      <c r="AA123" s="47">
        <v>0.44</v>
      </c>
      <c r="AB123" s="46"/>
      <c r="AC123" s="26"/>
      <c r="AD123" s="47">
        <v>0.56000000000000005</v>
      </c>
      <c r="AE123" s="46"/>
      <c r="AF123" s="26"/>
      <c r="AG123" s="47">
        <v>0.56999999999999995</v>
      </c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25" customHeight="1" x14ac:dyDescent="0.2">
      <c r="A124" s="20"/>
      <c r="B124" s="20"/>
      <c r="C124" s="20" t="s">
        <v>108</v>
      </c>
      <c r="D124" s="46"/>
      <c r="E124" s="26"/>
      <c r="F124" s="47">
        <v>0.47</v>
      </c>
      <c r="G124" s="46"/>
      <c r="H124" s="26"/>
      <c r="I124" s="47">
        <v>0.51</v>
      </c>
      <c r="J124" s="46"/>
      <c r="K124" s="26"/>
      <c r="L124" s="47">
        <v>0.99</v>
      </c>
      <c r="M124" s="46"/>
      <c r="N124" s="26"/>
      <c r="O124" s="47">
        <v>1.03</v>
      </c>
      <c r="P124" s="46"/>
      <c r="Q124" s="26"/>
      <c r="R124" s="47">
        <v>0.59</v>
      </c>
      <c r="S124" s="46"/>
      <c r="T124" s="26"/>
      <c r="U124" s="47">
        <v>0.62</v>
      </c>
      <c r="V124" s="46"/>
      <c r="W124" s="26"/>
      <c r="X124" s="47">
        <v>0.41</v>
      </c>
      <c r="Y124" s="46"/>
      <c r="Z124" s="26"/>
      <c r="AA124" s="47">
        <v>0.43</v>
      </c>
      <c r="AB124" s="46"/>
      <c r="AC124" s="26"/>
      <c r="AD124" s="47">
        <v>0.75</v>
      </c>
      <c r="AE124" s="46"/>
      <c r="AF124" s="26"/>
      <c r="AG124" s="47">
        <v>0.78</v>
      </c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25" customHeight="1" x14ac:dyDescent="0.2">
      <c r="A125" s="22"/>
      <c r="B125" s="20"/>
      <c r="C125" s="20" t="s">
        <v>109</v>
      </c>
      <c r="D125" s="46"/>
      <c r="E125" s="26"/>
      <c r="F125" s="47">
        <v>0.44</v>
      </c>
      <c r="G125" s="46"/>
      <c r="H125" s="26"/>
      <c r="I125" s="47">
        <v>0.46</v>
      </c>
      <c r="J125" s="46"/>
      <c r="K125" s="26"/>
      <c r="L125" s="47">
        <v>0.92</v>
      </c>
      <c r="M125" s="46"/>
      <c r="N125" s="26"/>
      <c r="O125" s="47">
        <v>0.95</v>
      </c>
      <c r="P125" s="46"/>
      <c r="Q125" s="26"/>
      <c r="R125" s="47">
        <v>0.46</v>
      </c>
      <c r="S125" s="46"/>
      <c r="T125" s="26"/>
      <c r="U125" s="47">
        <v>0.48</v>
      </c>
      <c r="V125" s="46"/>
      <c r="W125" s="26"/>
      <c r="X125" s="47">
        <v>0.6</v>
      </c>
      <c r="Y125" s="46"/>
      <c r="Z125" s="26"/>
      <c r="AA125" s="47">
        <v>0.63</v>
      </c>
      <c r="AB125" s="46"/>
      <c r="AC125" s="26"/>
      <c r="AD125" s="47">
        <v>0.66</v>
      </c>
      <c r="AE125" s="46"/>
      <c r="AF125" s="26"/>
      <c r="AG125" s="47">
        <v>0.69</v>
      </c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25" customHeight="1" x14ac:dyDescent="0.2">
      <c r="A126" s="20"/>
      <c r="B126" s="20"/>
      <c r="C126" s="20" t="s">
        <v>110</v>
      </c>
      <c r="D126" s="46"/>
      <c r="E126" s="26"/>
      <c r="F126" s="47">
        <v>1.1000000000000001</v>
      </c>
      <c r="G126" s="46"/>
      <c r="H126" s="26"/>
      <c r="I126" s="47">
        <v>1.06</v>
      </c>
      <c r="J126" s="46"/>
      <c r="K126" s="26"/>
      <c r="L126" s="47">
        <v>0.5</v>
      </c>
      <c r="M126" s="46"/>
      <c r="N126" s="26"/>
      <c r="O126" s="47">
        <v>0.47</v>
      </c>
      <c r="P126" s="46"/>
      <c r="Q126" s="26"/>
      <c r="R126" s="47">
        <v>0.6</v>
      </c>
      <c r="S126" s="46"/>
      <c r="T126" s="26"/>
      <c r="U126" s="47">
        <v>0.56999999999999995</v>
      </c>
      <c r="V126" s="46"/>
      <c r="W126" s="26"/>
      <c r="X126" s="47">
        <v>0.86</v>
      </c>
      <c r="Y126" s="46"/>
      <c r="Z126" s="26"/>
      <c r="AA126" s="47">
        <v>0.81</v>
      </c>
      <c r="AB126" s="46"/>
      <c r="AC126" s="26"/>
      <c r="AD126" s="47">
        <v>0.55000000000000004</v>
      </c>
      <c r="AE126" s="46"/>
      <c r="AF126" s="26"/>
      <c r="AG126" s="47">
        <v>0.52</v>
      </c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25" customHeight="1" x14ac:dyDescent="0.2">
      <c r="A127" s="20"/>
      <c r="B127" s="20"/>
      <c r="C127" s="20" t="s">
        <v>111</v>
      </c>
      <c r="D127" s="46"/>
      <c r="E127" s="26"/>
      <c r="F127" s="47">
        <v>0.92</v>
      </c>
      <c r="G127" s="46"/>
      <c r="H127" s="26"/>
      <c r="I127" s="47">
        <v>0.92</v>
      </c>
      <c r="J127" s="46"/>
      <c r="K127" s="26"/>
      <c r="L127" s="47">
        <v>0.69</v>
      </c>
      <c r="M127" s="46"/>
      <c r="N127" s="26"/>
      <c r="O127" s="47">
        <v>0.68</v>
      </c>
      <c r="P127" s="46"/>
      <c r="Q127" s="26"/>
      <c r="R127" s="47">
        <v>0.86</v>
      </c>
      <c r="S127" s="46"/>
      <c r="T127" s="26"/>
      <c r="U127" s="47">
        <v>0.86</v>
      </c>
      <c r="V127" s="46"/>
      <c r="W127" s="26"/>
      <c r="X127" s="47">
        <v>1.1499999999999999</v>
      </c>
      <c r="Y127" s="46"/>
      <c r="Z127" s="26"/>
      <c r="AA127" s="47">
        <v>1.1399999999999999</v>
      </c>
      <c r="AB127" s="46"/>
      <c r="AC127" s="26"/>
      <c r="AD127" s="47">
        <v>0.78</v>
      </c>
      <c r="AE127" s="46"/>
      <c r="AF127" s="26"/>
      <c r="AG127" s="47">
        <v>0.77</v>
      </c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25" customHeight="1" x14ac:dyDescent="0.2">
      <c r="A128" s="22" t="s">
        <v>5</v>
      </c>
      <c r="B128" s="22"/>
      <c r="C128" s="22"/>
      <c r="D128" s="46">
        <v>4.28</v>
      </c>
      <c r="E128" s="22"/>
      <c r="F128" s="47"/>
      <c r="G128" s="46">
        <v>4.1100000000000003</v>
      </c>
      <c r="H128" s="22"/>
      <c r="I128" s="47"/>
      <c r="J128" s="46">
        <v>0.16</v>
      </c>
      <c r="K128" s="22"/>
      <c r="L128" s="47"/>
      <c r="M128" s="46">
        <v>0.15</v>
      </c>
      <c r="N128" s="22"/>
      <c r="O128" s="47"/>
      <c r="P128" s="46">
        <v>3.45</v>
      </c>
      <c r="Q128" s="22"/>
      <c r="R128" s="47"/>
      <c r="S128" s="46">
        <v>3.17</v>
      </c>
      <c r="T128" s="22"/>
      <c r="U128" s="47"/>
      <c r="V128" s="46">
        <v>1.29</v>
      </c>
      <c r="W128" s="22"/>
      <c r="X128" s="47"/>
      <c r="Y128" s="46">
        <v>1.19</v>
      </c>
      <c r="Z128" s="22"/>
      <c r="AA128" s="47"/>
      <c r="AB128" s="46">
        <v>1.94</v>
      </c>
      <c r="AC128" s="22"/>
      <c r="AD128" s="47"/>
      <c r="AE128" s="46">
        <v>1.77</v>
      </c>
      <c r="AF128" s="22"/>
      <c r="AG128" s="47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2" ht="11.25" customHeight="1" x14ac:dyDescent="0.2">
      <c r="A129" s="22"/>
      <c r="B129" s="22" t="s">
        <v>112</v>
      </c>
      <c r="C129" s="22"/>
      <c r="D129" s="46"/>
      <c r="E129" s="22">
        <v>4.28</v>
      </c>
      <c r="F129" s="47"/>
      <c r="G129" s="46"/>
      <c r="H129" s="22">
        <v>4.1100000000000003</v>
      </c>
      <c r="I129" s="47"/>
      <c r="J129" s="46"/>
      <c r="K129" s="22">
        <v>0.16</v>
      </c>
      <c r="L129" s="47"/>
      <c r="M129" s="46"/>
      <c r="N129" s="22">
        <v>0.15</v>
      </c>
      <c r="O129" s="47"/>
      <c r="P129" s="46"/>
      <c r="Q129" s="22">
        <v>3.45</v>
      </c>
      <c r="R129" s="47"/>
      <c r="S129" s="46"/>
      <c r="T129" s="22">
        <v>3.17</v>
      </c>
      <c r="U129" s="47"/>
      <c r="V129" s="46"/>
      <c r="W129" s="22">
        <v>1.29</v>
      </c>
      <c r="X129" s="47"/>
      <c r="Y129" s="46"/>
      <c r="Z129" s="22">
        <v>1.19</v>
      </c>
      <c r="AA129" s="47"/>
      <c r="AB129" s="46"/>
      <c r="AC129" s="22">
        <v>1.94</v>
      </c>
      <c r="AD129" s="47"/>
      <c r="AE129" s="46"/>
      <c r="AF129" s="22">
        <v>1.77</v>
      </c>
      <c r="AG129" s="47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2" ht="11.25" customHeight="1" x14ac:dyDescent="0.2">
      <c r="A130" s="20"/>
      <c r="B130" s="20"/>
      <c r="C130" s="20" t="s">
        <v>113</v>
      </c>
      <c r="D130" s="46"/>
      <c r="E130" s="26"/>
      <c r="F130" s="47">
        <v>1.03</v>
      </c>
      <c r="G130" s="46"/>
      <c r="H130" s="26"/>
      <c r="I130" s="47">
        <v>0.97</v>
      </c>
      <c r="J130" s="46"/>
      <c r="K130" s="26"/>
      <c r="L130" s="47">
        <v>0</v>
      </c>
      <c r="M130" s="46"/>
      <c r="N130" s="26"/>
      <c r="O130" s="47">
        <v>0</v>
      </c>
      <c r="P130" s="46"/>
      <c r="Q130" s="26"/>
      <c r="R130" s="47">
        <v>0.98</v>
      </c>
      <c r="S130" s="46"/>
      <c r="T130" s="26"/>
      <c r="U130" s="47">
        <v>0.87</v>
      </c>
      <c r="V130" s="46"/>
      <c r="W130" s="26"/>
      <c r="X130" s="47">
        <v>7.0000000000000007E-2</v>
      </c>
      <c r="Y130" s="46"/>
      <c r="Z130" s="26"/>
      <c r="AA130" s="47">
        <v>0.06</v>
      </c>
      <c r="AB130" s="46"/>
      <c r="AC130" s="26"/>
      <c r="AD130" s="47">
        <v>0.53</v>
      </c>
      <c r="AE130" s="46"/>
      <c r="AF130" s="26"/>
      <c r="AG130" s="47">
        <v>0.47</v>
      </c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2" ht="11.25" customHeight="1" x14ac:dyDescent="0.2">
      <c r="A131" s="20"/>
      <c r="B131" s="20"/>
      <c r="C131" s="20" t="s">
        <v>114</v>
      </c>
      <c r="D131" s="46"/>
      <c r="E131" s="26"/>
      <c r="F131" s="47">
        <v>2.04</v>
      </c>
      <c r="G131" s="46"/>
      <c r="H131" s="26"/>
      <c r="I131" s="47">
        <v>1.97</v>
      </c>
      <c r="J131" s="46"/>
      <c r="K131" s="26"/>
      <c r="L131" s="47">
        <v>0.02</v>
      </c>
      <c r="M131" s="46"/>
      <c r="N131" s="26"/>
      <c r="O131" s="47">
        <v>0.02</v>
      </c>
      <c r="P131" s="46"/>
      <c r="Q131" s="26"/>
      <c r="R131" s="47">
        <v>1.93</v>
      </c>
      <c r="S131" s="46"/>
      <c r="T131" s="26"/>
      <c r="U131" s="47">
        <v>1.79</v>
      </c>
      <c r="V131" s="46"/>
      <c r="W131" s="26"/>
      <c r="X131" s="47">
        <v>0.93</v>
      </c>
      <c r="Y131" s="46"/>
      <c r="Z131" s="26"/>
      <c r="AA131" s="47">
        <v>0.86</v>
      </c>
      <c r="AB131" s="46"/>
      <c r="AC131" s="26"/>
      <c r="AD131" s="47">
        <v>1.05</v>
      </c>
      <c r="AE131" s="46"/>
      <c r="AF131" s="26"/>
      <c r="AG131" s="47">
        <v>0.97</v>
      </c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2" ht="11.25" customHeight="1" x14ac:dyDescent="0.2">
      <c r="A132" s="20"/>
      <c r="B132" s="20"/>
      <c r="C132" s="20" t="s">
        <v>115</v>
      </c>
      <c r="D132" s="46"/>
      <c r="E132" s="26"/>
      <c r="F132" s="47">
        <v>1.21</v>
      </c>
      <c r="G132" s="46"/>
      <c r="H132" s="26"/>
      <c r="I132" s="47">
        <v>1.17</v>
      </c>
      <c r="J132" s="46"/>
      <c r="K132" s="26"/>
      <c r="L132" s="47">
        <v>0.14000000000000001</v>
      </c>
      <c r="M132" s="46"/>
      <c r="N132" s="26"/>
      <c r="O132" s="47">
        <v>0.13</v>
      </c>
      <c r="P132" s="46"/>
      <c r="Q132" s="26"/>
      <c r="R132" s="47">
        <v>0.54</v>
      </c>
      <c r="S132" s="46"/>
      <c r="T132" s="26"/>
      <c r="U132" s="47">
        <v>0.51</v>
      </c>
      <c r="V132" s="46"/>
      <c r="W132" s="26"/>
      <c r="X132" s="47">
        <v>0.28999999999999998</v>
      </c>
      <c r="Y132" s="46"/>
      <c r="Z132" s="26"/>
      <c r="AA132" s="47">
        <v>0.27</v>
      </c>
      <c r="AB132" s="46"/>
      <c r="AC132" s="26"/>
      <c r="AD132" s="47">
        <v>0.36</v>
      </c>
      <c r="AE132" s="46"/>
      <c r="AF132" s="26"/>
      <c r="AG132" s="47">
        <v>0.33</v>
      </c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2" ht="11.25" customHeight="1" x14ac:dyDescent="0.2">
      <c r="A133" s="22" t="s">
        <v>116</v>
      </c>
      <c r="B133" s="22"/>
      <c r="C133" s="22"/>
      <c r="D133" s="46">
        <v>18.690000000000001</v>
      </c>
      <c r="E133" s="22"/>
      <c r="F133" s="47"/>
      <c r="G133" s="46">
        <v>16</v>
      </c>
      <c r="H133" s="22"/>
      <c r="I133" s="47"/>
      <c r="J133" s="46">
        <v>8.43</v>
      </c>
      <c r="K133" s="22"/>
      <c r="L133" s="47"/>
      <c r="M133" s="46">
        <v>7.95</v>
      </c>
      <c r="N133" s="22"/>
      <c r="O133" s="47"/>
      <c r="P133" s="46">
        <v>9.4499999999999993</v>
      </c>
      <c r="Q133" s="22"/>
      <c r="R133" s="47"/>
      <c r="S133" s="46">
        <v>8.83</v>
      </c>
      <c r="T133" s="22"/>
      <c r="U133" s="47"/>
      <c r="V133" s="46">
        <v>6.97</v>
      </c>
      <c r="W133" s="22"/>
      <c r="X133" s="47"/>
      <c r="Y133" s="46">
        <v>6.58</v>
      </c>
      <c r="Z133" s="22"/>
      <c r="AA133" s="47"/>
      <c r="AB133" s="46">
        <v>9.27</v>
      </c>
      <c r="AC133" s="22"/>
      <c r="AD133" s="47"/>
      <c r="AE133" s="46">
        <v>8.69</v>
      </c>
      <c r="AF133" s="22"/>
      <c r="AG133" s="47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2" ht="11.25" customHeight="1" x14ac:dyDescent="0.2">
      <c r="A134" s="22"/>
      <c r="B134" s="22" t="s">
        <v>117</v>
      </c>
      <c r="C134" s="22"/>
      <c r="D134" s="46"/>
      <c r="E134" s="22">
        <v>3.75</v>
      </c>
      <c r="F134" s="47"/>
      <c r="G134" s="46"/>
      <c r="H134" s="22">
        <v>3.52</v>
      </c>
      <c r="I134" s="47"/>
      <c r="J134" s="46"/>
      <c r="K134" s="22">
        <v>6.62</v>
      </c>
      <c r="L134" s="47"/>
      <c r="M134" s="46"/>
      <c r="N134" s="22">
        <v>6.35</v>
      </c>
      <c r="O134" s="47"/>
      <c r="P134" s="46"/>
      <c r="Q134" s="22">
        <v>3.66</v>
      </c>
      <c r="R134" s="47"/>
      <c r="S134" s="46"/>
      <c r="T134" s="22">
        <v>3.56</v>
      </c>
      <c r="U134" s="47"/>
      <c r="V134" s="46"/>
      <c r="W134" s="22">
        <v>5.78</v>
      </c>
      <c r="X134" s="47"/>
      <c r="Y134" s="46"/>
      <c r="Z134" s="22">
        <v>5.51</v>
      </c>
      <c r="AA134" s="47"/>
      <c r="AB134" s="46"/>
      <c r="AC134" s="22">
        <v>5.31</v>
      </c>
      <c r="AD134" s="47"/>
      <c r="AE134" s="46"/>
      <c r="AF134" s="22">
        <v>5.1100000000000003</v>
      </c>
      <c r="AG134" s="47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2" ht="11.25" customHeight="1" x14ac:dyDescent="0.2">
      <c r="A135" s="22"/>
      <c r="B135" s="22"/>
      <c r="C135" s="20" t="s">
        <v>117</v>
      </c>
      <c r="D135" s="46"/>
      <c r="E135" s="26"/>
      <c r="F135" s="47">
        <v>3.75</v>
      </c>
      <c r="G135" s="46"/>
      <c r="H135" s="26"/>
      <c r="I135" s="47">
        <v>3.52</v>
      </c>
      <c r="J135" s="46"/>
      <c r="K135" s="26"/>
      <c r="L135" s="47">
        <v>6.62</v>
      </c>
      <c r="M135" s="46"/>
      <c r="N135" s="26"/>
      <c r="O135" s="47">
        <v>6.35</v>
      </c>
      <c r="P135" s="46"/>
      <c r="Q135" s="26"/>
      <c r="R135" s="47">
        <v>3.66</v>
      </c>
      <c r="S135" s="46"/>
      <c r="T135" s="26"/>
      <c r="U135" s="47">
        <v>3.56</v>
      </c>
      <c r="V135" s="46"/>
      <c r="W135" s="26"/>
      <c r="X135" s="47">
        <v>5.78</v>
      </c>
      <c r="Y135" s="46"/>
      <c r="Z135" s="26"/>
      <c r="AA135" s="47">
        <v>5.51</v>
      </c>
      <c r="AB135" s="46"/>
      <c r="AC135" s="26"/>
      <c r="AD135" s="47">
        <v>5.31</v>
      </c>
      <c r="AE135" s="46"/>
      <c r="AF135" s="26"/>
      <c r="AG135" s="47">
        <v>5.1100000000000003</v>
      </c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2" ht="11.25" customHeight="1" x14ac:dyDescent="0.2">
      <c r="A136" s="22"/>
      <c r="B136" s="23" t="s">
        <v>120</v>
      </c>
      <c r="C136" s="23"/>
      <c r="D136" s="46"/>
      <c r="E136" s="22">
        <v>14.94</v>
      </c>
      <c r="F136" s="47"/>
      <c r="G136" s="46"/>
      <c r="H136" s="22">
        <v>12.48</v>
      </c>
      <c r="I136" s="47"/>
      <c r="J136" s="46"/>
      <c r="K136" s="22">
        <v>1.81</v>
      </c>
      <c r="L136" s="47"/>
      <c r="M136" s="46"/>
      <c r="N136" s="22">
        <v>1.6</v>
      </c>
      <c r="O136" s="47"/>
      <c r="P136" s="46"/>
      <c r="Q136" s="22">
        <v>5.79</v>
      </c>
      <c r="R136" s="47"/>
      <c r="S136" s="46"/>
      <c r="T136" s="22">
        <v>5.27</v>
      </c>
      <c r="U136" s="47"/>
      <c r="V136" s="46"/>
      <c r="W136" s="22">
        <v>1.19</v>
      </c>
      <c r="X136" s="47"/>
      <c r="Y136" s="46"/>
      <c r="Z136" s="22">
        <v>1.07</v>
      </c>
      <c r="AA136" s="47"/>
      <c r="AB136" s="46"/>
      <c r="AC136" s="22">
        <v>3.96</v>
      </c>
      <c r="AD136" s="47"/>
      <c r="AE136" s="46"/>
      <c r="AF136" s="22">
        <v>3.58</v>
      </c>
      <c r="AG136" s="47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2" ht="11.25" customHeight="1" x14ac:dyDescent="0.2">
      <c r="A137" s="22"/>
      <c r="B137" s="22"/>
      <c r="C137" s="21" t="s">
        <v>120</v>
      </c>
      <c r="D137" s="46"/>
      <c r="E137" s="26"/>
      <c r="F137" s="47">
        <v>14.94</v>
      </c>
      <c r="G137" s="46"/>
      <c r="H137" s="26"/>
      <c r="I137" s="47">
        <v>12.48</v>
      </c>
      <c r="J137" s="46"/>
      <c r="K137" s="26"/>
      <c r="L137" s="47">
        <v>1.81</v>
      </c>
      <c r="M137" s="46"/>
      <c r="N137" s="26"/>
      <c r="O137" s="47">
        <v>1.6</v>
      </c>
      <c r="P137" s="46"/>
      <c r="Q137" s="26"/>
      <c r="R137" s="47">
        <v>5.79</v>
      </c>
      <c r="S137" s="46"/>
      <c r="T137" s="26"/>
      <c r="U137" s="47">
        <v>5.27</v>
      </c>
      <c r="V137" s="46"/>
      <c r="W137" s="26"/>
      <c r="X137" s="47">
        <v>1.19</v>
      </c>
      <c r="Y137" s="46"/>
      <c r="Z137" s="26"/>
      <c r="AA137" s="47">
        <v>1.07</v>
      </c>
      <c r="AB137" s="46"/>
      <c r="AC137" s="26"/>
      <c r="AD137" s="47">
        <v>3.96</v>
      </c>
      <c r="AE137" s="46"/>
      <c r="AF137" s="26"/>
      <c r="AG137" s="47">
        <v>3.58</v>
      </c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</row>
    <row r="138" spans="1:252" ht="11.25" customHeight="1" x14ac:dyDescent="0.2">
      <c r="A138" s="30" t="s">
        <v>136</v>
      </c>
      <c r="B138" s="30"/>
      <c r="C138" s="30"/>
      <c r="D138" s="51">
        <v>100</v>
      </c>
      <c r="E138" s="52">
        <v>100</v>
      </c>
      <c r="F138" s="53">
        <v>100</v>
      </c>
      <c r="G138" s="48">
        <v>100</v>
      </c>
      <c r="H138" s="49">
        <v>100</v>
      </c>
      <c r="I138" s="50">
        <v>100</v>
      </c>
      <c r="J138" s="51">
        <v>100</v>
      </c>
      <c r="K138" s="52">
        <v>100</v>
      </c>
      <c r="L138" s="53">
        <v>100</v>
      </c>
      <c r="M138" s="51">
        <v>100</v>
      </c>
      <c r="N138" s="52">
        <v>100</v>
      </c>
      <c r="O138" s="53">
        <v>100</v>
      </c>
      <c r="P138" s="51">
        <v>100</v>
      </c>
      <c r="Q138" s="52">
        <v>100</v>
      </c>
      <c r="R138" s="53">
        <v>100</v>
      </c>
      <c r="S138" s="51">
        <v>100</v>
      </c>
      <c r="T138" s="52">
        <v>100</v>
      </c>
      <c r="U138" s="53">
        <v>100</v>
      </c>
      <c r="V138" s="51">
        <v>100</v>
      </c>
      <c r="W138" s="52">
        <v>100</v>
      </c>
      <c r="X138" s="53">
        <v>100</v>
      </c>
      <c r="Y138" s="51">
        <v>100</v>
      </c>
      <c r="Z138" s="52">
        <v>100</v>
      </c>
      <c r="AA138" s="53">
        <v>100</v>
      </c>
      <c r="AB138" s="51">
        <v>100</v>
      </c>
      <c r="AC138" s="52">
        <v>100</v>
      </c>
      <c r="AD138" s="53">
        <v>100</v>
      </c>
      <c r="AE138" s="51">
        <v>100</v>
      </c>
      <c r="AF138" s="52">
        <v>100</v>
      </c>
      <c r="AG138" s="53">
        <v>100</v>
      </c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</row>
    <row r="139" spans="1:252" ht="11.25" customHeight="1" x14ac:dyDescent="0.2">
      <c r="A139" s="25"/>
      <c r="B139" s="25"/>
      <c r="C139" s="25"/>
      <c r="D139" s="44"/>
      <c r="E139" s="45"/>
      <c r="F139" s="27"/>
      <c r="G139" s="27"/>
      <c r="H139" s="27"/>
      <c r="I139" s="27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</row>
    <row r="140" spans="1:252" ht="11.25" customHeight="1" x14ac:dyDescent="0.2"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</row>
    <row r="141" spans="1:252" ht="11.25" customHeight="1" x14ac:dyDescent="0.2">
      <c r="A141" s="61" t="s">
        <v>141</v>
      </c>
      <c r="B141" s="61"/>
      <c r="C141" s="61"/>
    </row>
    <row r="142" spans="1:252" ht="11.25" customHeight="1" x14ac:dyDescent="0.2"/>
    <row r="143" spans="1:252" ht="11.25" customHeight="1" x14ac:dyDescent="0.2"/>
    <row r="144" spans="1:252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  <row r="288" ht="11.25" customHeight="1" x14ac:dyDescent="0.2"/>
    <row r="289" ht="11.25" customHeight="1" x14ac:dyDescent="0.2"/>
    <row r="290" ht="11.25" customHeight="1" x14ac:dyDescent="0.2"/>
    <row r="291" ht="11.25" customHeight="1" x14ac:dyDescent="0.2"/>
    <row r="292" ht="11.25" customHeight="1" x14ac:dyDescent="0.2"/>
    <row r="293" ht="11.25" customHeight="1" x14ac:dyDescent="0.2"/>
    <row r="294" ht="11.25" customHeight="1" x14ac:dyDescent="0.2"/>
    <row r="295" ht="11.25" customHeight="1" x14ac:dyDescent="0.2"/>
    <row r="296" ht="11.25" customHeight="1" x14ac:dyDescent="0.2"/>
    <row r="297" ht="11.25" customHeight="1" x14ac:dyDescent="0.2"/>
    <row r="298" ht="11.25" customHeight="1" x14ac:dyDescent="0.2"/>
    <row r="299" ht="11.25" customHeight="1" x14ac:dyDescent="0.2"/>
    <row r="300" ht="11.25" customHeight="1" x14ac:dyDescent="0.2"/>
    <row r="301" ht="11.25" customHeight="1" x14ac:dyDescent="0.2"/>
  </sheetData>
  <mergeCells count="41">
    <mergeCell ref="A141:C141"/>
    <mergeCell ref="V9:X9"/>
    <mergeCell ref="Y9:AA9"/>
    <mergeCell ref="AB9:AD9"/>
    <mergeCell ref="AE9:AG9"/>
    <mergeCell ref="J9:L9"/>
    <mergeCell ref="M9:O9"/>
    <mergeCell ref="P9:R9"/>
    <mergeCell ref="S9:U9"/>
    <mergeCell ref="A9:C9"/>
    <mergeCell ref="D9:F9"/>
    <mergeCell ref="G9:I9"/>
    <mergeCell ref="A8:C8"/>
    <mergeCell ref="D8:F8"/>
    <mergeCell ref="G8:I8"/>
    <mergeCell ref="J8:L8"/>
    <mergeCell ref="M8:O8"/>
    <mergeCell ref="A6:C7"/>
    <mergeCell ref="D6:I6"/>
    <mergeCell ref="J6:O6"/>
    <mergeCell ref="P6:U6"/>
    <mergeCell ref="A1:XFD1"/>
    <mergeCell ref="A5:AG5"/>
    <mergeCell ref="V6:AA6"/>
    <mergeCell ref="AE7:AG7"/>
    <mergeCell ref="M7:O7"/>
    <mergeCell ref="S7:U7"/>
    <mergeCell ref="AE8:AG8"/>
    <mergeCell ref="AB6:AG6"/>
    <mergeCell ref="D7:F7"/>
    <mergeCell ref="G7:I7"/>
    <mergeCell ref="J7:L7"/>
    <mergeCell ref="Y8:AA8"/>
    <mergeCell ref="AB8:AD8"/>
    <mergeCell ref="P8:R8"/>
    <mergeCell ref="V7:X7"/>
    <mergeCell ref="P7:R7"/>
    <mergeCell ref="V8:X8"/>
    <mergeCell ref="Y7:AA7"/>
    <mergeCell ref="AB7:AD7"/>
    <mergeCell ref="S8:U8"/>
  </mergeCells>
  <hyperlinks>
    <hyperlink ref="A141" r:id="rId1" display="© Commonwealth of Australia 2011" xr:uid="{00000000-0004-0000-0600-000000000000}"/>
  </hyperlinks>
  <pageMargins left="0.25" right="0.25" top="0.75" bottom="0.75" header="0.3" footer="0.3"/>
  <pageSetup paperSize="9" scale="10" fitToHeight="0" orientation="landscape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Contents</vt:lpstr>
      <vt:lpstr>Table 1</vt:lpstr>
      <vt:lpstr>Table 2 </vt:lpstr>
      <vt:lpstr>Table 3</vt:lpstr>
      <vt:lpstr>Table 4</vt:lpstr>
      <vt:lpstr>Table 5</vt:lpstr>
      <vt:lpstr>Table 6</vt:lpstr>
      <vt:lpstr>'Table 1'!Print_Titles</vt:lpstr>
      <vt:lpstr>'Table 2 '!Print_Titles</vt:lpstr>
      <vt:lpstr>'Table 3'!Print_Titles</vt:lpstr>
      <vt:lpstr>'Table 4'!Print_Titles</vt:lpstr>
      <vt:lpstr>'Table 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Selected Living Cost Indexes 2023 weighting pattern</dc:title>
  <dc:creator>ABS</dc:creator>
  <cp:lastModifiedBy>Sarah Askew</cp:lastModifiedBy>
  <cp:lastPrinted>2011-11-09T23:17:37Z</cp:lastPrinted>
  <dcterms:created xsi:type="dcterms:W3CDTF">2007-10-01T08:32:15Z</dcterms:created>
  <dcterms:modified xsi:type="dcterms:W3CDTF">2025-05-06T23:11:28Z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2021-11-26T00:44:35Z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21f6f004-6212-41c6-8c37-b1dfa48cdb4c</vt:lpwstr>
  </property>
  <property fmtid="{D5CDD505-2E9C-101B-9397-08002B2CF9AE}" pid="8" name="MSIP_Label_c8e5a7ee-c283-40b0-98eb-fa437df4c031_ContentBits">
    <vt:lpwstr>0</vt:lpwstr>
  </property>
</Properties>
</file>