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S:\Tourism Satellite Accounts\TSA - quarterly tourism labour statistics\2021-22\September_2021\4_Publication\Datacubes\Final\"/>
    </mc:Choice>
  </mc:AlternateContent>
  <xr:revisionPtr revIDLastSave="0" documentId="13_ncr:1_{1EB8A5D5-B752-42ED-AF81-5CF86BFFF67E}" xr6:coauthVersionLast="45" xr6:coauthVersionMax="45" xr10:uidLastSave="{00000000-0000-0000-0000-000000000000}"/>
  <bookViews>
    <workbookView xWindow="-120" yWindow="-120" windowWidth="25440" windowHeight="15390" xr2:uid="{6011CDE4-E626-4068-B9E5-D6C887FAADBA}"/>
  </bookViews>
  <sheets>
    <sheet name="Contents" sheetId="1" r:id="rId1"/>
    <sheet name="Table 1" sheetId="4" r:id="rId2"/>
  </sheets>
  <externalReferences>
    <externalReference r:id="rId3"/>
    <externalReference r:id="rId4"/>
    <externalReference r:id="rId5"/>
    <externalReference r:id="rId6"/>
    <externalReference r:id="rId7"/>
    <externalReference r:id="rId8"/>
  </externalReferences>
  <definedNames>
    <definedName name="_0101_to_0400__Agriculture">'[1]MAKE MATRIX control totals'!#REF!</definedName>
    <definedName name="_3601_to_3701_Elect__G___W">'[1]MAKE MATRIX control totals'!#REF!</definedName>
    <definedName name="_4501_to_5402__Wholesale__retail_trade___repairs">'[1]MAKE MATRIX control totals'!#REF!</definedName>
    <definedName name="_gos0101">[2]GOSAG92!$L$142</definedName>
    <definedName name="_gos0102">[2]GOSAG92!$L$143</definedName>
    <definedName name="_gos0103">[2]GOSAG92!$L$144</definedName>
    <definedName name="_gos0104">[2]GOSAG92!$L$145</definedName>
    <definedName name="_gos0105">[2]GOSAG92!$L$146</definedName>
    <definedName name="_gos0106">[2]GOSAG92!$L$147</definedName>
    <definedName name="_gos0107">[2]GOSAG92!$L$148</definedName>
    <definedName name="_gos0200">[2]GOSAG92!$L$158</definedName>
    <definedName name="_gos0300">[2]GOSAG92!$L$248</definedName>
    <definedName name="_gos0400">[2]GOSAG92!$L$252</definedName>
    <definedName name="_tiu0101">[2]TIUAG92!$M$88</definedName>
    <definedName name="_tiu0102">[2]TIUAG92!$M$153</definedName>
    <definedName name="_tiu0103">[2]TIUAG92!$M$226</definedName>
    <definedName name="_tiu0104">[2]TIUAG92!$M$305</definedName>
    <definedName name="_tiu0105">[2]TIUAG92!$M$384</definedName>
    <definedName name="_tiu0106">[2]TIUAG92!$M$465</definedName>
    <definedName name="_tiu0107">[2]TIUAG92!$M$542</definedName>
    <definedName name="_tiu0200">[2]TIUAG92!$M$555</definedName>
    <definedName name="_tiu0300">[2]TIUAG92!$M$568</definedName>
    <definedName name="_tiu0400">[2]TIUAG92!$M$581</definedName>
    <definedName name="_wss0101">[2]WSSAG92!$N$138</definedName>
    <definedName name="_wss0102">[2]WSSAG92!$N$139</definedName>
    <definedName name="_wss0103">[2]WSSAG92!$N$140</definedName>
    <definedName name="_wss0104">[2]WSSAG92!$N$131</definedName>
    <definedName name="_wss0105">[2]WSSAG92!$N$132</definedName>
    <definedName name="_wss0106">[2]WSSAG92!$N$190</definedName>
    <definedName name="_wss0107">[2]WSSAG92!$N$152</definedName>
    <definedName name="_wss0200">[2]WSSAG92!$N$205</definedName>
    <definedName name="_wss0300">[2]WSSAG92!$K$432</definedName>
    <definedName name="_wss0400">[2]WSSAG92!$K$434</definedName>
    <definedName name="ANZIOCC1numeric">#REF!</definedName>
    <definedName name="ANZIOCC4numeric">#REF!</definedName>
    <definedName name="art4text">[3]ARTIOMAP99_text!#REF!</definedName>
    <definedName name="Full">#REF!</definedName>
    <definedName name="Glossary">#REF!</definedName>
    <definedName name="Introduction">#REF!</definedName>
    <definedName name="IOCC9495_Numeric">[0]!IOCC9495_Numeric</definedName>
    <definedName name="IOCC9495_Text">[0]!IOCC9495_Text</definedName>
    <definedName name="Range">'[4]ServCr Allocation'!#REF!</definedName>
    <definedName name="scope">#REF!</definedName>
    <definedName name="source1numeric">'[5]#REF'!$A$1</definedName>
    <definedName name="source4numeric">'[5]#REF'!$D$1682</definedName>
    <definedName name="start">'[6]INDUSTRY FILE UPLOAD'!#REF!</definedName>
    <definedName name="sum02130010">[2]AG92WRK3!#REF!</definedName>
    <definedName name="table1">#REF!</definedName>
    <definedName name="THOURS_CORRS">#REF!</definedName>
    <definedName name="totap0101">[2]AG92WRK1!$O$6</definedName>
    <definedName name="totap0102">[2]AG92WRK1!$O$14</definedName>
    <definedName name="totap0103">[2]AG92WRK1!$O$15</definedName>
    <definedName name="totap0104">[2]AG92WRK1!$O$16</definedName>
    <definedName name="totap0105">[2]AG92WRK1!$O$17</definedName>
    <definedName name="totap0106">[2]AG92WRK2!$M$4</definedName>
    <definedName name="totap0107">[2]AG92WRK2!$M$40</definedName>
    <definedName name="totap0200">[2]AG92WRK3!$L$12</definedName>
    <definedName name="totap0300">[2]AG92WRK3!$L$20</definedName>
    <definedName name="totap0400">[2]AG92WRK4!$P$17</definedName>
    <definedName name="val01110010">[2]AG92WRK2!$H$31</definedName>
    <definedName name="val01120010">[2]AG92WRK2!$H$32</definedName>
    <definedName name="val01130010">[2]AG92WRK2!$H$19</definedName>
    <definedName name="val01130020">[2]AG92WRK2!$H$20</definedName>
    <definedName name="val01130040">[2]AG92WRK2!$H$22</definedName>
    <definedName name="val01130050">[2]AG92WRK2!$H$23</definedName>
    <definedName name="val01130060">[2]AG92WRK2!$H$25</definedName>
    <definedName name="val01130070">[2]AG92WRK2!$H$26</definedName>
    <definedName name="val01130080">[2]AG92WRK2!$H$27</definedName>
    <definedName name="val01140010">[2]AG92WRK2!$H$5</definedName>
    <definedName name="val01140020">[2]AG92WRK2!$H$6</definedName>
    <definedName name="val01140030">[2]AG92WRK2!$H$7</definedName>
    <definedName name="val01150010">[2]AG92WRK2!$H$12</definedName>
    <definedName name="val01150020">[2]AG92WRK2!$H$13</definedName>
    <definedName name="val01160010">[2]AG92WRK2!$H$16</definedName>
    <definedName name="val01170010">[2]AG92WRK2!$H$17</definedName>
    <definedName name="val01190010">[2]AG92WRK2!$H$8</definedName>
    <definedName name="val01190020">[2]AG92WRK2!$H$9</definedName>
    <definedName name="val01190030">[2]AG92WRK2!$H$10</definedName>
    <definedName name="val01190040">[2]AG92WRK2!$H$11</definedName>
    <definedName name="val01190050">[2]AG92WRK2!$H$14</definedName>
    <definedName name="val01190060">[2]AG92WRK2!$H$15</definedName>
    <definedName name="val01190070">[2]AG92WRK2!$H$18</definedName>
    <definedName name="val01210010">[2]AG92WRK1!$J$7</definedName>
    <definedName name="val01210020">[2]AG92WRK1!$N$116</definedName>
    <definedName name="val01210030">[2]AG92WRK1!$J$9</definedName>
    <definedName name="val01210040">[2]AG92WRK1!$J$10</definedName>
    <definedName name="val01210050">[2]AG92WRK1!$J$11</definedName>
    <definedName name="val01210060">[2]AG92WRK1!$J$12</definedName>
    <definedName name="val01210070">[2]AG92WRK1!$J$13</definedName>
    <definedName name="val01210080">[2]AG92WRK1!$J$14</definedName>
    <definedName name="val01240010">[2]AG92WRK1!$J$5</definedName>
    <definedName name="val01240020">[2]AG92WRK1!$J$6</definedName>
    <definedName name="val01250010">[2]AG92WRK1!$J$15</definedName>
    <definedName name="val01300010">[2]AG92WRK1!$J$16</definedName>
    <definedName name="val01410010">[2]AG92WRK2!$H$3</definedName>
    <definedName name="val01420010">[2]AG92WRK2!$H$4</definedName>
    <definedName name="val01510010">[2]AG92WRK1!$J$17</definedName>
    <definedName name="val01520010">[2]AG92WRK2!$H$37</definedName>
    <definedName name="val01530010">[2]AG92WRK2!$H$38</definedName>
    <definedName name="val01590010">[2]AG92WRK2!$H$34</definedName>
    <definedName name="val01590020">[2]AG92WRK2!$H$39</definedName>
    <definedName name="val01610010">[2]AG92WRK2!$H$28</definedName>
    <definedName name="val01620010">[2]AG92WRK2!$H$30</definedName>
    <definedName name="val01690010">[2]AG92WRK2!$H$24</definedName>
    <definedName name="val01690020">[2]AG92WRK2!$H$29</definedName>
    <definedName name="val01690030">[2]AG92WRK2!$H$33</definedName>
    <definedName name="val01690040">[2]AG92WRK2!$H$35</definedName>
    <definedName name="val01690050">[2]AG92WRK2!$H$36</definedName>
    <definedName name="val01690060">[2]AG92WRK2!$H$40</definedName>
    <definedName name="val02110010">[2]AG92WRK3!$F$6</definedName>
    <definedName name="val02110020">[2]AG92WRK3!$F$7</definedName>
    <definedName name="val02120010">[2]AG92WRK3!$F$8</definedName>
    <definedName name="val02130010">[2]AG92WRK3!$F$9</definedName>
    <definedName name="val02190010">[2]AG92WRK3!$F$10</definedName>
    <definedName name="val02200010">[2]AG92WRK3!$F$11</definedName>
    <definedName name="val03010010">[2]AG92WRK3!$F$14</definedName>
    <definedName name="val03020010">[2]AG92WRK3!$F$15</definedName>
    <definedName name="val03020020">[2]AG92WRK3!$F$16</definedName>
    <definedName name="val03020030">[2]AG92WRK3!$F$17</definedName>
    <definedName name="val03030010">[2]AG92WRK3!#REF!</definedName>
    <definedName name="val03030020">[2]AG92WRK3!#REF!</definedName>
    <definedName name="val04110010">[2]AG92WRK4!$L$7</definedName>
    <definedName name="val04120010">[2]AG92WRK4!$L$8</definedName>
    <definedName name="val04130010">[2]AG92WRK4!$L$10</definedName>
    <definedName name="val04140010">[2]AG92WRK4!$L$11</definedName>
    <definedName name="val04150010">[2]AG92WRK4!$L$12</definedName>
    <definedName name="val04190010">[2]AG92WRK4!$L$14</definedName>
    <definedName name="val04200010">[2]AG92WRK4!$L$16</definedName>
    <definedName name="val14110010">[2]AG92WRK3!$F$19</definedName>
    <definedName name="val14110020">[2]AG92WRK3!$F$20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4" l="1"/>
  <c r="A2" i="4"/>
  <c r="I59" i="4" l="1"/>
  <c r="M52" i="4"/>
  <c r="M58" i="4"/>
  <c r="Q57" i="4"/>
  <c r="U62" i="4"/>
  <c r="Y59" i="4"/>
  <c r="AC56" i="4"/>
  <c r="I50" i="4"/>
  <c r="I54" i="4"/>
  <c r="I58" i="4"/>
  <c r="M49" i="4"/>
  <c r="M57" i="4"/>
  <c r="Q48" i="4"/>
  <c r="AC53" i="4"/>
  <c r="AG56" i="4"/>
  <c r="AG62" i="4"/>
  <c r="AK55" i="4"/>
  <c r="AK59" i="4"/>
  <c r="AO50" i="4"/>
  <c r="AO54" i="4"/>
  <c r="AO58" i="4"/>
  <c r="AS49" i="4"/>
  <c r="AS57" i="4"/>
  <c r="I49" i="4"/>
  <c r="M48" i="4"/>
  <c r="AC54" i="4"/>
  <c r="AG51" i="4"/>
  <c r="AG59" i="4"/>
  <c r="AK58" i="4"/>
  <c r="AO49" i="4"/>
  <c r="AO57" i="4"/>
  <c r="AS48" i="4"/>
  <c r="M50" i="4"/>
  <c r="U48" i="4"/>
  <c r="U52" i="4"/>
  <c r="U58" i="4"/>
  <c r="Y51" i="4"/>
  <c r="Y57" i="4"/>
  <c r="Q50" i="4"/>
  <c r="Y56" i="4"/>
  <c r="Y62" i="4"/>
  <c r="AC59" i="4"/>
  <c r="AG54" i="4"/>
  <c r="AG58" i="4"/>
  <c r="AK49" i="4"/>
  <c r="AK53" i="4"/>
  <c r="AK57" i="4"/>
  <c r="AW50" i="4"/>
  <c r="AG53" i="4"/>
  <c r="AK52" i="4"/>
  <c r="AK56" i="4"/>
  <c r="AK62" i="4"/>
  <c r="AO51" i="4"/>
  <c r="AO55" i="4"/>
  <c r="AO59" i="4"/>
  <c r="AS54" i="4"/>
  <c r="AS58" i="4"/>
  <c r="AW49" i="4"/>
  <c r="AW57" i="4"/>
  <c r="I53" i="4"/>
  <c r="U53" i="4"/>
  <c r="Q53" i="4"/>
  <c r="U50" i="4"/>
  <c r="Y53" i="4"/>
  <c r="M53" i="4"/>
  <c r="Q62" i="4"/>
  <c r="U51" i="4"/>
  <c r="U55" i="4"/>
  <c r="U59" i="4"/>
  <c r="Y50" i="4"/>
  <c r="Y54" i="4"/>
  <c r="Y58" i="4"/>
  <c r="AC49" i="4"/>
  <c r="AC57" i="4"/>
  <c r="AG48" i="4"/>
  <c r="AS53" i="4"/>
  <c r="AW62" i="4"/>
  <c r="M62" i="4"/>
  <c r="Q59" i="4"/>
  <c r="Y49" i="4"/>
  <c r="AC48" i="4"/>
  <c r="AC62" i="4"/>
  <c r="AK50" i="4"/>
  <c r="AK54" i="4"/>
  <c r="AO53" i="4"/>
  <c r="AS52" i="4"/>
  <c r="AS56" i="4"/>
  <c r="AS62" i="4"/>
  <c r="AW51" i="4"/>
  <c r="AW55" i="4"/>
  <c r="AW59" i="4"/>
  <c r="I57" i="4"/>
  <c r="Q49" i="4"/>
  <c r="AC50" i="4"/>
  <c r="I48" i="4"/>
  <c r="I52" i="4"/>
  <c r="I62" i="4"/>
  <c r="M51" i="4"/>
  <c r="M55" i="4"/>
  <c r="M59" i="4"/>
  <c r="Q54" i="4"/>
  <c r="Q58" i="4"/>
  <c r="U49" i="4"/>
  <c r="U57" i="4"/>
  <c r="Y48" i="4"/>
  <c r="Y52" i="4"/>
  <c r="AC55" i="4"/>
  <c r="AG50" i="4"/>
  <c r="AO48" i="4"/>
  <c r="AO52" i="4"/>
  <c r="AO62" i="4"/>
  <c r="AS59" i="4"/>
  <c r="AW54" i="4"/>
  <c r="AW58" i="4"/>
  <c r="I55" i="4"/>
  <c r="M54" i="4"/>
  <c r="Q51" i="4"/>
  <c r="U54" i="4"/>
  <c r="Y55" i="4"/>
  <c r="AC52" i="4"/>
  <c r="AC58" i="4"/>
  <c r="AG49" i="4"/>
  <c r="AG57" i="4"/>
  <c r="AK48" i="4"/>
  <c r="AS50" i="4"/>
  <c r="AW53" i="4"/>
  <c r="AW48" i="4" l="1"/>
  <c r="AW28" i="4"/>
  <c r="C31" i="4"/>
  <c r="C34" i="4"/>
  <c r="C38" i="4" l="1"/>
  <c r="C32" i="4"/>
  <c r="C39" i="4"/>
  <c r="C30" i="4"/>
  <c r="C33" i="4"/>
  <c r="W48" i="4"/>
  <c r="W28" i="4"/>
  <c r="AA29" i="4"/>
  <c r="AA49" i="4"/>
  <c r="R31" i="4"/>
  <c r="R51" i="4"/>
  <c r="Z53" i="4"/>
  <c r="Z33" i="4"/>
  <c r="AB35" i="4"/>
  <c r="AB55" i="4"/>
  <c r="AC35" i="4"/>
  <c r="V56" i="4"/>
  <c r="V36" i="4"/>
  <c r="X58" i="4"/>
  <c r="X38" i="4"/>
  <c r="Y38" i="4"/>
  <c r="AB39" i="4"/>
  <c r="AB59" i="4"/>
  <c r="AC39" i="4"/>
  <c r="AQ48" i="4"/>
  <c r="AQ28" i="4"/>
  <c r="G62" i="4"/>
  <c r="G42" i="4"/>
  <c r="AD33" i="4"/>
  <c r="AD53" i="4"/>
  <c r="T30" i="4"/>
  <c r="T50" i="4"/>
  <c r="U30" i="4"/>
  <c r="X51" i="4"/>
  <c r="X31" i="4"/>
  <c r="R49" i="4"/>
  <c r="R29" i="4"/>
  <c r="W50" i="4"/>
  <c r="W30" i="4"/>
  <c r="T51" i="4"/>
  <c r="S53" i="4"/>
  <c r="S33" i="4"/>
  <c r="AB33" i="4"/>
  <c r="AB53" i="4"/>
  <c r="AC33" i="4"/>
  <c r="V54" i="4"/>
  <c r="V34" i="4"/>
  <c r="X56" i="4"/>
  <c r="Y36" i="4"/>
  <c r="R57" i="4"/>
  <c r="R37" i="4"/>
  <c r="R39" i="4"/>
  <c r="R59" i="4"/>
  <c r="Z39" i="4"/>
  <c r="AP28" i="4"/>
  <c r="AP48" i="4"/>
  <c r="AL29" i="4"/>
  <c r="AL49" i="4"/>
  <c r="AP30" i="4"/>
  <c r="AP50" i="4"/>
  <c r="AN31" i="4"/>
  <c r="AN51" i="4"/>
  <c r="AO31" i="4"/>
  <c r="AI52" i="4"/>
  <c r="AI32" i="4"/>
  <c r="AM33" i="4"/>
  <c r="AM53" i="4"/>
  <c r="AH34" i="4"/>
  <c r="AH54" i="4"/>
  <c r="AQ54" i="4"/>
  <c r="AQ34" i="4"/>
  <c r="AH36" i="4"/>
  <c r="AH56" i="4"/>
  <c r="AP56" i="4"/>
  <c r="AL37" i="4"/>
  <c r="AP58" i="4"/>
  <c r="AP38" i="4"/>
  <c r="AN59" i="4"/>
  <c r="AN39" i="4"/>
  <c r="AO39" i="4"/>
  <c r="O42" i="4"/>
  <c r="AZ59" i="4"/>
  <c r="AZ39" i="4"/>
  <c r="AX37" i="4"/>
  <c r="AX57" i="4"/>
  <c r="J37" i="4"/>
  <c r="J57" i="4"/>
  <c r="P36" i="4"/>
  <c r="H56" i="4"/>
  <c r="I36" i="4"/>
  <c r="D35" i="4"/>
  <c r="E35" i="4"/>
  <c r="AT34" i="4"/>
  <c r="AT54" i="4"/>
  <c r="AV52" i="4"/>
  <c r="AW32" i="4"/>
  <c r="AU30" i="4"/>
  <c r="AU50" i="4"/>
  <c r="K49" i="4"/>
  <c r="K29" i="4"/>
  <c r="Z48" i="4"/>
  <c r="Z28" i="4"/>
  <c r="W29" i="4"/>
  <c r="W49" i="4"/>
  <c r="Z50" i="4"/>
  <c r="Z30" i="4"/>
  <c r="V31" i="4"/>
  <c r="V51" i="4"/>
  <c r="S32" i="4"/>
  <c r="S52" i="4"/>
  <c r="R34" i="4"/>
  <c r="AA54" i="4"/>
  <c r="AA34" i="4"/>
  <c r="T56" i="4"/>
  <c r="T36" i="4"/>
  <c r="U36" i="4"/>
  <c r="Z56" i="4"/>
  <c r="Z36" i="4"/>
  <c r="W57" i="4"/>
  <c r="W37" i="4"/>
  <c r="Z38" i="4"/>
  <c r="Z58" i="4"/>
  <c r="V59" i="4"/>
  <c r="V39" i="4"/>
  <c r="R62" i="4"/>
  <c r="R42" i="4"/>
  <c r="AN28" i="4"/>
  <c r="AN48" i="4"/>
  <c r="AO28" i="4"/>
  <c r="AM32" i="4"/>
  <c r="AM52" i="4"/>
  <c r="AH55" i="4"/>
  <c r="AM42" i="4"/>
  <c r="AM62" i="4"/>
  <c r="AX62" i="4"/>
  <c r="AF62" i="4"/>
  <c r="AF42" i="4"/>
  <c r="J62" i="4"/>
  <c r="J42" i="4"/>
  <c r="AD58" i="4"/>
  <c r="AD38" i="4"/>
  <c r="G37" i="4"/>
  <c r="G57" i="4"/>
  <c r="O35" i="4"/>
  <c r="O55" i="4"/>
  <c r="F53" i="4"/>
  <c r="F33" i="4"/>
  <c r="AX32" i="4"/>
  <c r="AX52" i="4"/>
  <c r="AF52" i="4"/>
  <c r="AF32" i="4"/>
  <c r="J55" i="4"/>
  <c r="H54" i="4"/>
  <c r="H34" i="4"/>
  <c r="I34" i="4"/>
  <c r="AZ33" i="4"/>
  <c r="AZ53" i="4"/>
  <c r="K53" i="4"/>
  <c r="P32" i="4"/>
  <c r="P52" i="4"/>
  <c r="Q32" i="4"/>
  <c r="AD31" i="4"/>
  <c r="AD51" i="4"/>
  <c r="H50" i="4"/>
  <c r="H30" i="4"/>
  <c r="I30" i="4"/>
  <c r="AZ49" i="4"/>
  <c r="AZ29" i="4"/>
  <c r="AE49" i="4"/>
  <c r="AE29" i="4"/>
  <c r="AY28" i="4"/>
  <c r="AY48" i="4"/>
  <c r="J48" i="4"/>
  <c r="J28" i="4"/>
  <c r="R55" i="4"/>
  <c r="R35" i="4"/>
  <c r="W62" i="4"/>
  <c r="W42" i="4"/>
  <c r="N58" i="4"/>
  <c r="N38" i="4"/>
  <c r="AY35" i="4"/>
  <c r="AY55" i="4"/>
  <c r="C35" i="4"/>
  <c r="X49" i="4"/>
  <c r="X29" i="4"/>
  <c r="Y29" i="4"/>
  <c r="W51" i="4"/>
  <c r="W31" i="4"/>
  <c r="X33" i="4"/>
  <c r="X53" i="4"/>
  <c r="Y33" i="4"/>
  <c r="AB34" i="4"/>
  <c r="AB54" i="4"/>
  <c r="AC34" i="4"/>
  <c r="W35" i="4"/>
  <c r="W55" i="4"/>
  <c r="AA56" i="4"/>
  <c r="T58" i="4"/>
  <c r="T38" i="4"/>
  <c r="U38" i="4"/>
  <c r="AB38" i="4"/>
  <c r="AB58" i="4"/>
  <c r="AC38" i="4"/>
  <c r="AB62" i="4"/>
  <c r="AC42" i="4"/>
  <c r="AL48" i="4"/>
  <c r="AL28" i="4"/>
  <c r="AL30" i="4"/>
  <c r="AL50" i="4"/>
  <c r="AQ35" i="4"/>
  <c r="AQ55" i="4"/>
  <c r="AL56" i="4"/>
  <c r="AL36" i="4"/>
  <c r="AU55" i="4"/>
  <c r="AU35" i="4"/>
  <c r="AE32" i="4"/>
  <c r="AE52" i="4"/>
  <c r="AT28" i="4"/>
  <c r="AT48" i="4"/>
  <c r="P48" i="4"/>
  <c r="P28" i="4"/>
  <c r="Q28" i="4"/>
  <c r="L35" i="4"/>
  <c r="L55" i="4"/>
  <c r="M35" i="4"/>
  <c r="O34" i="4"/>
  <c r="O54" i="4"/>
  <c r="AY53" i="4"/>
  <c r="AY33" i="4"/>
  <c r="L53" i="4"/>
  <c r="L33" i="4"/>
  <c r="M33" i="4"/>
  <c r="H52" i="4"/>
  <c r="I32" i="4"/>
  <c r="AX51" i="4"/>
  <c r="AX31" i="4"/>
  <c r="O50" i="4"/>
  <c r="O30" i="4"/>
  <c r="AY29" i="4"/>
  <c r="AY49" i="4"/>
  <c r="AD49" i="4"/>
  <c r="AD29" i="4"/>
  <c r="D28" i="4"/>
  <c r="E28" i="4"/>
  <c r="T49" i="4"/>
  <c r="T29" i="4"/>
  <c r="U29" i="4"/>
  <c r="AB51" i="4"/>
  <c r="AC31" i="4"/>
  <c r="W36" i="4"/>
  <c r="W56" i="4"/>
  <c r="AA37" i="4"/>
  <c r="AA57" i="4"/>
  <c r="S39" i="4"/>
  <c r="S59" i="4"/>
  <c r="V42" i="4"/>
  <c r="V62" i="4"/>
  <c r="AQ32" i="4"/>
  <c r="AQ52" i="4"/>
  <c r="AM39" i="4"/>
  <c r="AM59" i="4"/>
  <c r="O38" i="4"/>
  <c r="O58" i="4"/>
  <c r="F36" i="4"/>
  <c r="F56" i="4"/>
  <c r="AX35" i="4"/>
  <c r="AX55" i="4"/>
  <c r="AU52" i="4"/>
  <c r="AU32" i="4"/>
  <c r="AB28" i="4"/>
  <c r="AB48" i="4"/>
  <c r="AC28" i="4"/>
  <c r="R32" i="4"/>
  <c r="R52" i="4"/>
  <c r="S49" i="4"/>
  <c r="S29" i="4"/>
  <c r="AB49" i="4"/>
  <c r="AB29" i="4"/>
  <c r="AC29" i="4"/>
  <c r="AA51" i="4"/>
  <c r="AA31" i="4"/>
  <c r="X52" i="4"/>
  <c r="X32" i="4"/>
  <c r="Y32" i="4"/>
  <c r="W54" i="4"/>
  <c r="W34" i="4"/>
  <c r="T55" i="4"/>
  <c r="T35" i="4"/>
  <c r="Z55" i="4"/>
  <c r="Z35" i="4"/>
  <c r="S57" i="4"/>
  <c r="S37" i="4"/>
  <c r="AB57" i="4"/>
  <c r="AB37" i="4"/>
  <c r="AC37" i="4"/>
  <c r="AA59" i="4"/>
  <c r="AA39" i="4"/>
  <c r="X42" i="4"/>
  <c r="X62" i="4"/>
  <c r="Y42" i="4"/>
  <c r="AH52" i="4"/>
  <c r="AH32" i="4"/>
  <c r="AL33" i="4"/>
  <c r="AL53" i="4"/>
  <c r="AM37" i="4"/>
  <c r="AM57" i="4"/>
  <c r="AH58" i="4"/>
  <c r="AH38" i="4"/>
  <c r="AH42" i="4"/>
  <c r="AH62" i="4"/>
  <c r="AQ42" i="4"/>
  <c r="AP42" i="4"/>
  <c r="P42" i="4"/>
  <c r="Q42" i="4"/>
  <c r="F38" i="4"/>
  <c r="F58" i="4"/>
  <c r="AE55" i="4"/>
  <c r="AE35" i="4"/>
  <c r="AF28" i="4"/>
  <c r="AF48" i="4"/>
  <c r="AG28" i="4"/>
  <c r="S28" i="4"/>
  <c r="S48" i="4"/>
  <c r="V55" i="4"/>
  <c r="V35" i="4"/>
  <c r="Z62" i="4"/>
  <c r="Z42" i="4"/>
  <c r="AQ29" i="4"/>
  <c r="AQ49" i="4"/>
  <c r="AN50" i="4"/>
  <c r="AN30" i="4"/>
  <c r="AO30" i="4"/>
  <c r="AH51" i="4"/>
  <c r="AH31" i="4"/>
  <c r="AN32" i="4"/>
  <c r="AN52" i="4"/>
  <c r="AO32" i="4"/>
  <c r="AJ33" i="4"/>
  <c r="AJ53" i="4"/>
  <c r="AK33" i="4"/>
  <c r="AP53" i="4"/>
  <c r="AP33" i="4"/>
  <c r="AR55" i="4"/>
  <c r="AR35" i="4"/>
  <c r="AS35" i="4"/>
  <c r="AM56" i="4"/>
  <c r="AM36" i="4"/>
  <c r="AQ57" i="4"/>
  <c r="AQ37" i="4"/>
  <c r="AN58" i="4"/>
  <c r="AN38" i="4"/>
  <c r="AO38" i="4"/>
  <c r="AH59" i="4"/>
  <c r="AH39" i="4"/>
  <c r="AN42" i="4"/>
  <c r="AN62" i="4"/>
  <c r="AO42" i="4"/>
  <c r="AY62" i="4"/>
  <c r="AY42" i="4"/>
  <c r="K62" i="4"/>
  <c r="K42" i="4"/>
  <c r="AE38" i="4"/>
  <c r="AE58" i="4"/>
  <c r="L58" i="4"/>
  <c r="L38" i="4"/>
  <c r="M38" i="4"/>
  <c r="AV57" i="4"/>
  <c r="AV37" i="4"/>
  <c r="AW37" i="4"/>
  <c r="P57" i="4"/>
  <c r="P37" i="4"/>
  <c r="Q37" i="4"/>
  <c r="F57" i="4"/>
  <c r="F37" i="4"/>
  <c r="AX56" i="4"/>
  <c r="J56" i="4"/>
  <c r="J36" i="4"/>
  <c r="AV35" i="4"/>
  <c r="AV55" i="4"/>
  <c r="AW35" i="4"/>
  <c r="AX34" i="4"/>
  <c r="AX54" i="4"/>
  <c r="AD34" i="4"/>
  <c r="AD54" i="4"/>
  <c r="D34" i="4"/>
  <c r="E34" i="4"/>
  <c r="AU33" i="4"/>
  <c r="AU53" i="4"/>
  <c r="G33" i="4"/>
  <c r="G53" i="4"/>
  <c r="AY52" i="4"/>
  <c r="AY32" i="4"/>
  <c r="O51" i="4"/>
  <c r="H51" i="4"/>
  <c r="H31" i="4"/>
  <c r="I31" i="4"/>
  <c r="L30" i="4"/>
  <c r="L50" i="4"/>
  <c r="M30" i="4"/>
  <c r="AV49" i="4"/>
  <c r="AV29" i="4"/>
  <c r="AW29" i="4"/>
  <c r="P49" i="4"/>
  <c r="P29" i="4"/>
  <c r="F49" i="4"/>
  <c r="F29" i="4"/>
  <c r="G28" i="4"/>
  <c r="G48" i="4"/>
  <c r="F32" i="4"/>
  <c r="F52" i="4"/>
  <c r="C28" i="4"/>
  <c r="W52" i="4"/>
  <c r="W32" i="4"/>
  <c r="AJ30" i="4"/>
  <c r="AJ50" i="4"/>
  <c r="AK30" i="4"/>
  <c r="AL31" i="4"/>
  <c r="AL51" i="4"/>
  <c r="AJ54" i="4"/>
  <c r="AJ34" i="4"/>
  <c r="AK34" i="4"/>
  <c r="AN57" i="4"/>
  <c r="AN37" i="4"/>
  <c r="AO37" i="4"/>
  <c r="AL39" i="4"/>
  <c r="AL59" i="4"/>
  <c r="F42" i="4"/>
  <c r="F62" i="4"/>
  <c r="AF59" i="4"/>
  <c r="AG39" i="4"/>
  <c r="H58" i="4"/>
  <c r="H38" i="4"/>
  <c r="I38" i="4"/>
  <c r="AE57" i="4"/>
  <c r="AE37" i="4"/>
  <c r="AV54" i="4"/>
  <c r="AV34" i="4"/>
  <c r="AW34" i="4"/>
  <c r="K51" i="4"/>
  <c r="L29" i="4"/>
  <c r="L49" i="4"/>
  <c r="M29" i="4"/>
  <c r="S58" i="4"/>
  <c r="S38" i="4"/>
  <c r="AL32" i="4"/>
  <c r="AL52" i="4"/>
  <c r="AH53" i="4"/>
  <c r="AH33" i="4"/>
  <c r="AL58" i="4"/>
  <c r="AL38" i="4"/>
  <c r="AU59" i="4"/>
  <c r="AT55" i="4"/>
  <c r="AT35" i="4"/>
  <c r="AT33" i="4"/>
  <c r="AT53" i="4"/>
  <c r="N33" i="4"/>
  <c r="N53" i="4"/>
  <c r="AD52" i="4"/>
  <c r="N34" i="4"/>
  <c r="N54" i="4"/>
  <c r="F54" i="4"/>
  <c r="F34" i="4"/>
  <c r="AY51" i="4"/>
  <c r="AF51" i="4"/>
  <c r="N50" i="4"/>
  <c r="N30" i="4"/>
  <c r="F50" i="4"/>
  <c r="F30" i="4"/>
  <c r="AX49" i="4"/>
  <c r="AX29" i="4"/>
  <c r="C29" i="4"/>
  <c r="X48" i="4"/>
  <c r="X28" i="4"/>
  <c r="Y28" i="4"/>
  <c r="V52" i="4"/>
  <c r="V32" i="4"/>
  <c r="AI50" i="4"/>
  <c r="AI30" i="4"/>
  <c r="AJ32" i="4"/>
  <c r="AJ52" i="4"/>
  <c r="AK32" i="4"/>
  <c r="AN53" i="4"/>
  <c r="AN33" i="4"/>
  <c r="AO33" i="4"/>
  <c r="AM35" i="4"/>
  <c r="AM55" i="4"/>
  <c r="AQ36" i="4"/>
  <c r="AI38" i="4"/>
  <c r="AI58" i="4"/>
  <c r="AJ62" i="4"/>
  <c r="AK42" i="4"/>
  <c r="AU42" i="4"/>
  <c r="AU62" i="4"/>
  <c r="AX39" i="4"/>
  <c r="AX59" i="4"/>
  <c r="K39" i="4"/>
  <c r="K59" i="4"/>
  <c r="AV58" i="4"/>
  <c r="AV38" i="4"/>
  <c r="AW38" i="4"/>
  <c r="AF57" i="4"/>
  <c r="AF37" i="4"/>
  <c r="AG37" i="4"/>
  <c r="C37" i="4"/>
  <c r="AT36" i="4"/>
  <c r="AT56" i="4"/>
  <c r="AE28" i="4"/>
  <c r="AE48" i="4"/>
  <c r="AA52" i="4"/>
  <c r="AA32" i="4"/>
  <c r="V28" i="4"/>
  <c r="V48" i="4"/>
  <c r="AA55" i="4"/>
  <c r="AA35" i="4"/>
  <c r="W38" i="4"/>
  <c r="W58" i="4"/>
  <c r="AI48" i="4"/>
  <c r="AI28" i="4"/>
  <c r="AI62" i="4"/>
  <c r="AV62" i="4"/>
  <c r="AE39" i="4"/>
  <c r="AE59" i="4"/>
  <c r="AT38" i="4"/>
  <c r="AT58" i="4"/>
  <c r="G38" i="4"/>
  <c r="G58" i="4"/>
  <c r="AD35" i="4"/>
  <c r="AD55" i="4"/>
  <c r="AF53" i="4"/>
  <c r="AF33" i="4"/>
  <c r="AG33" i="4"/>
  <c r="T48" i="4"/>
  <c r="T28" i="4"/>
  <c r="U28" i="4"/>
  <c r="V53" i="4"/>
  <c r="V33" i="4"/>
  <c r="AJ49" i="4"/>
  <c r="AJ29" i="4"/>
  <c r="AK29" i="4"/>
  <c r="AP49" i="4"/>
  <c r="AP29" i="4"/>
  <c r="AI31" i="4"/>
  <c r="AR51" i="4"/>
  <c r="AR31" i="4"/>
  <c r="AQ53" i="4"/>
  <c r="AQ33" i="4"/>
  <c r="AN34" i="4"/>
  <c r="AN54" i="4"/>
  <c r="AO34" i="4"/>
  <c r="AN56" i="4"/>
  <c r="AO36" i="4"/>
  <c r="AJ57" i="4"/>
  <c r="AJ37" i="4"/>
  <c r="AK37" i="4"/>
  <c r="AP37" i="4"/>
  <c r="AP57" i="4"/>
  <c r="AI59" i="4"/>
  <c r="AI39" i="4"/>
  <c r="AR39" i="4"/>
  <c r="AR59" i="4"/>
  <c r="AS39" i="4"/>
  <c r="AV59" i="4"/>
  <c r="AV39" i="4"/>
  <c r="AW39" i="4"/>
  <c r="N39" i="4"/>
  <c r="N59" i="4"/>
  <c r="AX38" i="4"/>
  <c r="AX58" i="4"/>
  <c r="D38" i="4"/>
  <c r="E38" i="4"/>
  <c r="AU57" i="4"/>
  <c r="AU37" i="4"/>
  <c r="AY36" i="4"/>
  <c r="AY56" i="4"/>
  <c r="K56" i="4"/>
  <c r="H55" i="4"/>
  <c r="H35" i="4"/>
  <c r="I35" i="4"/>
  <c r="AE34" i="4"/>
  <c r="AE54" i="4"/>
  <c r="L34" i="4"/>
  <c r="L54" i="4"/>
  <c r="M34" i="4"/>
  <c r="AV53" i="4"/>
  <c r="AV33" i="4"/>
  <c r="AW33" i="4"/>
  <c r="P53" i="4"/>
  <c r="P33" i="4"/>
  <c r="Q33" i="4"/>
  <c r="J32" i="4"/>
  <c r="J52" i="4"/>
  <c r="AV31" i="4"/>
  <c r="AV51" i="4"/>
  <c r="N51" i="4"/>
  <c r="N31" i="4"/>
  <c r="AX50" i="4"/>
  <c r="AX30" i="4"/>
  <c r="AD50" i="4"/>
  <c r="AD30" i="4"/>
  <c r="E30" i="4"/>
  <c r="AU49" i="4"/>
  <c r="AU29" i="4"/>
  <c r="G49" i="4"/>
  <c r="G29" i="4"/>
  <c r="AU28" i="4"/>
  <c r="AU48" i="4"/>
  <c r="F28" i="4"/>
  <c r="F48" i="4"/>
  <c r="G52" i="4"/>
  <c r="S51" i="4"/>
  <c r="T53" i="4"/>
  <c r="T33" i="4"/>
  <c r="U33" i="4"/>
  <c r="Z57" i="4"/>
  <c r="Z37" i="4"/>
  <c r="AN49" i="4"/>
  <c r="AN29" i="4"/>
  <c r="AO29" i="4"/>
  <c r="AR50" i="4"/>
  <c r="AR30" i="4"/>
  <c r="AS30" i="4"/>
  <c r="AR52" i="4"/>
  <c r="AR32" i="4"/>
  <c r="AS32" i="4"/>
  <c r="AR54" i="4"/>
  <c r="AR34" i="4"/>
  <c r="AS34" i="4"/>
  <c r="AR36" i="4"/>
  <c r="AR56" i="4"/>
  <c r="AR38" i="4"/>
  <c r="AR58" i="4"/>
  <c r="AS38" i="4"/>
  <c r="AR62" i="4"/>
  <c r="AS42" i="4"/>
  <c r="N62" i="4"/>
  <c r="N42" i="4"/>
  <c r="AY39" i="4"/>
  <c r="AY59" i="4"/>
  <c r="D39" i="4"/>
  <c r="E39" i="4"/>
  <c r="D37" i="4"/>
  <c r="E37" i="4"/>
  <c r="N56" i="4"/>
  <c r="R28" i="4"/>
  <c r="R48" i="4"/>
  <c r="W39" i="4"/>
  <c r="W59" i="4"/>
  <c r="AH29" i="4"/>
  <c r="AH49" i="4"/>
  <c r="AP51" i="4"/>
  <c r="AI53" i="4"/>
  <c r="AI33" i="4"/>
  <c r="AR53" i="4"/>
  <c r="AR33" i="4"/>
  <c r="AS33" i="4"/>
  <c r="AM34" i="4"/>
  <c r="AM54" i="4"/>
  <c r="AH37" i="4"/>
  <c r="AH57" i="4"/>
  <c r="AM38" i="4"/>
  <c r="AM58" i="4"/>
  <c r="AQ59" i="4"/>
  <c r="AQ39" i="4"/>
  <c r="AL62" i="4"/>
  <c r="AL42" i="4"/>
  <c r="AE62" i="4"/>
  <c r="L42" i="4"/>
  <c r="L62" i="4"/>
  <c r="M42" i="4"/>
  <c r="C42" i="4"/>
  <c r="AT59" i="4"/>
  <c r="AT39" i="4"/>
  <c r="P39" i="4"/>
  <c r="P59" i="4"/>
  <c r="Q39" i="4"/>
  <c r="H59" i="4"/>
  <c r="H39" i="4"/>
  <c r="I39" i="4"/>
  <c r="AZ38" i="4"/>
  <c r="AZ58" i="4"/>
  <c r="AF58" i="4"/>
  <c r="AF38" i="4"/>
  <c r="AG38" i="4"/>
  <c r="J38" i="4"/>
  <c r="J58" i="4"/>
  <c r="AT37" i="4"/>
  <c r="AT57" i="4"/>
  <c r="N37" i="4"/>
  <c r="N57" i="4"/>
  <c r="AZ56" i="4"/>
  <c r="AD36" i="4"/>
  <c r="AD56" i="4"/>
  <c r="D36" i="4"/>
  <c r="G35" i="4"/>
  <c r="G55" i="4"/>
  <c r="AY34" i="4"/>
  <c r="AY54" i="4"/>
  <c r="K34" i="4"/>
  <c r="K54" i="4"/>
  <c r="O53" i="4"/>
  <c r="O33" i="4"/>
  <c r="H53" i="4"/>
  <c r="H33" i="4"/>
  <c r="I33" i="4"/>
  <c r="L52" i="4"/>
  <c r="L32" i="4"/>
  <c r="M32" i="4"/>
  <c r="D32" i="4"/>
  <c r="AT51" i="4"/>
  <c r="AT31" i="4"/>
  <c r="P51" i="4"/>
  <c r="F51" i="4"/>
  <c r="AZ50" i="4"/>
  <c r="AZ30" i="4"/>
  <c r="AF50" i="4"/>
  <c r="AF30" i="4"/>
  <c r="AG30" i="4"/>
  <c r="J30" i="4"/>
  <c r="J50" i="4"/>
  <c r="AT49" i="4"/>
  <c r="AT29" i="4"/>
  <c r="N49" i="4"/>
  <c r="N29" i="4"/>
  <c r="L28" i="4"/>
  <c r="L48" i="4"/>
  <c r="M28" i="4"/>
  <c r="X50" i="4"/>
  <c r="X30" i="4"/>
  <c r="Y30" i="4"/>
  <c r="AA53" i="4"/>
  <c r="AA33" i="4"/>
  <c r="S55" i="4"/>
  <c r="S35" i="4"/>
  <c r="AR48" i="4"/>
  <c r="AR28" i="4"/>
  <c r="AS28" i="4"/>
  <c r="AM31" i="4"/>
  <c r="AM51" i="4"/>
  <c r="AI34" i="4"/>
  <c r="AI54" i="4"/>
  <c r="AJ36" i="4"/>
  <c r="AJ56" i="4"/>
  <c r="AK36" i="4"/>
  <c r="AJ38" i="4"/>
  <c r="AJ58" i="4"/>
  <c r="AK38" i="4"/>
  <c r="AQ62" i="4"/>
  <c r="AT42" i="4"/>
  <c r="AT62" i="4"/>
  <c r="L39" i="4"/>
  <c r="L59" i="4"/>
  <c r="M39" i="4"/>
  <c r="AZ37" i="4"/>
  <c r="AZ57" i="4"/>
  <c r="L57" i="4"/>
  <c r="L37" i="4"/>
  <c r="M37" i="4"/>
  <c r="AU36" i="4"/>
  <c r="AU56" i="4"/>
  <c r="AV50" i="4"/>
  <c r="AV30" i="4"/>
  <c r="AW30" i="4"/>
  <c r="AD28" i="4"/>
  <c r="AD48" i="4"/>
  <c r="S30" i="4"/>
  <c r="S50" i="4"/>
  <c r="S54" i="4"/>
  <c r="S34" i="4"/>
  <c r="AR37" i="4"/>
  <c r="AR57" i="4"/>
  <c r="AS37" i="4"/>
  <c r="V30" i="4"/>
  <c r="V50" i="4"/>
  <c r="R33" i="4"/>
  <c r="R53" i="4"/>
  <c r="V38" i="4"/>
  <c r="V58" i="4"/>
  <c r="AJ48" i="4"/>
  <c r="AJ28" i="4"/>
  <c r="AK28" i="4"/>
  <c r="AM29" i="4"/>
  <c r="AM49" i="4"/>
  <c r="AH50" i="4"/>
  <c r="AH30" i="4"/>
  <c r="AQ30" i="4"/>
  <c r="AQ50" i="4"/>
  <c r="AP32" i="4"/>
  <c r="AP34" i="4"/>
  <c r="AP54" i="4"/>
  <c r="AN55" i="4"/>
  <c r="AN35" i="4"/>
  <c r="AO35" i="4"/>
  <c r="AI56" i="4"/>
  <c r="AI36" i="4"/>
  <c r="AQ38" i="4"/>
  <c r="AQ58" i="4"/>
  <c r="H42" i="4"/>
  <c r="H62" i="4"/>
  <c r="I42" i="4"/>
  <c r="AD59" i="4"/>
  <c r="AD39" i="4"/>
  <c r="J39" i="4"/>
  <c r="J59" i="4"/>
  <c r="AU38" i="4"/>
  <c r="AU58" i="4"/>
  <c r="P38" i="4"/>
  <c r="P58" i="4"/>
  <c r="Q38" i="4"/>
  <c r="AY37" i="4"/>
  <c r="AY57" i="4"/>
  <c r="AD57" i="4"/>
  <c r="AD37" i="4"/>
  <c r="K37" i="4"/>
  <c r="K57" i="4"/>
  <c r="AV36" i="4"/>
  <c r="O36" i="4"/>
  <c r="AZ55" i="4"/>
  <c r="AZ35" i="4"/>
  <c r="AU34" i="4"/>
  <c r="AU54" i="4"/>
  <c r="AE53" i="4"/>
  <c r="AE33" i="4"/>
  <c r="J51" i="4"/>
  <c r="J31" i="4"/>
  <c r="AT30" i="4"/>
  <c r="AT50" i="4"/>
  <c r="J29" i="4"/>
  <c r="J49" i="4"/>
  <c r="V29" i="4"/>
  <c r="V49" i="4"/>
  <c r="R30" i="4"/>
  <c r="R50" i="4"/>
  <c r="AA50" i="4"/>
  <c r="AA30" i="4"/>
  <c r="T32" i="4"/>
  <c r="T52" i="4"/>
  <c r="Z52" i="4"/>
  <c r="W53" i="4"/>
  <c r="W33" i="4"/>
  <c r="Z54" i="4"/>
  <c r="Z34" i="4"/>
  <c r="S56" i="4"/>
  <c r="S36" i="4"/>
  <c r="V37" i="4"/>
  <c r="V57" i="4"/>
  <c r="R58" i="4"/>
  <c r="R38" i="4"/>
  <c r="AA38" i="4"/>
  <c r="AA58" i="4"/>
  <c r="S62" i="4"/>
  <c r="S42" i="4"/>
  <c r="AM28" i="4"/>
  <c r="AM48" i="4"/>
  <c r="AI55" i="4"/>
  <c r="AI35" i="4"/>
  <c r="O59" i="4"/>
  <c r="O39" i="4"/>
  <c r="G39" i="4"/>
  <c r="G59" i="4"/>
  <c r="N55" i="4"/>
  <c r="K52" i="4"/>
  <c r="AE30" i="4"/>
  <c r="AE50" i="4"/>
  <c r="AV28" i="4"/>
  <c r="AV48" i="4"/>
  <c r="N48" i="4"/>
  <c r="N28" i="4"/>
  <c r="P34" i="4"/>
  <c r="P54" i="4"/>
  <c r="Q34" i="4"/>
  <c r="G54" i="4"/>
  <c r="G34" i="4"/>
  <c r="J53" i="4"/>
  <c r="J33" i="4"/>
  <c r="D33" i="4"/>
  <c r="AZ51" i="4"/>
  <c r="AZ31" i="4"/>
  <c r="AE51" i="4"/>
  <c r="P50" i="4"/>
  <c r="P30" i="4"/>
  <c r="Q30" i="4"/>
  <c r="G50" i="4"/>
  <c r="G30" i="4"/>
  <c r="AF49" i="4"/>
  <c r="AF29" i="4"/>
  <c r="AG29" i="4"/>
  <c r="D29" i="4"/>
  <c r="E29" i="4"/>
  <c r="AX28" i="4"/>
  <c r="AX48" i="4"/>
  <c r="Z29" i="4"/>
  <c r="Z49" i="4"/>
  <c r="X34" i="4"/>
  <c r="X54" i="4"/>
  <c r="Y34" i="4"/>
  <c r="T57" i="4"/>
  <c r="T37" i="4"/>
  <c r="U37" i="4"/>
  <c r="T39" i="4"/>
  <c r="T59" i="4"/>
  <c r="AH28" i="4"/>
  <c r="AH48" i="4"/>
  <c r="AL35" i="4"/>
  <c r="AL55" i="4"/>
  <c r="AF55" i="4"/>
  <c r="AG35" i="4"/>
  <c r="AT32" i="4"/>
  <c r="AT52" i="4"/>
  <c r="AA28" i="4"/>
  <c r="AA48" i="4"/>
  <c r="AB30" i="4"/>
  <c r="AB50" i="4"/>
  <c r="AC30" i="4"/>
  <c r="AB32" i="4"/>
  <c r="AB52" i="4"/>
  <c r="AC32" i="4"/>
  <c r="T34" i="4"/>
  <c r="T54" i="4"/>
  <c r="U34" i="4"/>
  <c r="X55" i="4"/>
  <c r="X35" i="4"/>
  <c r="Y35" i="4"/>
  <c r="AB56" i="4"/>
  <c r="AB36" i="4"/>
  <c r="AC36" i="4"/>
  <c r="X57" i="4"/>
  <c r="X37" i="4"/>
  <c r="Y37" i="4"/>
  <c r="X39" i="4"/>
  <c r="X59" i="4"/>
  <c r="Y39" i="4"/>
  <c r="T62" i="4"/>
  <c r="T42" i="4"/>
  <c r="AA62" i="4"/>
  <c r="AA42" i="4"/>
  <c r="AI29" i="4"/>
  <c r="AI49" i="4"/>
  <c r="AR29" i="4"/>
  <c r="AR49" i="4"/>
  <c r="AS29" i="4"/>
  <c r="AM50" i="4"/>
  <c r="AM30" i="4"/>
  <c r="AQ31" i="4"/>
  <c r="AQ51" i="4"/>
  <c r="AL54" i="4"/>
  <c r="AL34" i="4"/>
  <c r="AJ35" i="4"/>
  <c r="AJ55" i="4"/>
  <c r="AK35" i="4"/>
  <c r="AP55" i="4"/>
  <c r="AP35" i="4"/>
  <c r="AI37" i="4"/>
  <c r="AI57" i="4"/>
  <c r="AJ59" i="4"/>
  <c r="AJ39" i="4"/>
  <c r="AK39" i="4"/>
  <c r="AP59" i="4"/>
  <c r="AP39" i="4"/>
  <c r="AZ42" i="4"/>
  <c r="AZ62" i="4"/>
  <c r="AD42" i="4"/>
  <c r="AD62" i="4"/>
  <c r="E42" i="4"/>
  <c r="F39" i="4"/>
  <c r="F59" i="4"/>
  <c r="AY58" i="4"/>
  <c r="AY38" i="4"/>
  <c r="K58" i="4"/>
  <c r="K38" i="4"/>
  <c r="O37" i="4"/>
  <c r="O57" i="4"/>
  <c r="H57" i="4"/>
  <c r="I37" i="4"/>
  <c r="AE56" i="4"/>
  <c r="L36" i="4"/>
  <c r="L56" i="4"/>
  <c r="C36" i="4"/>
  <c r="P55" i="4"/>
  <c r="P35" i="4"/>
  <c r="AZ54" i="4"/>
  <c r="AZ34" i="4"/>
  <c r="AF34" i="4"/>
  <c r="AF54" i="4"/>
  <c r="AG34" i="4"/>
  <c r="J54" i="4"/>
  <c r="AZ32" i="4"/>
  <c r="AZ52" i="4"/>
  <c r="AU51" i="4"/>
  <c r="AY30" i="4"/>
  <c r="K30" i="4"/>
  <c r="K50" i="4"/>
  <c r="O49" i="4"/>
  <c r="O29" i="4"/>
  <c r="H49" i="4"/>
  <c r="H29" i="4"/>
  <c r="I29" i="4"/>
  <c r="O48" i="4"/>
  <c r="O28" i="4"/>
  <c r="H28" i="4"/>
  <c r="H48" i="4"/>
  <c r="I28" i="4"/>
  <c r="K35" i="4"/>
  <c r="K55" i="4"/>
  <c r="AX53" i="4"/>
  <c r="AX33" i="4"/>
  <c r="AZ48" i="4"/>
  <c r="AZ28" i="4"/>
  <c r="K28" i="4"/>
  <c r="K48" i="4"/>
</calcChain>
</file>

<file path=xl/sharedStrings.xml><?xml version="1.0" encoding="utf-8"?>
<sst xmlns="http://schemas.openxmlformats.org/spreadsheetml/2006/main" count="701" uniqueCount="40">
  <si>
    <t xml:space="preserve">            Australian Bureau of Statistics</t>
  </si>
  <si>
    <t>Contents</t>
  </si>
  <si>
    <t xml:space="preserve">Tables </t>
  </si>
  <si>
    <r>
      <t xml:space="preserve">More information available from the </t>
    </r>
    <r>
      <rPr>
        <b/>
        <u/>
        <sz val="12"/>
        <color indexed="12"/>
        <rFont val="Arial"/>
        <family val="2"/>
      </rPr>
      <t>ABS website</t>
    </r>
  </si>
  <si>
    <t>Inquiries</t>
  </si>
  <si>
    <t xml:space="preserve">Tourism Satellite Account: quarterly tourism labour statistics, Australia, experimental estimates </t>
  </si>
  <si>
    <t>Summary</t>
  </si>
  <si>
    <t xml:space="preserve">Tourism characteristic and connected industries </t>
  </si>
  <si>
    <t xml:space="preserve">Accommodation </t>
  </si>
  <si>
    <t xml:space="preserve">Cafes, restaurants and takeaway food services </t>
  </si>
  <si>
    <t>Clubs, pubs, taverns and bars</t>
  </si>
  <si>
    <t xml:space="preserve">Rail transport </t>
  </si>
  <si>
    <t>Road transport and transport equipment rental</t>
  </si>
  <si>
    <t xml:space="preserve">Air, water and other transport </t>
  </si>
  <si>
    <t>Travel agency and information centre services</t>
  </si>
  <si>
    <t xml:space="preserve">Cultural services </t>
  </si>
  <si>
    <t xml:space="preserve">Casinos and other gambling services </t>
  </si>
  <si>
    <t>Sports and recreation services</t>
  </si>
  <si>
    <t xml:space="preserve">Retail trade </t>
  </si>
  <si>
    <t xml:space="preserve">Education and training </t>
  </si>
  <si>
    <t>All other industries</t>
  </si>
  <si>
    <t>n.a.</t>
  </si>
  <si>
    <t>n.a. not available</t>
  </si>
  <si>
    <t>Total tourism employed persons (b)</t>
  </si>
  <si>
    <t>Total tourism characteristic and connected industries (b)</t>
  </si>
  <si>
    <t>(a) Tourism employed persons by industry is derived by multiplying employed persons in each industry at the national level by the proportion of value added attributable to tourism for that corresponding industry.</t>
  </si>
  <si>
    <t xml:space="preserve">(b) As people may have multiple jobs, the sum of employed persons in the Labour Account across industry divisions does not equal the total number of people employed in the whole economy. See the 'Persons quadrant' section of the Australian Labour Account: Concepts, Sources and Methods 2019 for more information. As a result, aggregate male/female and full-time/part-time splits for employed persons cannot be published. </t>
  </si>
  <si>
    <t>6150.0 - Australian Labour Account: Concepts, Sources and Methods, Oct 2019</t>
  </si>
  <si>
    <t>Table 1 Direct tourism employed persons, by industry</t>
  </si>
  <si>
    <t>Tourism employed persons ('000) (a)</t>
  </si>
  <si>
    <t>Tourism employed persons, percentage change from corresponding quarter of previous year (%)</t>
  </si>
  <si>
    <t>Tourism employed persons, percentage change from previous period (%)</t>
  </si>
  <si>
    <t>© Commonwealth of Australia 2021</t>
  </si>
  <si>
    <t>Direct tourism employed persons, by industry</t>
  </si>
  <si>
    <t>Methodology</t>
  </si>
  <si>
    <t>Released at 11.30 am (Canberra time) 22 December 2021</t>
  </si>
  <si>
    <t>For further information about these and related statistics visit www.abs.gov.au/about/contact-us</t>
  </si>
  <si>
    <t>5249.0.55.005 Tourism Satellite Account: quarterly tourism labour statistics, Australia, experimental estimates, September 2021</t>
  </si>
  <si>
    <t>-</t>
  </si>
  <si>
    <t xml:space="preserve"> - nil or rounded to zero (including null cells)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</si>
</sst>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000"/>
    <numFmt numFmtId="166" formatCode="[$$-C09]#,##0.00;[Red]&quot;-&quot;[$$-C09]#,##0.00"/>
    <numFmt numFmtId="167" formatCode="mmm\-yyyy"/>
  </numFmts>
  <fonts count="50">
    <font>
      <sz val="11"/>
      <color theme="1"/>
      <name val="Calibri"/>
      <family val="2"/>
      <scheme val="minor"/>
    </font>
    <font>
      <sz val="8"/>
      <color theme="1"/>
      <name val="Arial"/>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28"/>
      <color theme="1"/>
      <name val="Arial"/>
      <family val="2"/>
    </font>
    <font>
      <b/>
      <sz val="12"/>
      <name val="Arial"/>
      <family val="2"/>
    </font>
    <font>
      <sz val="10"/>
      <name val="Arial"/>
      <family val="2"/>
    </font>
    <font>
      <b/>
      <sz val="8"/>
      <name val="Arial"/>
      <family val="2"/>
    </font>
    <font>
      <u/>
      <sz val="11"/>
      <color theme="10"/>
      <name val="Calibri"/>
      <family val="2"/>
      <scheme val="minor"/>
    </font>
    <font>
      <sz val="8"/>
      <name val="Arial"/>
      <family val="2"/>
    </font>
    <font>
      <u/>
      <sz val="10"/>
      <color indexed="12"/>
      <name val="Arial"/>
      <family val="2"/>
    </font>
    <font>
      <u/>
      <sz val="8"/>
      <color indexed="12"/>
      <name val="Arial"/>
      <family val="2"/>
    </font>
    <font>
      <b/>
      <u/>
      <sz val="12"/>
      <color indexed="12"/>
      <name val="Arial"/>
      <family val="2"/>
    </font>
    <font>
      <b/>
      <sz val="10"/>
      <name val="Arial"/>
      <family val="2"/>
    </font>
    <font>
      <sz val="10"/>
      <color rgb="FFFF0000"/>
      <name val="Arial"/>
      <family val="2"/>
    </font>
    <font>
      <sz val="8"/>
      <color theme="1"/>
      <name val="Arial"/>
      <family val="2"/>
    </font>
    <font>
      <sz val="11"/>
      <color theme="1"/>
      <name val="Arial"/>
      <family val="2"/>
    </font>
    <font>
      <sz val="11"/>
      <color indexed="8"/>
      <name val="Calibri"/>
      <family val="2"/>
    </font>
    <font>
      <sz val="12"/>
      <name val="Arial"/>
      <family val="2"/>
    </font>
    <font>
      <i/>
      <sz val="8"/>
      <name val="FrnkGothITC Bk BT"/>
      <family val="2"/>
    </font>
    <font>
      <sz val="9"/>
      <name val="Arial"/>
      <family val="2"/>
    </font>
    <font>
      <sz val="8"/>
      <name val="Microsoft Sans Serif"/>
      <family val="2"/>
    </font>
    <font>
      <b/>
      <sz val="8"/>
      <color rgb="FFFA7D00"/>
      <name val="Calibri"/>
      <family val="2"/>
      <scheme val="minor"/>
    </font>
    <font>
      <u/>
      <sz val="10"/>
      <color theme="10"/>
      <name val="Arial"/>
      <family val="2"/>
    </font>
    <font>
      <sz val="11"/>
      <color rgb="FF9C6500"/>
      <name val="Calibri"/>
      <family val="2"/>
      <scheme val="minor"/>
    </font>
    <font>
      <sz val="10"/>
      <color theme="1"/>
      <name val="Arial"/>
      <family val="2"/>
    </font>
    <font>
      <b/>
      <sz val="18"/>
      <color theme="3"/>
      <name val="Calibri Light"/>
      <family val="2"/>
      <scheme val="major"/>
    </font>
    <font>
      <b/>
      <sz val="8"/>
      <color theme="1"/>
      <name val="Arial"/>
      <family val="2"/>
    </font>
    <font>
      <u/>
      <sz val="8"/>
      <color theme="10"/>
      <name val="Arial"/>
      <family val="2"/>
    </font>
    <font>
      <sz val="12"/>
      <color theme="9" tint="0.39997558519241921"/>
      <name val="Arial"/>
      <family val="2"/>
    </font>
    <font>
      <sz val="8"/>
      <name val="Arial"/>
      <family val="2"/>
    </font>
    <font>
      <i/>
      <sz val="8"/>
      <name val="Arial"/>
      <family val="2"/>
    </font>
    <font>
      <b/>
      <i/>
      <sz val="16"/>
      <color rgb="FF000000"/>
      <name val="Arial"/>
      <family val="2"/>
    </font>
    <font>
      <b/>
      <i/>
      <u/>
      <sz val="10"/>
      <color rgb="FF000000"/>
      <name val="Arial"/>
      <family val="2"/>
    </font>
    <font>
      <sz val="8"/>
      <color rgb="FF000000"/>
      <name val="Arial"/>
      <family val="2"/>
    </font>
    <font>
      <b/>
      <sz val="8"/>
      <color rgb="FF000000"/>
      <name val="Arial"/>
      <family val="2"/>
    </font>
    <font>
      <sz val="11"/>
      <color rgb="FFFF000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6E6E6"/>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55"/>
      </bottom>
      <diagonal/>
    </border>
    <border>
      <left/>
      <right/>
      <top style="thin">
        <color indexed="64"/>
      </top>
      <bottom style="thin">
        <color indexed="64"/>
      </bottom>
      <diagonal/>
    </border>
  </borders>
  <cellStyleXfs count="1039">
    <xf numFmtId="0" fontId="0" fillId="0" borderId="0"/>
    <xf numFmtId="9" fontId="2" fillId="0" borderId="0" applyFon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2" fillId="8" borderId="8" applyNumberFormat="0" applyFont="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6"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6"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6"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6"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6"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1" fillId="0" borderId="0" applyNumberFormat="0" applyFill="0" applyBorder="0" applyAlignment="0" applyProtection="0"/>
    <xf numFmtId="0" fontId="22" fillId="0" borderId="0"/>
    <xf numFmtId="0" fontId="23" fillId="0" borderId="0" applyNumberFormat="0" applyFill="0" applyBorder="0" applyAlignment="0" applyProtection="0">
      <alignment vertical="top"/>
      <protection locked="0"/>
    </xf>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10" fillId="6" borderId="4" applyNumberFormat="0" applyAlignment="0" applyProtection="0"/>
    <xf numFmtId="0" fontId="35" fillId="6" borderId="4" applyNumberFormat="0" applyAlignment="0" applyProtection="0"/>
    <xf numFmtId="0" fontId="10" fillId="6" borderId="4" applyNumberFormat="0" applyAlignment="0" applyProtection="0"/>
    <xf numFmtId="0" fontId="10" fillId="6" borderId="4" applyNumberFormat="0" applyAlignment="0" applyProtection="0"/>
    <xf numFmtId="0" fontId="10" fillId="6" borderId="4" applyNumberFormat="0" applyAlignment="0" applyProtection="0"/>
    <xf numFmtId="0" fontId="10" fillId="6" borderId="4" applyNumberFormat="0" applyAlignment="0" applyProtection="0"/>
    <xf numFmtId="0" fontId="12" fillId="7" borderId="7" applyNumberFormat="0" applyAlignment="0" applyProtection="0"/>
    <xf numFmtId="0" fontId="12" fillId="7" borderId="7" applyNumberFormat="0" applyAlignment="0" applyProtection="0"/>
    <xf numFmtId="43" fontId="19" fillId="0" borderId="0" applyFill="0" applyBorder="0" applyAlignment="0" applyProtection="0"/>
    <xf numFmtId="43" fontId="2"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6" fillId="2" borderId="0" applyNumberFormat="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36" fillId="0" borderId="0" applyNumberFormat="0" applyFill="0" applyBorder="0" applyAlignment="0" applyProtection="0"/>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36" fillId="0" borderId="0" applyNumberFormat="0" applyFill="0" applyBorder="0" applyAlignment="0" applyProtection="0"/>
    <xf numFmtId="0" fontId="36" fillId="0" borderId="0" applyNumberFormat="0" applyFill="0" applyBorder="0" applyAlignment="0" applyProtection="0"/>
    <xf numFmtId="0" fontId="23" fillId="0" borderId="0" applyNumberFormat="0" applyFill="0" applyBorder="0" applyAlignment="0" applyProtection="0">
      <alignment vertical="top"/>
      <protection locked="0"/>
    </xf>
    <xf numFmtId="0" fontId="36" fillId="0" borderId="0" applyNumberFormat="0" applyFill="0" applyBorder="0" applyAlignment="0" applyProtection="0"/>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36" fillId="0" borderId="0" applyNumberFormat="0" applyFill="0" applyBorder="0" applyAlignment="0" applyProtection="0"/>
    <xf numFmtId="0" fontId="8" fillId="5" borderId="4" applyNumberFormat="0" applyAlignment="0" applyProtection="0"/>
    <xf numFmtId="0" fontId="8" fillId="5" borderId="4" applyNumberFormat="0" applyAlignment="0" applyProtection="0"/>
    <xf numFmtId="0" fontId="11" fillId="0" borderId="6" applyNumberFormat="0" applyFill="0" applyAlignment="0" applyProtection="0"/>
    <xf numFmtId="0" fontId="11" fillId="0" borderId="6" applyNumberFormat="0" applyFill="0" applyAlignment="0" applyProtection="0"/>
    <xf numFmtId="0" fontId="37" fillId="4" borderId="0" applyNumberFormat="0" applyBorder="0" applyAlignment="0" applyProtection="0"/>
    <xf numFmtId="0" fontId="37" fillId="4" borderId="0" applyNumberFormat="0" applyBorder="0" applyAlignment="0" applyProtection="0"/>
    <xf numFmtId="0" fontId="37" fillId="4" borderId="0" applyNumberFormat="0" applyBorder="0" applyAlignment="0" applyProtection="0"/>
    <xf numFmtId="0" fontId="19" fillId="0" borderId="0"/>
    <xf numFmtId="0" fontId="2" fillId="0" borderId="0"/>
    <xf numFmtId="0" fontId="19" fillId="0" borderId="0"/>
    <xf numFmtId="0" fontId="19" fillId="0" borderId="0"/>
    <xf numFmtId="0" fontId="2" fillId="0" borderId="0"/>
    <xf numFmtId="0" fontId="2" fillId="0" borderId="0"/>
    <xf numFmtId="0" fontId="19"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38" fillId="0" borderId="0"/>
    <xf numFmtId="0" fontId="2" fillId="0" borderId="0"/>
    <xf numFmtId="0" fontId="2" fillId="0" borderId="0"/>
    <xf numFmtId="0" fontId="22" fillId="0" borderId="0"/>
    <xf numFmtId="0" fontId="2" fillId="0" borderId="0"/>
    <xf numFmtId="0" fontId="2" fillId="0" borderId="0"/>
    <xf numFmtId="0" fontId="22" fillId="0" borderId="0"/>
    <xf numFmtId="0"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2" fillId="0" borderId="0"/>
    <xf numFmtId="0" fontId="22" fillId="0" borderId="0"/>
    <xf numFmtId="0" fontId="22" fillId="0" borderId="0"/>
    <xf numFmtId="0" fontId="22" fillId="0" borderId="0"/>
    <xf numFmtId="0"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2" fillId="0" borderId="0"/>
    <xf numFmtId="0" fontId="2" fillId="0" borderId="0"/>
    <xf numFmtId="0" fontId="2" fillId="0" borderId="0"/>
    <xf numFmtId="0" fontId="2" fillId="0" borderId="0"/>
    <xf numFmtId="0" fontId="2" fillId="0" borderId="0"/>
    <xf numFmtId="0" fontId="22" fillId="0" borderId="0"/>
    <xf numFmtId="0"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38" fillId="0" borderId="0"/>
    <xf numFmtId="0" fontId="19" fillId="0" borderId="0"/>
    <xf numFmtId="0" fontId="19" fillId="0" borderId="0"/>
    <xf numFmtId="0" fontId="2" fillId="0" borderId="0"/>
    <xf numFmtId="0" fontId="2" fillId="0" borderId="0"/>
    <xf numFmtId="0" fontId="19" fillId="0" borderId="0"/>
    <xf numFmtId="0" fontId="38" fillId="0" borderId="0"/>
    <xf numFmtId="0" fontId="2" fillId="0" borderId="0"/>
    <xf numFmtId="0" fontId="22" fillId="0" borderId="0"/>
    <xf numFmtId="0" fontId="2" fillId="0" borderId="0"/>
    <xf numFmtId="0" fontId="2" fillId="0" borderId="0"/>
    <xf numFmtId="0" fontId="2" fillId="0" borderId="0"/>
    <xf numFmtId="0" fontId="2" fillId="0" borderId="0"/>
    <xf numFmtId="0" fontId="2" fillId="0" borderId="0"/>
    <xf numFmtId="0" fontId="19" fillId="0" borderId="0"/>
    <xf numFmtId="0" fontId="2" fillId="0" borderId="0"/>
    <xf numFmtId="0" fontId="2" fillId="0" borderId="0"/>
    <xf numFmtId="0" fontId="2" fillId="0" borderId="0"/>
    <xf numFmtId="0" fontId="22" fillId="0" borderId="0"/>
    <xf numFmtId="0" fontId="2" fillId="0" borderId="0"/>
    <xf numFmtId="0" fontId="2" fillId="0" borderId="0"/>
    <xf numFmtId="0" fontId="19" fillId="0" borderId="0"/>
    <xf numFmtId="0" fontId="2" fillId="0" borderId="0"/>
    <xf numFmtId="0" fontId="22" fillId="0" borderId="0"/>
    <xf numFmtId="0" fontId="22" fillId="0" borderId="0"/>
    <xf numFmtId="0" fontId="22" fillId="0" borderId="0"/>
    <xf numFmtId="0" fontId="19" fillId="0" borderId="0"/>
    <xf numFmtId="0" fontId="2" fillId="0" borderId="0"/>
    <xf numFmtId="0" fontId="2" fillId="0" borderId="0"/>
    <xf numFmtId="0" fontId="2" fillId="0" borderId="0"/>
    <xf numFmtId="0" fontId="19" fillId="0" borderId="0"/>
    <xf numFmtId="0" fontId="2" fillId="0" borderId="0"/>
    <xf numFmtId="0" fontId="2" fillId="0" borderId="0"/>
    <xf numFmtId="0" fontId="2" fillId="0" borderId="0"/>
    <xf numFmtId="0" fontId="19" fillId="0" borderId="0"/>
    <xf numFmtId="0" fontId="22" fillId="0" borderId="0"/>
    <xf numFmtId="0" fontId="2" fillId="0" borderId="0"/>
    <xf numFmtId="0" fontId="19" fillId="0" borderId="0"/>
    <xf numFmtId="0" fontId="19" fillId="0" borderId="0"/>
    <xf numFmtId="0" fontId="22" fillId="0" borderId="0"/>
    <xf numFmtId="0" fontId="2" fillId="0" borderId="0"/>
    <xf numFmtId="0" fontId="22" fillId="0" borderId="0"/>
    <xf numFmtId="0" fontId="19" fillId="0" borderId="0"/>
    <xf numFmtId="0" fontId="2" fillId="0" borderId="0"/>
    <xf numFmtId="0" fontId="2" fillId="0" borderId="0"/>
    <xf numFmtId="0" fontId="19" fillId="0" borderId="0"/>
    <xf numFmtId="0" fontId="19" fillId="0" borderId="0"/>
    <xf numFmtId="0" fontId="2" fillId="0" borderId="0"/>
    <xf numFmtId="0" fontId="19" fillId="0" borderId="0"/>
    <xf numFmtId="0" fontId="2" fillId="0" borderId="0"/>
    <xf numFmtId="0" fontId="2" fillId="0" borderId="0"/>
    <xf numFmtId="0" fontId="19" fillId="0" borderId="0"/>
    <xf numFmtId="0" fontId="2" fillId="0" borderId="0"/>
    <xf numFmtId="0" fontId="2"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2"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9" fillId="6" borderId="5" applyNumberFormat="0" applyAlignment="0" applyProtection="0"/>
    <xf numFmtId="0" fontId="9" fillId="6" borderId="5" applyNumberFormat="0" applyAlignment="0" applyProtection="0"/>
    <xf numFmtId="9" fontId="30" fillId="0" borderId="0" applyFont="0" applyFill="0" applyBorder="0" applyAlignment="0" applyProtection="0"/>
    <xf numFmtId="0" fontId="34" fillId="0" borderId="0">
      <alignment horizontal="right"/>
    </xf>
    <xf numFmtId="0" fontId="32" fillId="0" borderId="0">
      <alignment horizontal="left" vertical="center" wrapText="1"/>
    </xf>
    <xf numFmtId="0" fontId="32" fillId="0" borderId="0">
      <alignment horizontal="left" vertical="center" wrapText="1"/>
    </xf>
    <xf numFmtId="0" fontId="33" fillId="0" borderId="0">
      <alignment horizontal="right"/>
    </xf>
    <xf numFmtId="0" fontId="32" fillId="0" borderId="0">
      <alignment horizontal="left" vertical="center" wrapText="1"/>
    </xf>
    <xf numFmtId="0" fontId="39" fillId="0" borderId="0" applyNumberFormat="0" applyFill="0" applyBorder="0" applyAlignment="0" applyProtection="0"/>
    <xf numFmtId="0" fontId="15" fillId="0" borderId="9" applyNumberFormat="0" applyFill="0" applyAlignment="0" applyProtection="0"/>
    <xf numFmtId="0" fontId="15" fillId="0" borderId="9" applyNumberFormat="0" applyFill="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43" fillId="0" borderId="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166" fontId="45" fillId="0" borderId="0" applyNumberFormat="0" applyFill="0" applyBorder="0" applyProtection="0">
      <alignment horizontal="center"/>
    </xf>
    <xf numFmtId="166" fontId="45" fillId="0" borderId="0" applyNumberFormat="0" applyFill="0" applyBorder="0" applyProtection="0">
      <alignment horizontal="center"/>
    </xf>
    <xf numFmtId="0" fontId="45" fillId="0" borderId="0" applyNumberFormat="0" applyFill="0" applyBorder="0" applyProtection="0">
      <alignment horizontal="center"/>
    </xf>
    <xf numFmtId="0" fontId="45" fillId="0" borderId="0" applyNumberFormat="0" applyFill="0" applyBorder="0" applyProtection="0">
      <alignment horizontal="center"/>
    </xf>
    <xf numFmtId="166" fontId="45" fillId="0" borderId="0" applyNumberFormat="0" applyFill="0" applyBorder="0" applyProtection="0">
      <alignment horizontal="center"/>
    </xf>
    <xf numFmtId="0" fontId="45" fillId="0" borderId="0" applyNumberFormat="0" applyFill="0" applyBorder="0" applyProtection="0">
      <alignment horizontal="center"/>
    </xf>
    <xf numFmtId="166" fontId="45" fillId="0" borderId="0" applyNumberFormat="0" applyFill="0" applyBorder="0" applyProtection="0">
      <alignment horizontal="center" textRotation="90"/>
    </xf>
    <xf numFmtId="166" fontId="45" fillId="0" borderId="0" applyNumberFormat="0" applyFill="0" applyBorder="0" applyProtection="0">
      <alignment horizontal="center" textRotation="90"/>
    </xf>
    <xf numFmtId="0" fontId="45" fillId="0" borderId="0" applyNumberFormat="0" applyFill="0" applyBorder="0" applyProtection="0">
      <alignment horizontal="center" textRotation="90"/>
    </xf>
    <xf numFmtId="0" fontId="45" fillId="0" borderId="0" applyNumberFormat="0" applyFill="0" applyBorder="0" applyProtection="0">
      <alignment horizontal="center" textRotation="90"/>
    </xf>
    <xf numFmtId="166" fontId="45" fillId="0" borderId="0" applyNumberFormat="0" applyFill="0" applyBorder="0" applyProtection="0">
      <alignment horizontal="center" textRotation="90"/>
    </xf>
    <xf numFmtId="0" fontId="45" fillId="0" borderId="0" applyNumberFormat="0" applyFill="0" applyBorder="0" applyProtection="0">
      <alignment horizontal="center" textRotation="90"/>
    </xf>
    <xf numFmtId="166"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166" fontId="21" fillId="0" borderId="0" applyNumberFormat="0" applyFill="0" applyBorder="0" applyAlignment="0" applyProtection="0"/>
    <xf numFmtId="0" fontId="21" fillId="0" borderId="0" applyNumberFormat="0" applyFill="0" applyBorder="0" applyAlignment="0" applyProtection="0"/>
    <xf numFmtId="0" fontId="23"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2" fillId="0" borderId="0"/>
    <xf numFmtId="166" fontId="2" fillId="0" borderId="0"/>
    <xf numFmtId="166"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2" fillId="0" borderId="0"/>
    <xf numFmtId="0" fontId="2" fillId="0" borderId="0"/>
    <xf numFmtId="0" fontId="2" fillId="0" borderId="0"/>
    <xf numFmtId="0" fontId="2" fillId="0" borderId="0"/>
    <xf numFmtId="16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166" fontId="2" fillId="0" borderId="0"/>
    <xf numFmtId="166" fontId="2" fillId="0" borderId="0"/>
    <xf numFmtId="166"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2" fillId="0" borderId="0"/>
    <xf numFmtId="0" fontId="2" fillId="0" borderId="0"/>
    <xf numFmtId="0" fontId="2" fillId="0" borderId="0"/>
    <xf numFmtId="0" fontId="2" fillId="0" borderId="0"/>
    <xf numFmtId="166"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2" fillId="0" borderId="0"/>
    <xf numFmtId="166" fontId="2" fillId="0" borderId="0"/>
    <xf numFmtId="166"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2" fillId="0" borderId="0"/>
    <xf numFmtId="0" fontId="2" fillId="0" borderId="0"/>
    <xf numFmtId="0" fontId="2" fillId="0" borderId="0"/>
    <xf numFmtId="0" fontId="2" fillId="0" borderId="0"/>
    <xf numFmtId="16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19" fillId="0" borderId="0"/>
    <xf numFmtId="0"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166" fontId="29" fillId="0" borderId="0"/>
    <xf numFmtId="0" fontId="29" fillId="0" borderId="0"/>
    <xf numFmtId="0" fontId="19" fillId="0" borderId="0"/>
    <xf numFmtId="166" fontId="2" fillId="0" borderId="0"/>
    <xf numFmtId="166" fontId="2" fillId="0" borderId="0"/>
    <xf numFmtId="166"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2" fillId="0" borderId="0"/>
    <xf numFmtId="0" fontId="2" fillId="0" borderId="0"/>
    <xf numFmtId="0" fontId="2" fillId="0" borderId="0"/>
    <xf numFmtId="0" fontId="2" fillId="0" borderId="0"/>
    <xf numFmtId="166"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2" fillId="0" borderId="0"/>
    <xf numFmtId="166" fontId="2" fillId="0" borderId="0"/>
    <xf numFmtId="166"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2" fillId="0" borderId="0"/>
    <xf numFmtId="0" fontId="2" fillId="0" borderId="0"/>
    <xf numFmtId="0" fontId="2" fillId="0" borderId="0"/>
    <xf numFmtId="0" fontId="2" fillId="0" borderId="0"/>
    <xf numFmtId="166"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2" fillId="0" borderId="0"/>
    <xf numFmtId="166" fontId="2" fillId="0" borderId="0"/>
    <xf numFmtId="166"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2" fillId="0" borderId="0"/>
    <xf numFmtId="0" fontId="2" fillId="0" borderId="0"/>
    <xf numFmtId="0" fontId="2" fillId="0" borderId="0"/>
    <xf numFmtId="0" fontId="2" fillId="0" borderId="0"/>
    <xf numFmtId="166"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2" fillId="0" borderId="0"/>
    <xf numFmtId="166" fontId="2" fillId="0" borderId="0"/>
    <xf numFmtId="166"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2" fillId="0" borderId="0"/>
    <xf numFmtId="0" fontId="2" fillId="0" borderId="0"/>
    <xf numFmtId="0" fontId="2" fillId="0" borderId="0"/>
    <xf numFmtId="0" fontId="2" fillId="0" borderId="0"/>
    <xf numFmtId="166"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2" fillId="0" borderId="0"/>
    <xf numFmtId="166" fontId="2" fillId="0" borderId="0"/>
    <xf numFmtId="166"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2" fillId="0" borderId="0"/>
    <xf numFmtId="0" fontId="2" fillId="0" borderId="0"/>
    <xf numFmtId="0" fontId="2" fillId="0" borderId="0"/>
    <xf numFmtId="0" fontId="2" fillId="0" borderId="0"/>
    <xf numFmtId="166"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2" fillId="0" borderId="0"/>
    <xf numFmtId="166" fontId="2" fillId="0" borderId="0"/>
    <xf numFmtId="166"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2" fillId="0" borderId="0"/>
    <xf numFmtId="0" fontId="2" fillId="0" borderId="0"/>
    <xf numFmtId="0" fontId="2" fillId="0" borderId="0"/>
    <xf numFmtId="0" fontId="2" fillId="0" borderId="0"/>
    <xf numFmtId="166"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2" fillId="0" borderId="0"/>
    <xf numFmtId="166" fontId="2" fillId="0" borderId="0"/>
    <xf numFmtId="166"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2" fillId="0" borderId="0"/>
    <xf numFmtId="0" fontId="2" fillId="0" borderId="0"/>
    <xf numFmtId="0" fontId="2" fillId="0" borderId="0"/>
    <xf numFmtId="0" fontId="2" fillId="0" borderId="0"/>
    <xf numFmtId="166"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2" fillId="0" borderId="0"/>
    <xf numFmtId="166" fontId="2" fillId="0" borderId="0"/>
    <xf numFmtId="166"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2" fillId="0" borderId="0"/>
    <xf numFmtId="0" fontId="2" fillId="0" borderId="0"/>
    <xf numFmtId="0" fontId="2" fillId="0" borderId="0"/>
    <xf numFmtId="0" fontId="2" fillId="0" borderId="0"/>
    <xf numFmtId="166"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2" fillId="0" borderId="0"/>
    <xf numFmtId="166" fontId="2" fillId="0" borderId="0"/>
    <xf numFmtId="166"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2" fillId="0" borderId="0"/>
    <xf numFmtId="0" fontId="2" fillId="0" borderId="0"/>
    <xf numFmtId="0" fontId="2" fillId="0" borderId="0"/>
    <xf numFmtId="0" fontId="2" fillId="0" borderId="0"/>
    <xf numFmtId="16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22" fillId="0" borderId="0"/>
    <xf numFmtId="166" fontId="22" fillId="0" borderId="0"/>
    <xf numFmtId="0" fontId="22" fillId="0" borderId="0"/>
    <xf numFmtId="0"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166" fontId="46" fillId="0" borderId="0" applyNumberFormat="0" applyFill="0" applyBorder="0" applyAlignment="0" applyProtection="0"/>
    <xf numFmtId="166"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166" fontId="46" fillId="0" borderId="0" applyNumberFormat="0" applyFill="0" applyBorder="0" applyAlignment="0" applyProtection="0"/>
    <xf numFmtId="0" fontId="46" fillId="0" borderId="0" applyNumberFormat="0" applyFill="0" applyBorder="0" applyAlignment="0" applyProtection="0"/>
    <xf numFmtId="166" fontId="46" fillId="0" borderId="0" applyFill="0" applyBorder="0" applyAlignment="0" applyProtection="0"/>
    <xf numFmtId="0" fontId="46" fillId="0" borderId="0" applyFill="0" applyBorder="0" applyAlignment="0" applyProtection="0"/>
  </cellStyleXfs>
  <cellXfs count="61">
    <xf numFmtId="0" fontId="0" fillId="0" borderId="0" xfId="0"/>
    <xf numFmtId="0" fontId="17" fillId="33" borderId="0" xfId="0" applyFont="1" applyFill="1" applyAlignment="1">
      <alignment vertical="center"/>
    </xf>
    <xf numFmtId="0" fontId="18" fillId="0" borderId="0" xfId="0" applyFont="1" applyFill="1"/>
    <xf numFmtId="0" fontId="19" fillId="0" borderId="0" xfId="0" applyFont="1" applyBorder="1" applyAlignment="1">
      <alignment vertical="center"/>
    </xf>
    <xf numFmtId="0" fontId="18" fillId="0" borderId="0" xfId="0" applyFont="1" applyBorder="1" applyAlignment="1">
      <alignment horizontal="left"/>
    </xf>
    <xf numFmtId="0" fontId="23" fillId="0" borderId="0" xfId="37" applyAlignment="1" applyProtection="1"/>
    <xf numFmtId="0" fontId="18" fillId="0" borderId="0" xfId="37" applyFont="1" applyAlignment="1" applyProtection="1"/>
    <xf numFmtId="0" fontId="27" fillId="0" borderId="0" xfId="0" applyFont="1" applyBorder="1"/>
    <xf numFmtId="0" fontId="20" fillId="0" borderId="0" xfId="0" applyFont="1" applyAlignment="1">
      <alignment horizontal="left"/>
    </xf>
    <xf numFmtId="0" fontId="29" fillId="33" borderId="0" xfId="0" applyFont="1" applyFill="1"/>
    <xf numFmtId="0" fontId="29" fillId="0" borderId="0" xfId="0" applyFont="1" applyFill="1"/>
    <xf numFmtId="0" fontId="29" fillId="0" borderId="0" xfId="0" applyFont="1" applyFill="1" applyAlignment="1">
      <alignment wrapText="1"/>
    </xf>
    <xf numFmtId="0" fontId="29" fillId="0" borderId="0" xfId="0" applyFont="1"/>
    <xf numFmtId="0" fontId="29" fillId="0" borderId="0" xfId="0" applyFont="1" applyBorder="1"/>
    <xf numFmtId="0" fontId="29" fillId="0" borderId="0" xfId="0" applyFont="1" applyBorder="1" applyAlignment="1">
      <alignment wrapText="1"/>
    </xf>
    <xf numFmtId="10" fontId="0" fillId="0" borderId="0" xfId="1" applyNumberFormat="1" applyFont="1"/>
    <xf numFmtId="0" fontId="42" fillId="0" borderId="0" xfId="0" applyFont="1" applyFill="1" applyBorder="1"/>
    <xf numFmtId="0" fontId="0" fillId="0" borderId="10" xfId="0" applyBorder="1" applyAlignment="1">
      <alignment wrapText="1"/>
    </xf>
    <xf numFmtId="0" fontId="0" fillId="0" borderId="10" xfId="0" applyBorder="1" applyAlignment="1" applyProtection="1">
      <alignment wrapText="1"/>
      <protection locked="0"/>
    </xf>
    <xf numFmtId="0" fontId="26" fillId="0" borderId="0" xfId="0" applyFont="1"/>
    <xf numFmtId="0" fontId="18" fillId="0" borderId="0" xfId="0" applyFont="1"/>
    <xf numFmtId="0" fontId="26" fillId="0" borderId="0" xfId="0" applyFont="1" applyFill="1" applyBorder="1"/>
    <xf numFmtId="1" fontId="0" fillId="0" borderId="0" xfId="0" applyNumberFormat="1" applyFill="1" applyBorder="1"/>
    <xf numFmtId="0" fontId="41" fillId="0" borderId="0" xfId="35" applyFont="1"/>
    <xf numFmtId="0" fontId="28" fillId="0" borderId="0" xfId="0" applyFont="1" applyAlignment="1">
      <alignment horizontal="left"/>
    </xf>
    <xf numFmtId="0" fontId="0" fillId="0" borderId="0" xfId="0"/>
    <xf numFmtId="0" fontId="24" fillId="0" borderId="0" xfId="0" applyFont="1" applyAlignment="1" applyProtection="1"/>
    <xf numFmtId="0" fontId="0" fillId="0" borderId="0" xfId="0" applyBorder="1"/>
    <xf numFmtId="0" fontId="18" fillId="0" borderId="0" xfId="0" applyFont="1" applyFill="1"/>
    <xf numFmtId="0" fontId="31" fillId="0" borderId="0" xfId="0" applyFont="1" applyFill="1" applyBorder="1"/>
    <xf numFmtId="0" fontId="22" fillId="0" borderId="0" xfId="0" applyFont="1" applyAlignment="1">
      <alignment horizontal="left"/>
    </xf>
    <xf numFmtId="0" fontId="20" fillId="0" borderId="0" xfId="0" applyFont="1" applyAlignment="1">
      <alignment horizontal="right"/>
    </xf>
    <xf numFmtId="0" fontId="19" fillId="0" borderId="0" xfId="0" applyFont="1" applyBorder="1" applyAlignment="1">
      <alignment vertical="center"/>
    </xf>
    <xf numFmtId="0" fontId="28" fillId="0" borderId="0" xfId="0" applyFont="1"/>
    <xf numFmtId="164" fontId="22" fillId="0" borderId="0" xfId="0" applyNumberFormat="1" applyFont="1" applyAlignment="1">
      <alignment horizontal="right"/>
    </xf>
    <xf numFmtId="0" fontId="40" fillId="0" borderId="0" xfId="0" applyFont="1" applyBorder="1"/>
    <xf numFmtId="165" fontId="22" fillId="0" borderId="0" xfId="0" applyNumberFormat="1" applyFont="1" applyAlignment="1">
      <alignment horizontal="right"/>
    </xf>
    <xf numFmtId="166" fontId="22" fillId="0" borderId="0" xfId="900" applyFont="1" applyFill="1" applyBorder="1" applyAlignment="1">
      <alignment horizontal="left" indent="3"/>
    </xf>
    <xf numFmtId="0" fontId="20" fillId="0" borderId="0" xfId="249" applyFont="1"/>
    <xf numFmtId="0" fontId="22" fillId="0" borderId="0" xfId="249" applyFont="1"/>
    <xf numFmtId="0" fontId="22" fillId="0" borderId="0" xfId="249" applyFont="1" applyAlignment="1">
      <alignment horizontal="left" indent="3"/>
    </xf>
    <xf numFmtId="0" fontId="44" fillId="0" borderId="0" xfId="249" applyFont="1" applyAlignment="1">
      <alignment horizontal="left" indent="3"/>
    </xf>
    <xf numFmtId="167" fontId="40" fillId="0" borderId="0" xfId="0" applyNumberFormat="1" applyFont="1" applyAlignment="1">
      <alignment horizontal="right"/>
    </xf>
    <xf numFmtId="0" fontId="40" fillId="0" borderId="0" xfId="0" applyFont="1" applyBorder="1" applyAlignment="1"/>
    <xf numFmtId="164" fontId="20" fillId="0" borderId="0" xfId="0" applyNumberFormat="1" applyFont="1" applyAlignment="1">
      <alignment horizontal="right"/>
    </xf>
    <xf numFmtId="0" fontId="15" fillId="0" borderId="0" xfId="0" applyFont="1"/>
    <xf numFmtId="0" fontId="22" fillId="0" borderId="0" xfId="249" applyFont="1"/>
    <xf numFmtId="164" fontId="47" fillId="0" borderId="0" xfId="600" applyNumberFormat="1" applyFont="1" applyFill="1" applyAlignment="1">
      <alignment horizontal="right"/>
    </xf>
    <xf numFmtId="0" fontId="20" fillId="0" borderId="0" xfId="249" applyFont="1"/>
    <xf numFmtId="166" fontId="22" fillId="0" borderId="0" xfId="501" applyFont="1" applyFill="1" applyBorder="1"/>
    <xf numFmtId="164" fontId="48" fillId="0" borderId="0" xfId="600" applyNumberFormat="1" applyFont="1" applyFill="1" applyAlignment="1">
      <alignment horizontal="right"/>
    </xf>
    <xf numFmtId="0" fontId="24" fillId="0" borderId="0" xfId="0" applyFont="1" applyAlignment="1" applyProtection="1"/>
    <xf numFmtId="0" fontId="49" fillId="0" borderId="0" xfId="0" applyFont="1"/>
    <xf numFmtId="0" fontId="38" fillId="0" borderId="0" xfId="0" applyFont="1" applyAlignment="1">
      <alignment horizontal="left" wrapText="1"/>
    </xf>
    <xf numFmtId="0" fontId="38" fillId="0" borderId="0" xfId="0" applyFont="1" applyAlignment="1">
      <alignment horizontal="left"/>
    </xf>
    <xf numFmtId="164" fontId="44" fillId="0" borderId="0" xfId="0" applyNumberFormat="1" applyFont="1" applyAlignment="1">
      <alignment horizontal="right"/>
    </xf>
    <xf numFmtId="0" fontId="1" fillId="0" borderId="0" xfId="0" quotePrefix="1" applyFont="1"/>
    <xf numFmtId="0" fontId="24" fillId="0" borderId="0" xfId="0" applyFont="1" applyAlignment="1" applyProtection="1"/>
    <xf numFmtId="0" fontId="24" fillId="0" borderId="0" xfId="0" applyFont="1"/>
    <xf numFmtId="0" fontId="40" fillId="0" borderId="11" xfId="0" applyFont="1" applyBorder="1" applyAlignment="1">
      <alignment horizontal="left"/>
    </xf>
    <xf numFmtId="0" fontId="24" fillId="0" borderId="0" xfId="0" applyFont="1" applyAlignment="1" applyProtection="1">
      <alignment horizontal="left"/>
    </xf>
  </cellXfs>
  <cellStyles count="1039">
    <cellStyle name="20% - Accent1" xfId="18" builtinId="30" customBuiltin="1"/>
    <cellStyle name="20% - Accent1 2" xfId="38" xr:uid="{00000000-0005-0000-0000-000033000000}"/>
    <cellStyle name="20% - Accent1 3" xfId="39" xr:uid="{00000000-0005-0000-0000-000034000000}"/>
    <cellStyle name="20% - Accent2" xfId="21" builtinId="34" customBuiltin="1"/>
    <cellStyle name="20% - Accent2 2" xfId="40" xr:uid="{00000000-0005-0000-0000-000035000000}"/>
    <cellStyle name="20% - Accent2 3" xfId="41" xr:uid="{00000000-0005-0000-0000-000036000000}"/>
    <cellStyle name="20% - Accent3" xfId="24" builtinId="38" customBuiltin="1"/>
    <cellStyle name="20% - Accent3 2" xfId="42" xr:uid="{00000000-0005-0000-0000-000037000000}"/>
    <cellStyle name="20% - Accent3 3" xfId="43" xr:uid="{00000000-0005-0000-0000-000038000000}"/>
    <cellStyle name="20% - Accent4" xfId="27" builtinId="42" customBuiltin="1"/>
    <cellStyle name="20% - Accent4 2" xfId="44" xr:uid="{00000000-0005-0000-0000-000039000000}"/>
    <cellStyle name="20% - Accent4 3" xfId="45" xr:uid="{00000000-0005-0000-0000-00003A000000}"/>
    <cellStyle name="20% - Accent5" xfId="30" builtinId="46" customBuiltin="1"/>
    <cellStyle name="20% - Accent5 2" xfId="46" xr:uid="{00000000-0005-0000-0000-00003B000000}"/>
    <cellStyle name="20% - Accent5 3" xfId="47" xr:uid="{00000000-0005-0000-0000-00003C000000}"/>
    <cellStyle name="20% - Accent6" xfId="33" builtinId="50" customBuiltin="1"/>
    <cellStyle name="20% - Accent6 2" xfId="48" xr:uid="{00000000-0005-0000-0000-00003D000000}"/>
    <cellStyle name="20% - Accent6 3" xfId="49" xr:uid="{00000000-0005-0000-0000-00003E000000}"/>
    <cellStyle name="40% - Accent1" xfId="19" builtinId="31" customBuiltin="1"/>
    <cellStyle name="40% - Accent1 2" xfId="50" xr:uid="{00000000-0005-0000-0000-00003F000000}"/>
    <cellStyle name="40% - Accent1 3" xfId="51" xr:uid="{00000000-0005-0000-0000-000040000000}"/>
    <cellStyle name="40% - Accent2" xfId="22" builtinId="35" customBuiltin="1"/>
    <cellStyle name="40% - Accent2 2" xfId="52" xr:uid="{00000000-0005-0000-0000-000041000000}"/>
    <cellStyle name="40% - Accent2 3" xfId="53" xr:uid="{00000000-0005-0000-0000-000042000000}"/>
    <cellStyle name="40% - Accent3" xfId="25" builtinId="39" customBuiltin="1"/>
    <cellStyle name="40% - Accent3 2" xfId="54" xr:uid="{00000000-0005-0000-0000-000043000000}"/>
    <cellStyle name="40% - Accent3 3" xfId="55" xr:uid="{00000000-0005-0000-0000-000044000000}"/>
    <cellStyle name="40% - Accent4" xfId="28" builtinId="43" customBuiltin="1"/>
    <cellStyle name="40% - Accent4 2" xfId="56" xr:uid="{00000000-0005-0000-0000-000045000000}"/>
    <cellStyle name="40% - Accent4 3" xfId="57" xr:uid="{00000000-0005-0000-0000-000046000000}"/>
    <cellStyle name="40% - Accent5" xfId="31" builtinId="47" customBuiltin="1"/>
    <cellStyle name="40% - Accent5 2" xfId="58" xr:uid="{00000000-0005-0000-0000-000047000000}"/>
    <cellStyle name="40% - Accent5 3" xfId="59" xr:uid="{00000000-0005-0000-0000-000048000000}"/>
    <cellStyle name="40% - Accent6" xfId="34" builtinId="51" customBuiltin="1"/>
    <cellStyle name="40% - Accent6 2" xfId="60" xr:uid="{00000000-0005-0000-0000-000049000000}"/>
    <cellStyle name="40% - Accent6 3" xfId="61" xr:uid="{00000000-0005-0000-0000-00004A000000}"/>
    <cellStyle name="60% - Accent1 2" xfId="63" xr:uid="{00000000-0005-0000-0000-00004C000000}"/>
    <cellStyle name="60% - Accent1 3" xfId="64" xr:uid="{00000000-0005-0000-0000-00004D000000}"/>
    <cellStyle name="60% - Accent1 4" xfId="62" xr:uid="{00000000-0005-0000-0000-00004B000000}"/>
    <cellStyle name="60% - Accent2 2" xfId="66" xr:uid="{00000000-0005-0000-0000-00004F000000}"/>
    <cellStyle name="60% - Accent2 3" xfId="67" xr:uid="{00000000-0005-0000-0000-000050000000}"/>
    <cellStyle name="60% - Accent2 4" xfId="65" xr:uid="{00000000-0005-0000-0000-00004E000000}"/>
    <cellStyle name="60% - Accent3 2" xfId="69" xr:uid="{00000000-0005-0000-0000-000052000000}"/>
    <cellStyle name="60% - Accent3 3" xfId="70" xr:uid="{00000000-0005-0000-0000-000053000000}"/>
    <cellStyle name="60% - Accent3 4" xfId="68" xr:uid="{00000000-0005-0000-0000-000051000000}"/>
    <cellStyle name="60% - Accent4 2" xfId="72" xr:uid="{00000000-0005-0000-0000-000055000000}"/>
    <cellStyle name="60% - Accent4 3" xfId="73" xr:uid="{00000000-0005-0000-0000-000056000000}"/>
    <cellStyle name="60% - Accent4 4" xfId="71" xr:uid="{00000000-0005-0000-0000-000054000000}"/>
    <cellStyle name="60% - Accent5 2" xfId="75" xr:uid="{00000000-0005-0000-0000-000058000000}"/>
    <cellStyle name="60% - Accent5 3" xfId="76" xr:uid="{00000000-0005-0000-0000-000059000000}"/>
    <cellStyle name="60% - Accent5 4" xfId="74" xr:uid="{00000000-0005-0000-0000-000057000000}"/>
    <cellStyle name="60% - Accent6 2" xfId="78" xr:uid="{00000000-0005-0000-0000-00005B000000}"/>
    <cellStyle name="60% - Accent6 3" xfId="79" xr:uid="{00000000-0005-0000-0000-00005C000000}"/>
    <cellStyle name="60% - Accent6 4" xfId="77" xr:uid="{00000000-0005-0000-0000-00005A000000}"/>
    <cellStyle name="Accent1" xfId="17" builtinId="29" customBuiltin="1"/>
    <cellStyle name="Accent1 2" xfId="80" xr:uid="{00000000-0005-0000-0000-00005D000000}"/>
    <cellStyle name="Accent1 3" xfId="81" xr:uid="{00000000-0005-0000-0000-00005E000000}"/>
    <cellStyle name="Accent2" xfId="20" builtinId="33" customBuiltin="1"/>
    <cellStyle name="Accent2 2" xfId="82" xr:uid="{00000000-0005-0000-0000-00005F000000}"/>
    <cellStyle name="Accent2 3" xfId="83" xr:uid="{00000000-0005-0000-0000-000060000000}"/>
    <cellStyle name="Accent3" xfId="23" builtinId="37" customBuiltin="1"/>
    <cellStyle name="Accent3 2" xfId="84" xr:uid="{00000000-0005-0000-0000-000061000000}"/>
    <cellStyle name="Accent3 3" xfId="85" xr:uid="{00000000-0005-0000-0000-000062000000}"/>
    <cellStyle name="Accent4" xfId="26" builtinId="41" customBuiltin="1"/>
    <cellStyle name="Accent4 2" xfId="86" xr:uid="{00000000-0005-0000-0000-000063000000}"/>
    <cellStyle name="Accent4 3" xfId="87" xr:uid="{00000000-0005-0000-0000-000064000000}"/>
    <cellStyle name="Accent5" xfId="29" builtinId="45" customBuiltin="1"/>
    <cellStyle name="Accent5 2" xfId="88" xr:uid="{00000000-0005-0000-0000-000065000000}"/>
    <cellStyle name="Accent5 3" xfId="89" xr:uid="{00000000-0005-0000-0000-000066000000}"/>
    <cellStyle name="Accent6" xfId="32" builtinId="49" customBuiltin="1"/>
    <cellStyle name="Accent6 2" xfId="90" xr:uid="{00000000-0005-0000-0000-000067000000}"/>
    <cellStyle name="Accent6 3" xfId="91" xr:uid="{00000000-0005-0000-0000-000068000000}"/>
    <cellStyle name="Bad" xfId="7" builtinId="27" customBuiltin="1"/>
    <cellStyle name="Bad 2" xfId="92" xr:uid="{00000000-0005-0000-0000-000069000000}"/>
    <cellStyle name="Bad 3" xfId="93" xr:uid="{00000000-0005-0000-0000-00006A000000}"/>
    <cellStyle name="Calculation" xfId="10" builtinId="22" customBuiltin="1"/>
    <cellStyle name="Calculation 2" xfId="94" xr:uid="{00000000-0005-0000-0000-00006B000000}"/>
    <cellStyle name="Calculation 2 2" xfId="95" xr:uid="{00000000-0005-0000-0000-00006C000000}"/>
    <cellStyle name="Calculation 2 3" xfId="96" xr:uid="{00000000-0005-0000-0000-00006D000000}"/>
    <cellStyle name="Calculation 2 4" xfId="97" xr:uid="{00000000-0005-0000-0000-00006E000000}"/>
    <cellStyle name="Calculation 3" xfId="98" xr:uid="{00000000-0005-0000-0000-00006F000000}"/>
    <cellStyle name="Calculation 4" xfId="99" xr:uid="{00000000-0005-0000-0000-000070000000}"/>
    <cellStyle name="Check Cell" xfId="12" builtinId="23" customBuiltin="1"/>
    <cellStyle name="Check Cell 2" xfId="100" xr:uid="{00000000-0005-0000-0000-000071000000}"/>
    <cellStyle name="Check Cell 3" xfId="101" xr:uid="{00000000-0005-0000-0000-000072000000}"/>
    <cellStyle name="Comma 2" xfId="102" xr:uid="{00000000-0005-0000-0000-000073000000}"/>
    <cellStyle name="Comma 2 2" xfId="291" xr:uid="{00000000-0005-0000-0000-00002F010000}"/>
    <cellStyle name="Comma 2 2 2" xfId="292" xr:uid="{00000000-0005-0000-0000-000030010000}"/>
    <cellStyle name="Comma 2 3" xfId="293" xr:uid="{00000000-0005-0000-0000-000031010000}"/>
    <cellStyle name="Comma 2 4" xfId="290" xr:uid="{00000000-0005-0000-0000-00002E010000}"/>
    <cellStyle name="Comma 3" xfId="103" xr:uid="{00000000-0005-0000-0000-000074000000}"/>
    <cellStyle name="Comma 3 2" xfId="295" xr:uid="{00000000-0005-0000-0000-000033010000}"/>
    <cellStyle name="Comma 3 3" xfId="296" xr:uid="{00000000-0005-0000-0000-000034010000}"/>
    <cellStyle name="Comma 3 4" xfId="294" xr:uid="{00000000-0005-0000-0000-000032010000}"/>
    <cellStyle name="Comma 4" xfId="297" xr:uid="{00000000-0005-0000-0000-000035010000}"/>
    <cellStyle name="Comma 4 2" xfId="298" xr:uid="{00000000-0005-0000-0000-000036010000}"/>
    <cellStyle name="Comma 4 3" xfId="299" xr:uid="{00000000-0005-0000-0000-000037010000}"/>
    <cellStyle name="Comma 5" xfId="300" xr:uid="{00000000-0005-0000-0000-000038010000}"/>
    <cellStyle name="Comma 5 2" xfId="301" xr:uid="{00000000-0005-0000-0000-000039010000}"/>
    <cellStyle name="Comma 6" xfId="302" xr:uid="{00000000-0005-0000-0000-00003A010000}"/>
    <cellStyle name="Comma 6 2" xfId="303" xr:uid="{00000000-0005-0000-0000-00003B010000}"/>
    <cellStyle name="Comma 7" xfId="304" xr:uid="{00000000-0005-0000-0000-00003C010000}"/>
    <cellStyle name="Comma 8" xfId="289" xr:uid="{00000000-0005-0000-0000-00002D010000}"/>
    <cellStyle name="Explanatory Text" xfId="15" builtinId="53" customBuiltin="1"/>
    <cellStyle name="Explanatory Text 2" xfId="104" xr:uid="{00000000-0005-0000-0000-000075000000}"/>
    <cellStyle name="Explanatory Text 3" xfId="105" xr:uid="{00000000-0005-0000-0000-000076000000}"/>
    <cellStyle name="Good" xfId="6" builtinId="26" customBuiltin="1"/>
    <cellStyle name="Good 2" xfId="106" xr:uid="{00000000-0005-0000-0000-000077000000}"/>
    <cellStyle name="Good 3" xfId="107" xr:uid="{00000000-0005-0000-0000-000078000000}"/>
    <cellStyle name="Heading" xfId="305" xr:uid="{00000000-0005-0000-0000-00003D010000}"/>
    <cellStyle name="Heading 1" xfId="2" builtinId="16" customBuiltin="1"/>
    <cellStyle name="Heading 1 2" xfId="108" xr:uid="{00000000-0005-0000-0000-000079000000}"/>
    <cellStyle name="Heading 2" xfId="3" builtinId="17" customBuiltin="1"/>
    <cellStyle name="Heading 2 2" xfId="109" xr:uid="{00000000-0005-0000-0000-00007A000000}"/>
    <cellStyle name="Heading 3" xfId="4" builtinId="18" customBuiltin="1"/>
    <cellStyle name="Heading 3 2" xfId="110" xr:uid="{00000000-0005-0000-0000-00007B000000}"/>
    <cellStyle name="Heading 4" xfId="5" builtinId="19" customBuiltin="1"/>
    <cellStyle name="Heading 4 2" xfId="111" xr:uid="{00000000-0005-0000-0000-00007C000000}"/>
    <cellStyle name="Heading 5" xfId="306" xr:uid="{00000000-0005-0000-0000-00003E010000}"/>
    <cellStyle name="Heading 5 2" xfId="307" xr:uid="{00000000-0005-0000-0000-00003F010000}"/>
    <cellStyle name="Heading 6" xfId="308" xr:uid="{00000000-0005-0000-0000-000040010000}"/>
    <cellStyle name="Heading 7" xfId="309" xr:uid="{00000000-0005-0000-0000-000041010000}"/>
    <cellStyle name="Heading 7 2" xfId="310" xr:uid="{00000000-0005-0000-0000-000042010000}"/>
    <cellStyle name="Heading1" xfId="311" xr:uid="{00000000-0005-0000-0000-000043010000}"/>
    <cellStyle name="Heading1 2" xfId="312" xr:uid="{00000000-0005-0000-0000-000044010000}"/>
    <cellStyle name="Heading1 2 2" xfId="313" xr:uid="{00000000-0005-0000-0000-000045010000}"/>
    <cellStyle name="Heading1 3" xfId="314" xr:uid="{00000000-0005-0000-0000-000046010000}"/>
    <cellStyle name="Heading1 4" xfId="315" xr:uid="{00000000-0005-0000-0000-000047010000}"/>
    <cellStyle name="Heading1 4 2" xfId="316" xr:uid="{00000000-0005-0000-0000-000048010000}"/>
    <cellStyle name="Hyperlink" xfId="35" builtinId="8"/>
    <cellStyle name="Hyperlink 2" xfId="37" xr:uid="{5BAF3EEF-03A1-49B4-BA73-C065C8D029B0}"/>
    <cellStyle name="Hyperlink 2 2" xfId="113" xr:uid="{00000000-0005-0000-0000-00007E000000}"/>
    <cellStyle name="Hyperlink 2 2 2" xfId="114" xr:uid="{00000000-0005-0000-0000-00007F000000}"/>
    <cellStyle name="Hyperlink 2 2 3" xfId="115" xr:uid="{00000000-0005-0000-0000-000080000000}"/>
    <cellStyle name="Hyperlink 2 3" xfId="116" xr:uid="{00000000-0005-0000-0000-000081000000}"/>
    <cellStyle name="Hyperlink 2 3 2" xfId="117" xr:uid="{00000000-0005-0000-0000-000082000000}"/>
    <cellStyle name="Hyperlink 2 3 2 2" xfId="318" xr:uid="{00000000-0005-0000-0000-00004A010000}"/>
    <cellStyle name="Hyperlink 2 3 3" xfId="118" xr:uid="{00000000-0005-0000-0000-000083000000}"/>
    <cellStyle name="Hyperlink 2 3 4" xfId="317" xr:uid="{00000000-0005-0000-0000-000049010000}"/>
    <cellStyle name="Hyperlink 2 4" xfId="119" xr:uid="{00000000-0005-0000-0000-000084000000}"/>
    <cellStyle name="Hyperlink 2 4 2" xfId="120" xr:uid="{00000000-0005-0000-0000-000085000000}"/>
    <cellStyle name="Hyperlink 2 4 3" xfId="121" xr:uid="{00000000-0005-0000-0000-000086000000}"/>
    <cellStyle name="Hyperlink 2 5" xfId="122" xr:uid="{00000000-0005-0000-0000-000087000000}"/>
    <cellStyle name="Hyperlink 2 6" xfId="112" xr:uid="{00000000-0005-0000-0000-00007D000000}"/>
    <cellStyle name="Hyperlink 3" xfId="123" xr:uid="{00000000-0005-0000-0000-000088000000}"/>
    <cellStyle name="Hyperlink 3 2" xfId="124" xr:uid="{00000000-0005-0000-0000-000089000000}"/>
    <cellStyle name="Hyperlink 3 3" xfId="125" xr:uid="{00000000-0005-0000-0000-00008A000000}"/>
    <cellStyle name="Hyperlink 3 4" xfId="126" xr:uid="{00000000-0005-0000-0000-00008B000000}"/>
    <cellStyle name="Hyperlink 3 5" xfId="319" xr:uid="{00000000-0005-0000-0000-00004B010000}"/>
    <cellStyle name="Hyperlink 4" xfId="127" xr:uid="{00000000-0005-0000-0000-00008C000000}"/>
    <cellStyle name="Hyperlink 4 2" xfId="321" xr:uid="{00000000-0005-0000-0000-00004D010000}"/>
    <cellStyle name="Hyperlink 4 3" xfId="320" xr:uid="{00000000-0005-0000-0000-00004C010000}"/>
    <cellStyle name="Hyperlink 5" xfId="322" xr:uid="{00000000-0005-0000-0000-00004E010000}"/>
    <cellStyle name="Input" xfId="8" builtinId="20" customBuiltin="1"/>
    <cellStyle name="Input 2" xfId="128" xr:uid="{00000000-0005-0000-0000-00008D000000}"/>
    <cellStyle name="Input 3" xfId="129" xr:uid="{00000000-0005-0000-0000-00008E000000}"/>
    <cellStyle name="Linked Cell" xfId="11" builtinId="24" customBuiltin="1"/>
    <cellStyle name="Linked Cell 2" xfId="130" xr:uid="{00000000-0005-0000-0000-00008F000000}"/>
    <cellStyle name="Linked Cell 3" xfId="131" xr:uid="{00000000-0005-0000-0000-000090000000}"/>
    <cellStyle name="Neutral 2" xfId="133" xr:uid="{00000000-0005-0000-0000-000092000000}"/>
    <cellStyle name="Neutral 3" xfId="134" xr:uid="{00000000-0005-0000-0000-000093000000}"/>
    <cellStyle name="Neutral 4" xfId="132" xr:uid="{00000000-0005-0000-0000-000091000000}"/>
    <cellStyle name="Normal" xfId="0" builtinId="0" customBuiltin="1"/>
    <cellStyle name="Normal 10" xfId="135" xr:uid="{00000000-0005-0000-0000-000094000000}"/>
    <cellStyle name="Normal 10 2" xfId="136" xr:uid="{00000000-0005-0000-0000-000095000000}"/>
    <cellStyle name="Normal 10 2 2" xfId="137" xr:uid="{00000000-0005-0000-0000-000096000000}"/>
    <cellStyle name="Normal 10 2 2 2" xfId="324" xr:uid="{00000000-0005-0000-0000-000051010000}"/>
    <cellStyle name="Normal 10 2 2 2 2" xfId="325" xr:uid="{00000000-0005-0000-0000-000052010000}"/>
    <cellStyle name="Normal 10 2 2 2 3" xfId="326" xr:uid="{00000000-0005-0000-0000-000053010000}"/>
    <cellStyle name="Normal 10 2 2 2 4" xfId="327" xr:uid="{00000000-0005-0000-0000-000054010000}"/>
    <cellStyle name="Normal 10 2 2 3" xfId="328" xr:uid="{00000000-0005-0000-0000-000055010000}"/>
    <cellStyle name="Normal 10 2 2 4" xfId="329" xr:uid="{00000000-0005-0000-0000-000056010000}"/>
    <cellStyle name="Normal 10 2 2 5" xfId="330" xr:uid="{00000000-0005-0000-0000-000057010000}"/>
    <cellStyle name="Normal 10 2 2 6" xfId="323" xr:uid="{00000000-0005-0000-0000-000050010000}"/>
    <cellStyle name="Normal 10 2 3" xfId="331" xr:uid="{00000000-0005-0000-0000-000058010000}"/>
    <cellStyle name="Normal 10 2 3 2" xfId="332" xr:uid="{00000000-0005-0000-0000-000059010000}"/>
    <cellStyle name="Normal 10 2 3 3" xfId="333" xr:uid="{00000000-0005-0000-0000-00005A010000}"/>
    <cellStyle name="Normal 10 2 3 4" xfId="334" xr:uid="{00000000-0005-0000-0000-00005B010000}"/>
    <cellStyle name="Normal 10 2 4" xfId="335" xr:uid="{00000000-0005-0000-0000-00005C010000}"/>
    <cellStyle name="Normal 10 2 4 2" xfId="336" xr:uid="{00000000-0005-0000-0000-00005D010000}"/>
    <cellStyle name="Normal 10 2 4 3" xfId="337" xr:uid="{00000000-0005-0000-0000-00005E010000}"/>
    <cellStyle name="Normal 10 2 4 4" xfId="338" xr:uid="{00000000-0005-0000-0000-00005F010000}"/>
    <cellStyle name="Normal 10 2 5" xfId="339" xr:uid="{00000000-0005-0000-0000-000060010000}"/>
    <cellStyle name="Normal 10 2 6" xfId="340" xr:uid="{00000000-0005-0000-0000-000061010000}"/>
    <cellStyle name="Normal 10 2 7" xfId="341" xr:uid="{00000000-0005-0000-0000-000062010000}"/>
    <cellStyle name="Normal 10 3" xfId="138" xr:uid="{00000000-0005-0000-0000-000097000000}"/>
    <cellStyle name="Normal 10 3 2" xfId="343" xr:uid="{00000000-0005-0000-0000-000064010000}"/>
    <cellStyle name="Normal 10 3 2 2" xfId="344" xr:uid="{00000000-0005-0000-0000-000065010000}"/>
    <cellStyle name="Normal 10 3 2 2 2" xfId="345" xr:uid="{00000000-0005-0000-0000-000066010000}"/>
    <cellStyle name="Normal 10 3 2 2 3" xfId="346" xr:uid="{00000000-0005-0000-0000-000067010000}"/>
    <cellStyle name="Normal 10 3 2 2 4" xfId="347" xr:uid="{00000000-0005-0000-0000-000068010000}"/>
    <cellStyle name="Normal 10 3 2 3" xfId="348" xr:uid="{00000000-0005-0000-0000-000069010000}"/>
    <cellStyle name="Normal 10 3 2 4" xfId="349" xr:uid="{00000000-0005-0000-0000-00006A010000}"/>
    <cellStyle name="Normal 10 3 2 5" xfId="350" xr:uid="{00000000-0005-0000-0000-00006B010000}"/>
    <cellStyle name="Normal 10 3 3" xfId="351" xr:uid="{00000000-0005-0000-0000-00006C010000}"/>
    <cellStyle name="Normal 10 3 3 2" xfId="352" xr:uid="{00000000-0005-0000-0000-00006D010000}"/>
    <cellStyle name="Normal 10 3 3 3" xfId="353" xr:uid="{00000000-0005-0000-0000-00006E010000}"/>
    <cellStyle name="Normal 10 3 3 4" xfId="354" xr:uid="{00000000-0005-0000-0000-00006F010000}"/>
    <cellStyle name="Normal 10 3 4" xfId="355" xr:uid="{00000000-0005-0000-0000-000070010000}"/>
    <cellStyle name="Normal 10 3 4 2" xfId="356" xr:uid="{00000000-0005-0000-0000-000071010000}"/>
    <cellStyle name="Normal 10 3 4 3" xfId="357" xr:uid="{00000000-0005-0000-0000-000072010000}"/>
    <cellStyle name="Normal 10 3 4 4" xfId="358" xr:uid="{00000000-0005-0000-0000-000073010000}"/>
    <cellStyle name="Normal 10 3 5" xfId="359" xr:uid="{00000000-0005-0000-0000-000074010000}"/>
    <cellStyle name="Normal 10 3 6" xfId="360" xr:uid="{00000000-0005-0000-0000-000075010000}"/>
    <cellStyle name="Normal 10 3 7" xfId="361" xr:uid="{00000000-0005-0000-0000-000076010000}"/>
    <cellStyle name="Normal 10 3 8" xfId="342" xr:uid="{00000000-0005-0000-0000-000063010000}"/>
    <cellStyle name="Normal 10 4" xfId="139" xr:uid="{00000000-0005-0000-0000-000098000000}"/>
    <cellStyle name="Normal 10 4 2" xfId="362" xr:uid="{00000000-0005-0000-0000-000077010000}"/>
    <cellStyle name="Normal 10 4 2 2" xfId="363" xr:uid="{00000000-0005-0000-0000-000078010000}"/>
    <cellStyle name="Normal 10 4 2 3" xfId="364" xr:uid="{00000000-0005-0000-0000-000079010000}"/>
    <cellStyle name="Normal 10 4 2 4" xfId="365" xr:uid="{00000000-0005-0000-0000-00007A010000}"/>
    <cellStyle name="Normal 10 4 3" xfId="366" xr:uid="{00000000-0005-0000-0000-00007B010000}"/>
    <cellStyle name="Normal 10 4 4" xfId="367" xr:uid="{00000000-0005-0000-0000-00007C010000}"/>
    <cellStyle name="Normal 10 4 5" xfId="368" xr:uid="{00000000-0005-0000-0000-00007D010000}"/>
    <cellStyle name="Normal 10 5" xfId="369" xr:uid="{00000000-0005-0000-0000-00007E010000}"/>
    <cellStyle name="Normal 10 5 2" xfId="370" xr:uid="{00000000-0005-0000-0000-00007F010000}"/>
    <cellStyle name="Normal 10 5 3" xfId="371" xr:uid="{00000000-0005-0000-0000-000080010000}"/>
    <cellStyle name="Normal 10 5 4" xfId="372" xr:uid="{00000000-0005-0000-0000-000081010000}"/>
    <cellStyle name="Normal 10 6" xfId="373" xr:uid="{00000000-0005-0000-0000-000082010000}"/>
    <cellStyle name="Normal 10 6 2" xfId="374" xr:uid="{00000000-0005-0000-0000-000083010000}"/>
    <cellStyle name="Normal 10 6 3" xfId="375" xr:uid="{00000000-0005-0000-0000-000084010000}"/>
    <cellStyle name="Normal 10 6 4" xfId="376" xr:uid="{00000000-0005-0000-0000-000085010000}"/>
    <cellStyle name="Normal 10 7" xfId="377" xr:uid="{00000000-0005-0000-0000-000086010000}"/>
    <cellStyle name="Normal 10 8" xfId="378" xr:uid="{00000000-0005-0000-0000-000087010000}"/>
    <cellStyle name="Normal 10 9" xfId="379" xr:uid="{00000000-0005-0000-0000-000088010000}"/>
    <cellStyle name="Normal 11" xfId="140" xr:uid="{00000000-0005-0000-0000-000099000000}"/>
    <cellStyle name="Normal 11 2" xfId="380" xr:uid="{00000000-0005-0000-0000-000089010000}"/>
    <cellStyle name="Normal 11 2 2" xfId="381" xr:uid="{00000000-0005-0000-0000-00008A010000}"/>
    <cellStyle name="Normal 11 2 2 2" xfId="382" xr:uid="{00000000-0005-0000-0000-00008B010000}"/>
    <cellStyle name="Normal 11 2 2 2 2" xfId="383" xr:uid="{00000000-0005-0000-0000-00008C010000}"/>
    <cellStyle name="Normal 11 2 2 2 3" xfId="384" xr:uid="{00000000-0005-0000-0000-00008D010000}"/>
    <cellStyle name="Normal 11 2 2 2 4" xfId="385" xr:uid="{00000000-0005-0000-0000-00008E010000}"/>
    <cellStyle name="Normal 11 2 2 3" xfId="386" xr:uid="{00000000-0005-0000-0000-00008F010000}"/>
    <cellStyle name="Normal 11 2 2 4" xfId="387" xr:uid="{00000000-0005-0000-0000-000090010000}"/>
    <cellStyle name="Normal 11 2 2 5" xfId="388" xr:uid="{00000000-0005-0000-0000-000091010000}"/>
    <cellStyle name="Normal 11 2 3" xfId="389" xr:uid="{00000000-0005-0000-0000-000092010000}"/>
    <cellStyle name="Normal 11 2 3 2" xfId="390" xr:uid="{00000000-0005-0000-0000-000093010000}"/>
    <cellStyle name="Normal 11 2 3 3" xfId="391" xr:uid="{00000000-0005-0000-0000-000094010000}"/>
    <cellStyle name="Normal 11 2 3 4" xfId="392" xr:uid="{00000000-0005-0000-0000-000095010000}"/>
    <cellStyle name="Normal 11 2 4" xfId="393" xr:uid="{00000000-0005-0000-0000-000096010000}"/>
    <cellStyle name="Normal 11 2 4 2" xfId="394" xr:uid="{00000000-0005-0000-0000-000097010000}"/>
    <cellStyle name="Normal 11 2 4 3" xfId="395" xr:uid="{00000000-0005-0000-0000-000098010000}"/>
    <cellStyle name="Normal 11 2 4 4" xfId="396" xr:uid="{00000000-0005-0000-0000-000099010000}"/>
    <cellStyle name="Normal 11 2 5" xfId="397" xr:uid="{00000000-0005-0000-0000-00009A010000}"/>
    <cellStyle name="Normal 11 2 6" xfId="398" xr:uid="{00000000-0005-0000-0000-00009B010000}"/>
    <cellStyle name="Normal 11 2 7" xfId="399" xr:uid="{00000000-0005-0000-0000-00009C010000}"/>
    <cellStyle name="Normal 11 3" xfId="400" xr:uid="{00000000-0005-0000-0000-00009D010000}"/>
    <cellStyle name="Normal 11 3 2" xfId="401" xr:uid="{00000000-0005-0000-0000-00009E010000}"/>
    <cellStyle name="Normal 11 3 2 2" xfId="402" xr:uid="{00000000-0005-0000-0000-00009F010000}"/>
    <cellStyle name="Normal 11 3 2 2 2" xfId="403" xr:uid="{00000000-0005-0000-0000-0000A0010000}"/>
    <cellStyle name="Normal 11 3 2 2 3" xfId="404" xr:uid="{00000000-0005-0000-0000-0000A1010000}"/>
    <cellStyle name="Normal 11 3 2 2 4" xfId="405" xr:uid="{00000000-0005-0000-0000-0000A2010000}"/>
    <cellStyle name="Normal 11 3 2 3" xfId="406" xr:uid="{00000000-0005-0000-0000-0000A3010000}"/>
    <cellStyle name="Normal 11 3 2 4" xfId="407" xr:uid="{00000000-0005-0000-0000-0000A4010000}"/>
    <cellStyle name="Normal 11 3 2 5" xfId="408" xr:uid="{00000000-0005-0000-0000-0000A5010000}"/>
    <cellStyle name="Normal 11 3 3" xfId="409" xr:uid="{00000000-0005-0000-0000-0000A6010000}"/>
    <cellStyle name="Normal 11 3 3 2" xfId="410" xr:uid="{00000000-0005-0000-0000-0000A7010000}"/>
    <cellStyle name="Normal 11 3 3 3" xfId="411" xr:uid="{00000000-0005-0000-0000-0000A8010000}"/>
    <cellStyle name="Normal 11 3 3 4" xfId="412" xr:uid="{00000000-0005-0000-0000-0000A9010000}"/>
    <cellStyle name="Normal 11 3 4" xfId="413" xr:uid="{00000000-0005-0000-0000-0000AA010000}"/>
    <cellStyle name="Normal 11 3 4 2" xfId="414" xr:uid="{00000000-0005-0000-0000-0000AB010000}"/>
    <cellStyle name="Normal 11 3 4 3" xfId="415" xr:uid="{00000000-0005-0000-0000-0000AC010000}"/>
    <cellStyle name="Normal 11 3 4 4" xfId="416" xr:uid="{00000000-0005-0000-0000-0000AD010000}"/>
    <cellStyle name="Normal 11 3 5" xfId="417" xr:uid="{00000000-0005-0000-0000-0000AE010000}"/>
    <cellStyle name="Normal 11 3 6" xfId="418" xr:uid="{00000000-0005-0000-0000-0000AF010000}"/>
    <cellStyle name="Normal 11 3 7" xfId="419" xr:uid="{00000000-0005-0000-0000-0000B0010000}"/>
    <cellStyle name="Normal 11 4" xfId="420" xr:uid="{00000000-0005-0000-0000-0000B1010000}"/>
    <cellStyle name="Normal 11 4 2" xfId="421" xr:uid="{00000000-0005-0000-0000-0000B2010000}"/>
    <cellStyle name="Normal 11 4 2 2" xfId="422" xr:uid="{00000000-0005-0000-0000-0000B3010000}"/>
    <cellStyle name="Normal 11 4 2 3" xfId="423" xr:uid="{00000000-0005-0000-0000-0000B4010000}"/>
    <cellStyle name="Normal 11 4 2 4" xfId="424" xr:uid="{00000000-0005-0000-0000-0000B5010000}"/>
    <cellStyle name="Normal 11 4 3" xfId="425" xr:uid="{00000000-0005-0000-0000-0000B6010000}"/>
    <cellStyle name="Normal 11 4 4" xfId="426" xr:uid="{00000000-0005-0000-0000-0000B7010000}"/>
    <cellStyle name="Normal 11 4 5" xfId="427" xr:uid="{00000000-0005-0000-0000-0000B8010000}"/>
    <cellStyle name="Normal 11 5" xfId="428" xr:uid="{00000000-0005-0000-0000-0000B9010000}"/>
    <cellStyle name="Normal 11 5 2" xfId="429" xr:uid="{00000000-0005-0000-0000-0000BA010000}"/>
    <cellStyle name="Normal 11 5 3" xfId="430" xr:uid="{00000000-0005-0000-0000-0000BB010000}"/>
    <cellStyle name="Normal 11 5 4" xfId="431" xr:uid="{00000000-0005-0000-0000-0000BC010000}"/>
    <cellStyle name="Normal 11 6" xfId="432" xr:uid="{00000000-0005-0000-0000-0000BD010000}"/>
    <cellStyle name="Normal 11 6 2" xfId="433" xr:uid="{00000000-0005-0000-0000-0000BE010000}"/>
    <cellStyle name="Normal 11 6 3" xfId="434" xr:uid="{00000000-0005-0000-0000-0000BF010000}"/>
    <cellStyle name="Normal 11 6 4" xfId="435" xr:uid="{00000000-0005-0000-0000-0000C0010000}"/>
    <cellStyle name="Normal 11 7" xfId="436" xr:uid="{00000000-0005-0000-0000-0000C1010000}"/>
    <cellStyle name="Normal 11 8" xfId="437" xr:uid="{00000000-0005-0000-0000-0000C2010000}"/>
    <cellStyle name="Normal 11 9" xfId="438" xr:uid="{00000000-0005-0000-0000-0000C3010000}"/>
    <cellStyle name="Normal 12" xfId="141" xr:uid="{00000000-0005-0000-0000-00009A000000}"/>
    <cellStyle name="Normal 12 10" xfId="439" xr:uid="{00000000-0005-0000-0000-0000C4010000}"/>
    <cellStyle name="Normal 12 2" xfId="440" xr:uid="{00000000-0005-0000-0000-0000C5010000}"/>
    <cellStyle name="Normal 12 2 2" xfId="441" xr:uid="{00000000-0005-0000-0000-0000C6010000}"/>
    <cellStyle name="Normal 12 2 2 2" xfId="442" xr:uid="{00000000-0005-0000-0000-0000C7010000}"/>
    <cellStyle name="Normal 12 2 2 2 2" xfId="443" xr:uid="{00000000-0005-0000-0000-0000C8010000}"/>
    <cellStyle name="Normal 12 2 2 2 3" xfId="444" xr:uid="{00000000-0005-0000-0000-0000C9010000}"/>
    <cellStyle name="Normal 12 2 2 2 4" xfId="445" xr:uid="{00000000-0005-0000-0000-0000CA010000}"/>
    <cellStyle name="Normal 12 2 2 3" xfId="446" xr:uid="{00000000-0005-0000-0000-0000CB010000}"/>
    <cellStyle name="Normal 12 2 2 4" xfId="447" xr:uid="{00000000-0005-0000-0000-0000CC010000}"/>
    <cellStyle name="Normal 12 2 2 5" xfId="448" xr:uid="{00000000-0005-0000-0000-0000CD010000}"/>
    <cellStyle name="Normal 12 2 3" xfId="449" xr:uid="{00000000-0005-0000-0000-0000CE010000}"/>
    <cellStyle name="Normal 12 2 3 2" xfId="450" xr:uid="{00000000-0005-0000-0000-0000CF010000}"/>
    <cellStyle name="Normal 12 2 3 3" xfId="451" xr:uid="{00000000-0005-0000-0000-0000D0010000}"/>
    <cellStyle name="Normal 12 2 3 4" xfId="452" xr:uid="{00000000-0005-0000-0000-0000D1010000}"/>
    <cellStyle name="Normal 12 2 4" xfId="453" xr:uid="{00000000-0005-0000-0000-0000D2010000}"/>
    <cellStyle name="Normal 12 2 4 2" xfId="454" xr:uid="{00000000-0005-0000-0000-0000D3010000}"/>
    <cellStyle name="Normal 12 2 4 3" xfId="455" xr:uid="{00000000-0005-0000-0000-0000D4010000}"/>
    <cellStyle name="Normal 12 2 4 4" xfId="456" xr:uid="{00000000-0005-0000-0000-0000D5010000}"/>
    <cellStyle name="Normal 12 2 5" xfId="457" xr:uid="{00000000-0005-0000-0000-0000D6010000}"/>
    <cellStyle name="Normal 12 2 6" xfId="458" xr:uid="{00000000-0005-0000-0000-0000D7010000}"/>
    <cellStyle name="Normal 12 2 7" xfId="459" xr:uid="{00000000-0005-0000-0000-0000D8010000}"/>
    <cellStyle name="Normal 12 3" xfId="460" xr:uid="{00000000-0005-0000-0000-0000D9010000}"/>
    <cellStyle name="Normal 12 3 2" xfId="461" xr:uid="{00000000-0005-0000-0000-0000DA010000}"/>
    <cellStyle name="Normal 12 3 2 2" xfId="462" xr:uid="{00000000-0005-0000-0000-0000DB010000}"/>
    <cellStyle name="Normal 12 3 2 2 2" xfId="463" xr:uid="{00000000-0005-0000-0000-0000DC010000}"/>
    <cellStyle name="Normal 12 3 2 2 3" xfId="464" xr:uid="{00000000-0005-0000-0000-0000DD010000}"/>
    <cellStyle name="Normal 12 3 2 2 4" xfId="465" xr:uid="{00000000-0005-0000-0000-0000DE010000}"/>
    <cellStyle name="Normal 12 3 2 3" xfId="466" xr:uid="{00000000-0005-0000-0000-0000DF010000}"/>
    <cellStyle name="Normal 12 3 2 4" xfId="467" xr:uid="{00000000-0005-0000-0000-0000E0010000}"/>
    <cellStyle name="Normal 12 3 2 5" xfId="468" xr:uid="{00000000-0005-0000-0000-0000E1010000}"/>
    <cellStyle name="Normal 12 3 3" xfId="469" xr:uid="{00000000-0005-0000-0000-0000E2010000}"/>
    <cellStyle name="Normal 12 3 3 2" xfId="470" xr:uid="{00000000-0005-0000-0000-0000E3010000}"/>
    <cellStyle name="Normal 12 3 3 3" xfId="471" xr:uid="{00000000-0005-0000-0000-0000E4010000}"/>
    <cellStyle name="Normal 12 3 3 4" xfId="472" xr:uid="{00000000-0005-0000-0000-0000E5010000}"/>
    <cellStyle name="Normal 12 3 4" xfId="473" xr:uid="{00000000-0005-0000-0000-0000E6010000}"/>
    <cellStyle name="Normal 12 3 4 2" xfId="474" xr:uid="{00000000-0005-0000-0000-0000E7010000}"/>
    <cellStyle name="Normal 12 3 4 3" xfId="475" xr:uid="{00000000-0005-0000-0000-0000E8010000}"/>
    <cellStyle name="Normal 12 3 4 4" xfId="476" xr:uid="{00000000-0005-0000-0000-0000E9010000}"/>
    <cellStyle name="Normal 12 3 5" xfId="477" xr:uid="{00000000-0005-0000-0000-0000EA010000}"/>
    <cellStyle name="Normal 12 3 6" xfId="478" xr:uid="{00000000-0005-0000-0000-0000EB010000}"/>
    <cellStyle name="Normal 12 3 7" xfId="479" xr:uid="{00000000-0005-0000-0000-0000EC010000}"/>
    <cellStyle name="Normal 12 4" xfId="480" xr:uid="{00000000-0005-0000-0000-0000ED010000}"/>
    <cellStyle name="Normal 12 4 2" xfId="481" xr:uid="{00000000-0005-0000-0000-0000EE010000}"/>
    <cellStyle name="Normal 12 4 2 2" xfId="482" xr:uid="{00000000-0005-0000-0000-0000EF010000}"/>
    <cellStyle name="Normal 12 4 2 3" xfId="483" xr:uid="{00000000-0005-0000-0000-0000F0010000}"/>
    <cellStyle name="Normal 12 4 2 4" xfId="484" xr:uid="{00000000-0005-0000-0000-0000F1010000}"/>
    <cellStyle name="Normal 12 4 3" xfId="485" xr:uid="{00000000-0005-0000-0000-0000F2010000}"/>
    <cellStyle name="Normal 12 4 4" xfId="486" xr:uid="{00000000-0005-0000-0000-0000F3010000}"/>
    <cellStyle name="Normal 12 4 5" xfId="487" xr:uid="{00000000-0005-0000-0000-0000F4010000}"/>
    <cellStyle name="Normal 12 5" xfId="488" xr:uid="{00000000-0005-0000-0000-0000F5010000}"/>
    <cellStyle name="Normal 12 5 2" xfId="489" xr:uid="{00000000-0005-0000-0000-0000F6010000}"/>
    <cellStyle name="Normal 12 5 3" xfId="490" xr:uid="{00000000-0005-0000-0000-0000F7010000}"/>
    <cellStyle name="Normal 12 5 4" xfId="491" xr:uid="{00000000-0005-0000-0000-0000F8010000}"/>
    <cellStyle name="Normal 12 6" xfId="492" xr:uid="{00000000-0005-0000-0000-0000F9010000}"/>
    <cellStyle name="Normal 12 6 2" xfId="493" xr:uid="{00000000-0005-0000-0000-0000FA010000}"/>
    <cellStyle name="Normal 12 6 3" xfId="494" xr:uid="{00000000-0005-0000-0000-0000FB010000}"/>
    <cellStyle name="Normal 12 6 4" xfId="495" xr:uid="{00000000-0005-0000-0000-0000FC010000}"/>
    <cellStyle name="Normal 12 7" xfId="496" xr:uid="{00000000-0005-0000-0000-0000FD010000}"/>
    <cellStyle name="Normal 12 8" xfId="497" xr:uid="{00000000-0005-0000-0000-0000FE010000}"/>
    <cellStyle name="Normal 12 9" xfId="498" xr:uid="{00000000-0005-0000-0000-0000FF010000}"/>
    <cellStyle name="Normal 13" xfId="142" xr:uid="{00000000-0005-0000-0000-00009B000000}"/>
    <cellStyle name="Normal 13 2" xfId="143" xr:uid="{00000000-0005-0000-0000-00009C000000}"/>
    <cellStyle name="Normal 13 2 2" xfId="501" xr:uid="{00000000-0005-0000-0000-000002020000}"/>
    <cellStyle name="Normal 13 2 2 2" xfId="502" xr:uid="{00000000-0005-0000-0000-000003020000}"/>
    <cellStyle name="Normal 13 2 2 3" xfId="503" xr:uid="{00000000-0005-0000-0000-000004020000}"/>
    <cellStyle name="Normal 13 2 2 4" xfId="504" xr:uid="{00000000-0005-0000-0000-000005020000}"/>
    <cellStyle name="Normal 13 2 3" xfId="505" xr:uid="{00000000-0005-0000-0000-000006020000}"/>
    <cellStyle name="Normal 13 2 4" xfId="506" xr:uid="{00000000-0005-0000-0000-000007020000}"/>
    <cellStyle name="Normal 13 2 5" xfId="507" xr:uid="{00000000-0005-0000-0000-000008020000}"/>
    <cellStyle name="Normal 13 2 6" xfId="500" xr:uid="{00000000-0005-0000-0000-000001020000}"/>
    <cellStyle name="Normal 13 3" xfId="144" xr:uid="{00000000-0005-0000-0000-00009D000000}"/>
    <cellStyle name="Normal 13 3 2" xfId="509" xr:uid="{00000000-0005-0000-0000-00000A020000}"/>
    <cellStyle name="Normal 13 3 3" xfId="510" xr:uid="{00000000-0005-0000-0000-00000B020000}"/>
    <cellStyle name="Normal 13 3 4" xfId="511" xr:uid="{00000000-0005-0000-0000-00000C020000}"/>
    <cellStyle name="Normal 13 3 5" xfId="508" xr:uid="{00000000-0005-0000-0000-000009020000}"/>
    <cellStyle name="Normal 13 4" xfId="512" xr:uid="{00000000-0005-0000-0000-00000D020000}"/>
    <cellStyle name="Normal 13 4 2" xfId="513" xr:uid="{00000000-0005-0000-0000-00000E020000}"/>
    <cellStyle name="Normal 13 4 3" xfId="514" xr:uid="{00000000-0005-0000-0000-00000F020000}"/>
    <cellStyle name="Normal 13 4 4" xfId="515" xr:uid="{00000000-0005-0000-0000-000010020000}"/>
    <cellStyle name="Normal 13 5" xfId="516" xr:uid="{00000000-0005-0000-0000-000011020000}"/>
    <cellStyle name="Normal 13 6" xfId="517" xr:uid="{00000000-0005-0000-0000-000012020000}"/>
    <cellStyle name="Normal 13 7" xfId="518" xr:uid="{00000000-0005-0000-0000-000013020000}"/>
    <cellStyle name="Normal 13 8" xfId="499" xr:uid="{00000000-0005-0000-0000-000000020000}"/>
    <cellStyle name="Normal 14" xfId="145" xr:uid="{00000000-0005-0000-0000-00009E000000}"/>
    <cellStyle name="Normal 14 2" xfId="146" xr:uid="{00000000-0005-0000-0000-00009F000000}"/>
    <cellStyle name="Normal 14 3" xfId="519" xr:uid="{00000000-0005-0000-0000-000014020000}"/>
    <cellStyle name="Normal 15" xfId="147" xr:uid="{00000000-0005-0000-0000-0000A0000000}"/>
    <cellStyle name="Normal 15 2" xfId="148" xr:uid="{00000000-0005-0000-0000-0000A1000000}"/>
    <cellStyle name="Normal 15 2 2" xfId="522" xr:uid="{00000000-0005-0000-0000-000017020000}"/>
    <cellStyle name="Normal 15 2 2 2" xfId="523" xr:uid="{00000000-0005-0000-0000-000018020000}"/>
    <cellStyle name="Normal 15 2 2 3" xfId="524" xr:uid="{00000000-0005-0000-0000-000019020000}"/>
    <cellStyle name="Normal 15 2 2 4" xfId="525" xr:uid="{00000000-0005-0000-0000-00001A020000}"/>
    <cellStyle name="Normal 15 2 3" xfId="526" xr:uid="{00000000-0005-0000-0000-00001B020000}"/>
    <cellStyle name="Normal 15 2 4" xfId="527" xr:uid="{00000000-0005-0000-0000-00001C020000}"/>
    <cellStyle name="Normal 15 2 5" xfId="528" xr:uid="{00000000-0005-0000-0000-00001D020000}"/>
    <cellStyle name="Normal 15 2 6" xfId="521" xr:uid="{00000000-0005-0000-0000-000016020000}"/>
    <cellStyle name="Normal 15 3" xfId="149" xr:uid="{00000000-0005-0000-0000-0000A2000000}"/>
    <cellStyle name="Normal 15 3 2" xfId="150" xr:uid="{00000000-0005-0000-0000-0000A3000000}"/>
    <cellStyle name="Normal 15 3 2 2" xfId="530" xr:uid="{00000000-0005-0000-0000-00001F020000}"/>
    <cellStyle name="Normal 15 3 3" xfId="531" xr:uid="{00000000-0005-0000-0000-000020020000}"/>
    <cellStyle name="Normal 15 3 4" xfId="532" xr:uid="{00000000-0005-0000-0000-000021020000}"/>
    <cellStyle name="Normal 15 3 5" xfId="529" xr:uid="{00000000-0005-0000-0000-00001E020000}"/>
    <cellStyle name="Normal 15 4" xfId="533" xr:uid="{00000000-0005-0000-0000-000022020000}"/>
    <cellStyle name="Normal 15 4 2" xfId="534" xr:uid="{00000000-0005-0000-0000-000023020000}"/>
    <cellStyle name="Normal 15 4 3" xfId="535" xr:uid="{00000000-0005-0000-0000-000024020000}"/>
    <cellStyle name="Normal 15 4 4" xfId="536" xr:uid="{00000000-0005-0000-0000-000025020000}"/>
    <cellStyle name="Normal 15 5" xfId="537" xr:uid="{00000000-0005-0000-0000-000026020000}"/>
    <cellStyle name="Normal 15 6" xfId="538" xr:uid="{00000000-0005-0000-0000-000027020000}"/>
    <cellStyle name="Normal 15 7" xfId="539" xr:uid="{00000000-0005-0000-0000-000028020000}"/>
    <cellStyle name="Normal 15 8" xfId="520" xr:uid="{00000000-0005-0000-0000-000015020000}"/>
    <cellStyle name="Normal 16" xfId="151" xr:uid="{00000000-0005-0000-0000-0000A4000000}"/>
    <cellStyle name="Normal 16 2" xfId="541" xr:uid="{00000000-0005-0000-0000-00002A020000}"/>
    <cellStyle name="Normal 16 2 2" xfId="542" xr:uid="{00000000-0005-0000-0000-00002B020000}"/>
    <cellStyle name="Normal 16 2 2 2" xfId="543" xr:uid="{00000000-0005-0000-0000-00002C020000}"/>
    <cellStyle name="Normal 16 2 2 3" xfId="544" xr:uid="{00000000-0005-0000-0000-00002D020000}"/>
    <cellStyle name="Normal 16 2 2 4" xfId="545" xr:uid="{00000000-0005-0000-0000-00002E020000}"/>
    <cellStyle name="Normal 16 2 3" xfId="546" xr:uid="{00000000-0005-0000-0000-00002F020000}"/>
    <cellStyle name="Normal 16 2 4" xfId="547" xr:uid="{00000000-0005-0000-0000-000030020000}"/>
    <cellStyle name="Normal 16 2 5" xfId="548" xr:uid="{00000000-0005-0000-0000-000031020000}"/>
    <cellStyle name="Normal 16 3" xfId="549" xr:uid="{00000000-0005-0000-0000-000032020000}"/>
    <cellStyle name="Normal 16 3 2" xfId="550" xr:uid="{00000000-0005-0000-0000-000033020000}"/>
    <cellStyle name="Normal 16 3 3" xfId="551" xr:uid="{00000000-0005-0000-0000-000034020000}"/>
    <cellStyle name="Normal 16 3 4" xfId="552" xr:uid="{00000000-0005-0000-0000-000035020000}"/>
    <cellStyle name="Normal 16 4" xfId="553" xr:uid="{00000000-0005-0000-0000-000036020000}"/>
    <cellStyle name="Normal 16 4 2" xfId="554" xr:uid="{00000000-0005-0000-0000-000037020000}"/>
    <cellStyle name="Normal 16 4 3" xfId="555" xr:uid="{00000000-0005-0000-0000-000038020000}"/>
    <cellStyle name="Normal 16 4 4" xfId="556" xr:uid="{00000000-0005-0000-0000-000039020000}"/>
    <cellStyle name="Normal 16 5" xfId="557" xr:uid="{00000000-0005-0000-0000-00003A020000}"/>
    <cellStyle name="Normal 16 6" xfId="558" xr:uid="{00000000-0005-0000-0000-00003B020000}"/>
    <cellStyle name="Normal 16 7" xfId="559" xr:uid="{00000000-0005-0000-0000-00003C020000}"/>
    <cellStyle name="Normal 16 8" xfId="540" xr:uid="{00000000-0005-0000-0000-000029020000}"/>
    <cellStyle name="Normal 17" xfId="560" xr:uid="{00000000-0005-0000-0000-00003D020000}"/>
    <cellStyle name="Normal 17 2" xfId="561" xr:uid="{00000000-0005-0000-0000-00003E020000}"/>
    <cellStyle name="Normal 18" xfId="562" xr:uid="{00000000-0005-0000-0000-00003F020000}"/>
    <cellStyle name="Normal 19" xfId="288" xr:uid="{00000000-0005-0000-0000-00004F010000}"/>
    <cellStyle name="Normal 2" xfId="36" xr:uid="{BE681D3E-9B36-4C3D-A73E-3F796C97FE81}"/>
    <cellStyle name="Normal 2 10" xfId="153" xr:uid="{00000000-0005-0000-0000-0000A6000000}"/>
    <cellStyle name="Normal 2 10 2" xfId="154" xr:uid="{00000000-0005-0000-0000-0000A7000000}"/>
    <cellStyle name="Normal 2 10 3" xfId="155" xr:uid="{00000000-0005-0000-0000-0000A8000000}"/>
    <cellStyle name="Normal 2 10 4" xfId="156" xr:uid="{00000000-0005-0000-0000-0000A9000000}"/>
    <cellStyle name="Normal 2 11" xfId="157" xr:uid="{00000000-0005-0000-0000-0000AA000000}"/>
    <cellStyle name="Normal 2 12" xfId="158" xr:uid="{00000000-0005-0000-0000-0000AB000000}"/>
    <cellStyle name="Normal 2 13" xfId="152" xr:uid="{00000000-0005-0000-0000-0000A5000000}"/>
    <cellStyle name="Normal 2 2" xfId="159" xr:uid="{00000000-0005-0000-0000-0000AC000000}"/>
    <cellStyle name="Normal 2 2 2" xfId="160" xr:uid="{00000000-0005-0000-0000-0000AD000000}"/>
    <cellStyle name="Normal 2 2 2 2" xfId="161" xr:uid="{00000000-0005-0000-0000-0000AE000000}"/>
    <cellStyle name="Normal 2 2 2 2 2" xfId="162" xr:uid="{00000000-0005-0000-0000-0000AF000000}"/>
    <cellStyle name="Normal 2 2 2 2 2 2" xfId="563" xr:uid="{00000000-0005-0000-0000-000040020000}"/>
    <cellStyle name="Normal 2 2 2 2 2 3" xfId="564" xr:uid="{00000000-0005-0000-0000-000041020000}"/>
    <cellStyle name="Normal 2 2 2 2 2 4" xfId="565" xr:uid="{00000000-0005-0000-0000-000042020000}"/>
    <cellStyle name="Normal 2 2 2 2 3" xfId="566" xr:uid="{00000000-0005-0000-0000-000043020000}"/>
    <cellStyle name="Normal 2 2 2 2 4" xfId="567" xr:uid="{00000000-0005-0000-0000-000044020000}"/>
    <cellStyle name="Normal 2 2 2 2 5" xfId="568" xr:uid="{00000000-0005-0000-0000-000045020000}"/>
    <cellStyle name="Normal 2 2 2 3" xfId="163" xr:uid="{00000000-0005-0000-0000-0000B0000000}"/>
    <cellStyle name="Normal 2 2 2 3 2" xfId="569" xr:uid="{00000000-0005-0000-0000-000046020000}"/>
    <cellStyle name="Normal 2 2 2 3 3" xfId="570" xr:uid="{00000000-0005-0000-0000-000047020000}"/>
    <cellStyle name="Normal 2 2 2 3 4" xfId="571" xr:uid="{00000000-0005-0000-0000-000048020000}"/>
    <cellStyle name="Normal 2 2 2 4" xfId="572" xr:uid="{00000000-0005-0000-0000-000049020000}"/>
    <cellStyle name="Normal 2 2 2 4 2" xfId="573" xr:uid="{00000000-0005-0000-0000-00004A020000}"/>
    <cellStyle name="Normal 2 2 2 4 3" xfId="574" xr:uid="{00000000-0005-0000-0000-00004B020000}"/>
    <cellStyle name="Normal 2 2 2 4 4" xfId="575" xr:uid="{00000000-0005-0000-0000-00004C020000}"/>
    <cellStyle name="Normal 2 2 2 5" xfId="576" xr:uid="{00000000-0005-0000-0000-00004D020000}"/>
    <cellStyle name="Normal 2 2 2 6" xfId="577" xr:uid="{00000000-0005-0000-0000-00004E020000}"/>
    <cellStyle name="Normal 2 2 2 7" xfId="578" xr:uid="{00000000-0005-0000-0000-00004F020000}"/>
    <cellStyle name="Normal 2 2 3" xfId="164" xr:uid="{00000000-0005-0000-0000-0000B1000000}"/>
    <cellStyle name="Normal 2 2 3 2" xfId="165" xr:uid="{00000000-0005-0000-0000-0000B2000000}"/>
    <cellStyle name="Normal 2 2 3 2 2" xfId="580" xr:uid="{00000000-0005-0000-0000-000051020000}"/>
    <cellStyle name="Normal 2 2 3 3" xfId="579" xr:uid="{00000000-0005-0000-0000-000050020000}"/>
    <cellStyle name="Normal 2 2 4" xfId="166" xr:uid="{00000000-0005-0000-0000-0000B3000000}"/>
    <cellStyle name="Normal 2 2 4 2" xfId="581" xr:uid="{00000000-0005-0000-0000-000052020000}"/>
    <cellStyle name="Normal 2 2 4 2 2" xfId="582" xr:uid="{00000000-0005-0000-0000-000053020000}"/>
    <cellStyle name="Normal 2 2 4 2 3" xfId="583" xr:uid="{00000000-0005-0000-0000-000054020000}"/>
    <cellStyle name="Normal 2 2 4 2 4" xfId="584" xr:uid="{00000000-0005-0000-0000-000055020000}"/>
    <cellStyle name="Normal 2 2 4 3" xfId="585" xr:uid="{00000000-0005-0000-0000-000056020000}"/>
    <cellStyle name="Normal 2 2 4 4" xfId="586" xr:uid="{00000000-0005-0000-0000-000057020000}"/>
    <cellStyle name="Normal 2 2 4 5" xfId="587" xr:uid="{00000000-0005-0000-0000-000058020000}"/>
    <cellStyle name="Normal 2 2 5" xfId="167" xr:uid="{00000000-0005-0000-0000-0000B4000000}"/>
    <cellStyle name="Normal 2 2 5 2" xfId="168" xr:uid="{00000000-0005-0000-0000-0000B5000000}"/>
    <cellStyle name="Normal 2 2 5 2 2" xfId="589" xr:uid="{00000000-0005-0000-0000-00005A020000}"/>
    <cellStyle name="Normal 2 2 5 3" xfId="590" xr:uid="{00000000-0005-0000-0000-00005B020000}"/>
    <cellStyle name="Normal 2 2 5 4" xfId="591" xr:uid="{00000000-0005-0000-0000-00005C020000}"/>
    <cellStyle name="Normal 2 2 5 5" xfId="588" xr:uid="{00000000-0005-0000-0000-000059020000}"/>
    <cellStyle name="Normal 2 2 6" xfId="169" xr:uid="{00000000-0005-0000-0000-0000B6000000}"/>
    <cellStyle name="Normal 2 2 6 2" xfId="593" xr:uid="{00000000-0005-0000-0000-00005E020000}"/>
    <cellStyle name="Normal 2 2 6 3" xfId="594" xr:uid="{00000000-0005-0000-0000-00005F020000}"/>
    <cellStyle name="Normal 2 2 6 4" xfId="595" xr:uid="{00000000-0005-0000-0000-000060020000}"/>
    <cellStyle name="Normal 2 2 6 5" xfId="592" xr:uid="{00000000-0005-0000-0000-00005D020000}"/>
    <cellStyle name="Normal 2 2 7" xfId="170" xr:uid="{00000000-0005-0000-0000-0000B7000000}"/>
    <cellStyle name="Normal 2 2 7 2" xfId="596" xr:uid="{00000000-0005-0000-0000-000061020000}"/>
    <cellStyle name="Normal 2 2 8" xfId="171" xr:uid="{00000000-0005-0000-0000-0000B8000000}"/>
    <cellStyle name="Normal 2 2 8 2" xfId="597" xr:uid="{00000000-0005-0000-0000-000062020000}"/>
    <cellStyle name="Normal 2 2 9" xfId="598" xr:uid="{00000000-0005-0000-0000-000063020000}"/>
    <cellStyle name="Normal 2 3" xfId="172" xr:uid="{00000000-0005-0000-0000-0000B9000000}"/>
    <cellStyle name="Normal 2 3 2" xfId="173" xr:uid="{00000000-0005-0000-0000-0000BA000000}"/>
    <cellStyle name="Normal 2 3 2 2" xfId="174" xr:uid="{00000000-0005-0000-0000-0000BB000000}"/>
    <cellStyle name="Normal 2 3 2 2 2" xfId="175" xr:uid="{00000000-0005-0000-0000-0000BC000000}"/>
    <cellStyle name="Normal 2 3 2 3" xfId="176" xr:uid="{00000000-0005-0000-0000-0000BD000000}"/>
    <cellStyle name="Normal 2 3 3" xfId="177" xr:uid="{00000000-0005-0000-0000-0000BE000000}"/>
    <cellStyle name="Normal 2 3 3 2" xfId="178" xr:uid="{00000000-0005-0000-0000-0000BF000000}"/>
    <cellStyle name="Normal 2 3 4" xfId="179" xr:uid="{00000000-0005-0000-0000-0000C0000000}"/>
    <cellStyle name="Normal 2 3 5" xfId="180" xr:uid="{00000000-0005-0000-0000-0000C1000000}"/>
    <cellStyle name="Normal 2 3 6" xfId="181" xr:uid="{00000000-0005-0000-0000-0000C2000000}"/>
    <cellStyle name="Normal 2 3 7" xfId="182" xr:uid="{00000000-0005-0000-0000-0000C3000000}"/>
    <cellStyle name="Normal 2 3 8" xfId="599" xr:uid="{00000000-0005-0000-0000-000064020000}"/>
    <cellStyle name="Normal 2 4" xfId="183" xr:uid="{00000000-0005-0000-0000-0000C4000000}"/>
    <cellStyle name="Normal 2 4 2" xfId="184" xr:uid="{00000000-0005-0000-0000-0000C5000000}"/>
    <cellStyle name="Normal 2 4 2 2" xfId="185" xr:uid="{00000000-0005-0000-0000-0000C6000000}"/>
    <cellStyle name="Normal 2 4 2 2 2" xfId="186" xr:uid="{00000000-0005-0000-0000-0000C7000000}"/>
    <cellStyle name="Normal 2 4 2 3" xfId="187" xr:uid="{00000000-0005-0000-0000-0000C8000000}"/>
    <cellStyle name="Normal 2 4 2 4" xfId="601" xr:uid="{00000000-0005-0000-0000-000066020000}"/>
    <cellStyle name="Normal 2 4 3" xfId="188" xr:uid="{00000000-0005-0000-0000-0000C9000000}"/>
    <cellStyle name="Normal 2 4 3 2" xfId="189" xr:uid="{00000000-0005-0000-0000-0000CA000000}"/>
    <cellStyle name="Normal 2 4 4" xfId="190" xr:uid="{00000000-0005-0000-0000-0000CB000000}"/>
    <cellStyle name="Normal 2 4 5" xfId="600" xr:uid="{00000000-0005-0000-0000-000065020000}"/>
    <cellStyle name="Normal 2 5" xfId="191" xr:uid="{00000000-0005-0000-0000-0000CC000000}"/>
    <cellStyle name="Normal 2 5 2" xfId="192" xr:uid="{00000000-0005-0000-0000-0000CD000000}"/>
    <cellStyle name="Normal 2 5 2 2" xfId="193" xr:uid="{00000000-0005-0000-0000-0000CE000000}"/>
    <cellStyle name="Normal 2 5 2 2 2" xfId="194" xr:uid="{00000000-0005-0000-0000-0000CF000000}"/>
    <cellStyle name="Normal 2 5 2 3" xfId="195" xr:uid="{00000000-0005-0000-0000-0000D0000000}"/>
    <cellStyle name="Normal 2 5 2 4" xfId="196" xr:uid="{00000000-0005-0000-0000-0000D1000000}"/>
    <cellStyle name="Normal 2 5 2 5" xfId="197" xr:uid="{00000000-0005-0000-0000-0000D2000000}"/>
    <cellStyle name="Normal 2 5 3" xfId="198" xr:uid="{00000000-0005-0000-0000-0000D3000000}"/>
    <cellStyle name="Normal 2 5 3 2" xfId="199" xr:uid="{00000000-0005-0000-0000-0000D4000000}"/>
    <cellStyle name="Normal 2 5 4" xfId="200" xr:uid="{00000000-0005-0000-0000-0000D5000000}"/>
    <cellStyle name="Normal 2 5 5" xfId="201" xr:uid="{00000000-0005-0000-0000-0000D6000000}"/>
    <cellStyle name="Normal 2 5 6" xfId="202" xr:uid="{00000000-0005-0000-0000-0000D7000000}"/>
    <cellStyle name="Normal 2 5 6 2" xfId="203" xr:uid="{00000000-0005-0000-0000-0000D8000000}"/>
    <cellStyle name="Normal 2 5 7" xfId="602" xr:uid="{00000000-0005-0000-0000-000067020000}"/>
    <cellStyle name="Normal 2 6" xfId="204" xr:uid="{00000000-0005-0000-0000-0000D9000000}"/>
    <cellStyle name="Normal 2 6 2" xfId="205" xr:uid="{00000000-0005-0000-0000-0000DA000000}"/>
    <cellStyle name="Normal 2 6 2 2" xfId="206" xr:uid="{00000000-0005-0000-0000-0000DB000000}"/>
    <cellStyle name="Normal 2 6 3" xfId="207" xr:uid="{00000000-0005-0000-0000-0000DC000000}"/>
    <cellStyle name="Normal 2 7" xfId="208" xr:uid="{00000000-0005-0000-0000-0000DD000000}"/>
    <cellStyle name="Normal 2 7 2" xfId="209" xr:uid="{00000000-0005-0000-0000-0000DE000000}"/>
    <cellStyle name="Normal 2 8" xfId="210" xr:uid="{00000000-0005-0000-0000-0000DF000000}"/>
    <cellStyle name="Normal 2 9" xfId="211" xr:uid="{00000000-0005-0000-0000-0000E0000000}"/>
    <cellStyle name="Normal 3" xfId="212" xr:uid="{00000000-0005-0000-0000-0000E1000000}"/>
    <cellStyle name="Normal 3 2" xfId="213" xr:uid="{00000000-0005-0000-0000-0000E2000000}"/>
    <cellStyle name="Normal 3 2 2" xfId="214" xr:uid="{00000000-0005-0000-0000-0000E3000000}"/>
    <cellStyle name="Normal 3 3" xfId="215" xr:uid="{00000000-0005-0000-0000-0000E4000000}"/>
    <cellStyle name="Normal 3 3 2" xfId="604" xr:uid="{00000000-0005-0000-0000-000069020000}"/>
    <cellStyle name="Normal 3 3 2 2" xfId="605" xr:uid="{00000000-0005-0000-0000-00006A020000}"/>
    <cellStyle name="Normal 3 3 2 2 2" xfId="606" xr:uid="{00000000-0005-0000-0000-00006B020000}"/>
    <cellStyle name="Normal 3 3 2 2 3" xfId="607" xr:uid="{00000000-0005-0000-0000-00006C020000}"/>
    <cellStyle name="Normal 3 3 2 2 4" xfId="608" xr:uid="{00000000-0005-0000-0000-00006D020000}"/>
    <cellStyle name="Normal 3 3 2 3" xfId="609" xr:uid="{00000000-0005-0000-0000-00006E020000}"/>
    <cellStyle name="Normal 3 3 2 4" xfId="610" xr:uid="{00000000-0005-0000-0000-00006F020000}"/>
    <cellStyle name="Normal 3 3 2 5" xfId="611" xr:uid="{00000000-0005-0000-0000-000070020000}"/>
    <cellStyle name="Normal 3 3 3" xfId="612" xr:uid="{00000000-0005-0000-0000-000071020000}"/>
    <cellStyle name="Normal 3 3 3 2" xfId="613" xr:uid="{00000000-0005-0000-0000-000072020000}"/>
    <cellStyle name="Normal 3 3 3 3" xfId="614" xr:uid="{00000000-0005-0000-0000-000073020000}"/>
    <cellStyle name="Normal 3 3 3 4" xfId="615" xr:uid="{00000000-0005-0000-0000-000074020000}"/>
    <cellStyle name="Normal 3 3 4" xfId="616" xr:uid="{00000000-0005-0000-0000-000075020000}"/>
    <cellStyle name="Normal 3 3 4 2" xfId="617" xr:uid="{00000000-0005-0000-0000-000076020000}"/>
    <cellStyle name="Normal 3 3 4 3" xfId="618" xr:uid="{00000000-0005-0000-0000-000077020000}"/>
    <cellStyle name="Normal 3 3 4 4" xfId="619" xr:uid="{00000000-0005-0000-0000-000078020000}"/>
    <cellStyle name="Normal 3 3 5" xfId="620" xr:uid="{00000000-0005-0000-0000-000079020000}"/>
    <cellStyle name="Normal 3 3 6" xfId="621" xr:uid="{00000000-0005-0000-0000-00007A020000}"/>
    <cellStyle name="Normal 3 3 7" xfId="622" xr:uid="{00000000-0005-0000-0000-00007B020000}"/>
    <cellStyle name="Normal 3 3 8" xfId="603" xr:uid="{00000000-0005-0000-0000-000068020000}"/>
    <cellStyle name="Normal 3 4" xfId="216" xr:uid="{00000000-0005-0000-0000-0000E5000000}"/>
    <cellStyle name="Normal 3 4 2" xfId="624" xr:uid="{00000000-0005-0000-0000-00007D020000}"/>
    <cellStyle name="Normal 3 4 2 2" xfId="625" xr:uid="{00000000-0005-0000-0000-00007E020000}"/>
    <cellStyle name="Normal 3 4 2 2 2" xfId="626" xr:uid="{00000000-0005-0000-0000-00007F020000}"/>
    <cellStyle name="Normal 3 4 2 2 3" xfId="627" xr:uid="{00000000-0005-0000-0000-000080020000}"/>
    <cellStyle name="Normal 3 4 2 2 4" xfId="628" xr:uid="{00000000-0005-0000-0000-000081020000}"/>
    <cellStyle name="Normal 3 4 2 3" xfId="629" xr:uid="{00000000-0005-0000-0000-000082020000}"/>
    <cellStyle name="Normal 3 4 2 4" xfId="630" xr:uid="{00000000-0005-0000-0000-000083020000}"/>
    <cellStyle name="Normal 3 4 2 5" xfId="631" xr:uid="{00000000-0005-0000-0000-000084020000}"/>
    <cellStyle name="Normal 3 4 3" xfId="632" xr:uid="{00000000-0005-0000-0000-000085020000}"/>
    <cellStyle name="Normal 3 4 3 2" xfId="633" xr:uid="{00000000-0005-0000-0000-000086020000}"/>
    <cellStyle name="Normal 3 4 3 3" xfId="634" xr:uid="{00000000-0005-0000-0000-000087020000}"/>
    <cellStyle name="Normal 3 4 3 4" xfId="635" xr:uid="{00000000-0005-0000-0000-000088020000}"/>
    <cellStyle name="Normal 3 4 4" xfId="636" xr:uid="{00000000-0005-0000-0000-000089020000}"/>
    <cellStyle name="Normal 3 4 4 2" xfId="637" xr:uid="{00000000-0005-0000-0000-00008A020000}"/>
    <cellStyle name="Normal 3 4 4 3" xfId="638" xr:uid="{00000000-0005-0000-0000-00008B020000}"/>
    <cellStyle name="Normal 3 4 4 4" xfId="639" xr:uid="{00000000-0005-0000-0000-00008C020000}"/>
    <cellStyle name="Normal 3 4 5" xfId="640" xr:uid="{00000000-0005-0000-0000-00008D020000}"/>
    <cellStyle name="Normal 3 4 6" xfId="641" xr:uid="{00000000-0005-0000-0000-00008E020000}"/>
    <cellStyle name="Normal 3 4 7" xfId="642" xr:uid="{00000000-0005-0000-0000-00008F020000}"/>
    <cellStyle name="Normal 3 4 8" xfId="623" xr:uid="{00000000-0005-0000-0000-00007C020000}"/>
    <cellStyle name="Normal 3 5" xfId="217" xr:uid="{00000000-0005-0000-0000-0000E6000000}"/>
    <cellStyle name="Normal 3 5 2" xfId="644" xr:uid="{00000000-0005-0000-0000-000091020000}"/>
    <cellStyle name="Normal 3 5 2 2" xfId="645" xr:uid="{00000000-0005-0000-0000-000092020000}"/>
    <cellStyle name="Normal 3 5 2 2 2" xfId="646" xr:uid="{00000000-0005-0000-0000-000093020000}"/>
    <cellStyle name="Normal 3 5 2 2 3" xfId="647" xr:uid="{00000000-0005-0000-0000-000094020000}"/>
    <cellStyle name="Normal 3 5 2 2 4" xfId="648" xr:uid="{00000000-0005-0000-0000-000095020000}"/>
    <cellStyle name="Normal 3 5 2 3" xfId="649" xr:uid="{00000000-0005-0000-0000-000096020000}"/>
    <cellStyle name="Normal 3 5 2 4" xfId="650" xr:uid="{00000000-0005-0000-0000-000097020000}"/>
    <cellStyle name="Normal 3 5 2 5" xfId="651" xr:uid="{00000000-0005-0000-0000-000098020000}"/>
    <cellStyle name="Normal 3 5 3" xfId="652" xr:uid="{00000000-0005-0000-0000-000099020000}"/>
    <cellStyle name="Normal 3 5 3 2" xfId="653" xr:uid="{00000000-0005-0000-0000-00009A020000}"/>
    <cellStyle name="Normal 3 5 3 3" xfId="654" xr:uid="{00000000-0005-0000-0000-00009B020000}"/>
    <cellStyle name="Normal 3 5 3 4" xfId="655" xr:uid="{00000000-0005-0000-0000-00009C020000}"/>
    <cellStyle name="Normal 3 5 4" xfId="656" xr:uid="{00000000-0005-0000-0000-00009D020000}"/>
    <cellStyle name="Normal 3 5 4 2" xfId="657" xr:uid="{00000000-0005-0000-0000-00009E020000}"/>
    <cellStyle name="Normal 3 5 4 3" xfId="658" xr:uid="{00000000-0005-0000-0000-00009F020000}"/>
    <cellStyle name="Normal 3 5 4 4" xfId="659" xr:uid="{00000000-0005-0000-0000-0000A0020000}"/>
    <cellStyle name="Normal 3 5 5" xfId="660" xr:uid="{00000000-0005-0000-0000-0000A1020000}"/>
    <cellStyle name="Normal 3 5 6" xfId="661" xr:uid="{00000000-0005-0000-0000-0000A2020000}"/>
    <cellStyle name="Normal 3 5 7" xfId="662" xr:uid="{00000000-0005-0000-0000-0000A3020000}"/>
    <cellStyle name="Normal 3 5 8" xfId="643" xr:uid="{00000000-0005-0000-0000-000090020000}"/>
    <cellStyle name="Normal 3 6" xfId="218" xr:uid="{00000000-0005-0000-0000-0000E7000000}"/>
    <cellStyle name="Normal 4" xfId="219" xr:uid="{00000000-0005-0000-0000-0000E8000000}"/>
    <cellStyle name="Normal 4 10" xfId="220" xr:uid="{00000000-0005-0000-0000-0000E9000000}"/>
    <cellStyle name="Normal 4 2" xfId="221" xr:uid="{00000000-0005-0000-0000-0000EA000000}"/>
    <cellStyle name="Normal 4 2 2" xfId="222" xr:uid="{00000000-0005-0000-0000-0000EB000000}"/>
    <cellStyle name="Normal 4 2 2 2" xfId="223" xr:uid="{00000000-0005-0000-0000-0000EC000000}"/>
    <cellStyle name="Normal 4 2 3" xfId="224" xr:uid="{00000000-0005-0000-0000-0000ED000000}"/>
    <cellStyle name="Normal 4 2 4" xfId="225" xr:uid="{00000000-0005-0000-0000-0000EE000000}"/>
    <cellStyle name="Normal 4 2 5" xfId="226" xr:uid="{00000000-0005-0000-0000-0000EF000000}"/>
    <cellStyle name="Normal 4 3" xfId="227" xr:uid="{00000000-0005-0000-0000-0000F0000000}"/>
    <cellStyle name="Normal 4 3 2" xfId="228" xr:uid="{00000000-0005-0000-0000-0000F1000000}"/>
    <cellStyle name="Normal 4 3 2 2" xfId="665" xr:uid="{00000000-0005-0000-0000-0000A6020000}"/>
    <cellStyle name="Normal 4 3 2 2 2" xfId="666" xr:uid="{00000000-0005-0000-0000-0000A7020000}"/>
    <cellStyle name="Normal 4 3 2 2 3" xfId="667" xr:uid="{00000000-0005-0000-0000-0000A8020000}"/>
    <cellStyle name="Normal 4 3 2 2 4" xfId="668" xr:uid="{00000000-0005-0000-0000-0000A9020000}"/>
    <cellStyle name="Normal 4 3 2 3" xfId="669" xr:uid="{00000000-0005-0000-0000-0000AA020000}"/>
    <cellStyle name="Normal 4 3 2 4" xfId="670" xr:uid="{00000000-0005-0000-0000-0000AB020000}"/>
    <cellStyle name="Normal 4 3 2 5" xfId="671" xr:uid="{00000000-0005-0000-0000-0000AC020000}"/>
    <cellStyle name="Normal 4 3 2 6" xfId="664" xr:uid="{00000000-0005-0000-0000-0000A5020000}"/>
    <cellStyle name="Normal 4 3 3" xfId="229" xr:uid="{00000000-0005-0000-0000-0000F2000000}"/>
    <cellStyle name="Normal 4 3 3 2" xfId="673" xr:uid="{00000000-0005-0000-0000-0000AE020000}"/>
    <cellStyle name="Normal 4 3 3 3" xfId="674" xr:uid="{00000000-0005-0000-0000-0000AF020000}"/>
    <cellStyle name="Normal 4 3 3 4" xfId="675" xr:uid="{00000000-0005-0000-0000-0000B0020000}"/>
    <cellStyle name="Normal 4 3 3 5" xfId="672" xr:uid="{00000000-0005-0000-0000-0000AD020000}"/>
    <cellStyle name="Normal 4 3 4" xfId="230" xr:uid="{00000000-0005-0000-0000-0000F3000000}"/>
    <cellStyle name="Normal 4 3 4 2" xfId="677" xr:uid="{00000000-0005-0000-0000-0000B2020000}"/>
    <cellStyle name="Normal 4 3 4 3" xfId="678" xr:uid="{00000000-0005-0000-0000-0000B3020000}"/>
    <cellStyle name="Normal 4 3 4 4" xfId="679" xr:uid="{00000000-0005-0000-0000-0000B4020000}"/>
    <cellStyle name="Normal 4 3 4 5" xfId="676" xr:uid="{00000000-0005-0000-0000-0000B1020000}"/>
    <cellStyle name="Normal 4 3 5" xfId="680" xr:uid="{00000000-0005-0000-0000-0000B5020000}"/>
    <cellStyle name="Normal 4 3 6" xfId="681" xr:uid="{00000000-0005-0000-0000-0000B6020000}"/>
    <cellStyle name="Normal 4 3 7" xfId="682" xr:uid="{00000000-0005-0000-0000-0000B7020000}"/>
    <cellStyle name="Normal 4 3 8" xfId="663" xr:uid="{00000000-0005-0000-0000-0000A4020000}"/>
    <cellStyle name="Normal 4 4" xfId="231" xr:uid="{00000000-0005-0000-0000-0000F4000000}"/>
    <cellStyle name="Normal 4 4 2" xfId="684" xr:uid="{00000000-0005-0000-0000-0000B9020000}"/>
    <cellStyle name="Normal 4 4 2 2" xfId="685" xr:uid="{00000000-0005-0000-0000-0000BA020000}"/>
    <cellStyle name="Normal 4 4 2 2 2" xfId="686" xr:uid="{00000000-0005-0000-0000-0000BB020000}"/>
    <cellStyle name="Normal 4 4 2 2 3" xfId="687" xr:uid="{00000000-0005-0000-0000-0000BC020000}"/>
    <cellStyle name="Normal 4 4 2 2 4" xfId="688" xr:uid="{00000000-0005-0000-0000-0000BD020000}"/>
    <cellStyle name="Normal 4 4 2 3" xfId="689" xr:uid="{00000000-0005-0000-0000-0000BE020000}"/>
    <cellStyle name="Normal 4 4 2 4" xfId="690" xr:uid="{00000000-0005-0000-0000-0000BF020000}"/>
    <cellStyle name="Normal 4 4 2 5" xfId="691" xr:uid="{00000000-0005-0000-0000-0000C0020000}"/>
    <cellStyle name="Normal 4 4 3" xfId="692" xr:uid="{00000000-0005-0000-0000-0000C1020000}"/>
    <cellStyle name="Normal 4 4 3 2" xfId="693" xr:uid="{00000000-0005-0000-0000-0000C2020000}"/>
    <cellStyle name="Normal 4 4 3 3" xfId="694" xr:uid="{00000000-0005-0000-0000-0000C3020000}"/>
    <cellStyle name="Normal 4 4 3 4" xfId="695" xr:uid="{00000000-0005-0000-0000-0000C4020000}"/>
    <cellStyle name="Normal 4 4 4" xfId="696" xr:uid="{00000000-0005-0000-0000-0000C5020000}"/>
    <cellStyle name="Normal 4 4 4 2" xfId="697" xr:uid="{00000000-0005-0000-0000-0000C6020000}"/>
    <cellStyle name="Normal 4 4 4 3" xfId="698" xr:uid="{00000000-0005-0000-0000-0000C7020000}"/>
    <cellStyle name="Normal 4 4 4 4" xfId="699" xr:uid="{00000000-0005-0000-0000-0000C8020000}"/>
    <cellStyle name="Normal 4 4 5" xfId="700" xr:uid="{00000000-0005-0000-0000-0000C9020000}"/>
    <cellStyle name="Normal 4 4 6" xfId="701" xr:uid="{00000000-0005-0000-0000-0000CA020000}"/>
    <cellStyle name="Normal 4 4 7" xfId="702" xr:uid="{00000000-0005-0000-0000-0000CB020000}"/>
    <cellStyle name="Normal 4 4 8" xfId="683" xr:uid="{00000000-0005-0000-0000-0000B8020000}"/>
    <cellStyle name="Normal 4 5" xfId="232" xr:uid="{00000000-0005-0000-0000-0000F5000000}"/>
    <cellStyle name="Normal 4 5 2" xfId="704" xr:uid="{00000000-0005-0000-0000-0000CD020000}"/>
    <cellStyle name="Normal 4 5 2 2" xfId="705" xr:uid="{00000000-0005-0000-0000-0000CE020000}"/>
    <cellStyle name="Normal 4 5 2 2 2" xfId="706" xr:uid="{00000000-0005-0000-0000-0000CF020000}"/>
    <cellStyle name="Normal 4 5 2 2 3" xfId="707" xr:uid="{00000000-0005-0000-0000-0000D0020000}"/>
    <cellStyle name="Normal 4 5 2 2 4" xfId="708" xr:uid="{00000000-0005-0000-0000-0000D1020000}"/>
    <cellStyle name="Normal 4 5 2 3" xfId="709" xr:uid="{00000000-0005-0000-0000-0000D2020000}"/>
    <cellStyle name="Normal 4 5 2 4" xfId="710" xr:uid="{00000000-0005-0000-0000-0000D3020000}"/>
    <cellStyle name="Normal 4 5 2 5" xfId="711" xr:uid="{00000000-0005-0000-0000-0000D4020000}"/>
    <cellStyle name="Normal 4 5 3" xfId="712" xr:uid="{00000000-0005-0000-0000-0000D5020000}"/>
    <cellStyle name="Normal 4 5 3 2" xfId="713" xr:uid="{00000000-0005-0000-0000-0000D6020000}"/>
    <cellStyle name="Normal 4 5 3 3" xfId="714" xr:uid="{00000000-0005-0000-0000-0000D7020000}"/>
    <cellStyle name="Normal 4 5 3 4" xfId="715" xr:uid="{00000000-0005-0000-0000-0000D8020000}"/>
    <cellStyle name="Normal 4 5 4" xfId="716" xr:uid="{00000000-0005-0000-0000-0000D9020000}"/>
    <cellStyle name="Normal 4 5 4 2" xfId="717" xr:uid="{00000000-0005-0000-0000-0000DA020000}"/>
    <cellStyle name="Normal 4 5 4 3" xfId="718" xr:uid="{00000000-0005-0000-0000-0000DB020000}"/>
    <cellStyle name="Normal 4 5 4 4" xfId="719" xr:uid="{00000000-0005-0000-0000-0000DC020000}"/>
    <cellStyle name="Normal 4 5 5" xfId="720" xr:uid="{00000000-0005-0000-0000-0000DD020000}"/>
    <cellStyle name="Normal 4 5 6" xfId="721" xr:uid="{00000000-0005-0000-0000-0000DE020000}"/>
    <cellStyle name="Normal 4 5 7" xfId="722" xr:uid="{00000000-0005-0000-0000-0000DF020000}"/>
    <cellStyle name="Normal 4 5 8" xfId="703" xr:uid="{00000000-0005-0000-0000-0000CC020000}"/>
    <cellStyle name="Normal 4 6" xfId="233" xr:uid="{00000000-0005-0000-0000-0000F6000000}"/>
    <cellStyle name="Normal 4 7" xfId="234" xr:uid="{00000000-0005-0000-0000-0000F7000000}"/>
    <cellStyle name="Normal 4 8" xfId="235" xr:uid="{00000000-0005-0000-0000-0000F8000000}"/>
    <cellStyle name="Normal 4 8 2" xfId="236" xr:uid="{00000000-0005-0000-0000-0000F9000000}"/>
    <cellStyle name="Normal 4 9" xfId="237" xr:uid="{00000000-0005-0000-0000-0000FA000000}"/>
    <cellStyle name="Normal 5" xfId="238" xr:uid="{00000000-0005-0000-0000-0000FB000000}"/>
    <cellStyle name="Normal 5 2" xfId="239" xr:uid="{00000000-0005-0000-0000-0000FC000000}"/>
    <cellStyle name="Normal 5 2 2" xfId="240" xr:uid="{00000000-0005-0000-0000-0000FD000000}"/>
    <cellStyle name="Normal 5 2 3" xfId="241" xr:uid="{00000000-0005-0000-0000-0000FE000000}"/>
    <cellStyle name="Normal 5 2 4" xfId="242" xr:uid="{00000000-0005-0000-0000-0000FF000000}"/>
    <cellStyle name="Normal 5 2 5" xfId="243" xr:uid="{00000000-0005-0000-0000-000000010000}"/>
    <cellStyle name="Normal 5 3" xfId="244" xr:uid="{00000000-0005-0000-0000-000001010000}"/>
    <cellStyle name="Normal 5 3 2" xfId="724" xr:uid="{00000000-0005-0000-0000-0000E1020000}"/>
    <cellStyle name="Normal 5 3 2 2" xfId="725" xr:uid="{00000000-0005-0000-0000-0000E2020000}"/>
    <cellStyle name="Normal 5 3 2 2 2" xfId="726" xr:uid="{00000000-0005-0000-0000-0000E3020000}"/>
    <cellStyle name="Normal 5 3 2 2 3" xfId="727" xr:uid="{00000000-0005-0000-0000-0000E4020000}"/>
    <cellStyle name="Normal 5 3 2 2 4" xfId="728" xr:uid="{00000000-0005-0000-0000-0000E5020000}"/>
    <cellStyle name="Normal 5 3 2 3" xfId="729" xr:uid="{00000000-0005-0000-0000-0000E6020000}"/>
    <cellStyle name="Normal 5 3 2 4" xfId="730" xr:uid="{00000000-0005-0000-0000-0000E7020000}"/>
    <cellStyle name="Normal 5 3 2 5" xfId="731" xr:uid="{00000000-0005-0000-0000-0000E8020000}"/>
    <cellStyle name="Normal 5 3 3" xfId="732" xr:uid="{00000000-0005-0000-0000-0000E9020000}"/>
    <cellStyle name="Normal 5 3 3 2" xfId="733" xr:uid="{00000000-0005-0000-0000-0000EA020000}"/>
    <cellStyle name="Normal 5 3 3 3" xfId="734" xr:uid="{00000000-0005-0000-0000-0000EB020000}"/>
    <cellStyle name="Normal 5 3 3 4" xfId="735" xr:uid="{00000000-0005-0000-0000-0000EC020000}"/>
    <cellStyle name="Normal 5 3 4" xfId="736" xr:uid="{00000000-0005-0000-0000-0000ED020000}"/>
    <cellStyle name="Normal 5 3 4 2" xfId="737" xr:uid="{00000000-0005-0000-0000-0000EE020000}"/>
    <cellStyle name="Normal 5 3 4 3" xfId="738" xr:uid="{00000000-0005-0000-0000-0000EF020000}"/>
    <cellStyle name="Normal 5 3 4 4" xfId="739" xr:uid="{00000000-0005-0000-0000-0000F0020000}"/>
    <cellStyle name="Normal 5 3 5" xfId="740" xr:uid="{00000000-0005-0000-0000-0000F1020000}"/>
    <cellStyle name="Normal 5 3 6" xfId="741" xr:uid="{00000000-0005-0000-0000-0000F2020000}"/>
    <cellStyle name="Normal 5 3 7" xfId="742" xr:uid="{00000000-0005-0000-0000-0000F3020000}"/>
    <cellStyle name="Normal 5 3 8" xfId="723" xr:uid="{00000000-0005-0000-0000-0000E0020000}"/>
    <cellStyle name="Normal 5 4" xfId="245" xr:uid="{00000000-0005-0000-0000-000002010000}"/>
    <cellStyle name="Normal 5 4 2" xfId="744" xr:uid="{00000000-0005-0000-0000-0000F5020000}"/>
    <cellStyle name="Normal 5 4 2 2" xfId="745" xr:uid="{00000000-0005-0000-0000-0000F6020000}"/>
    <cellStyle name="Normal 5 4 2 2 2" xfId="746" xr:uid="{00000000-0005-0000-0000-0000F7020000}"/>
    <cellStyle name="Normal 5 4 2 2 3" xfId="747" xr:uid="{00000000-0005-0000-0000-0000F8020000}"/>
    <cellStyle name="Normal 5 4 2 2 4" xfId="748" xr:uid="{00000000-0005-0000-0000-0000F9020000}"/>
    <cellStyle name="Normal 5 4 2 3" xfId="749" xr:uid="{00000000-0005-0000-0000-0000FA020000}"/>
    <cellStyle name="Normal 5 4 2 4" xfId="750" xr:uid="{00000000-0005-0000-0000-0000FB020000}"/>
    <cellStyle name="Normal 5 4 2 5" xfId="751" xr:uid="{00000000-0005-0000-0000-0000FC020000}"/>
    <cellStyle name="Normal 5 4 3" xfId="752" xr:uid="{00000000-0005-0000-0000-0000FD020000}"/>
    <cellStyle name="Normal 5 4 3 2" xfId="753" xr:uid="{00000000-0005-0000-0000-0000FE020000}"/>
    <cellStyle name="Normal 5 4 3 3" xfId="754" xr:uid="{00000000-0005-0000-0000-0000FF020000}"/>
    <cellStyle name="Normal 5 4 3 4" xfId="755" xr:uid="{00000000-0005-0000-0000-000000030000}"/>
    <cellStyle name="Normal 5 4 4" xfId="756" xr:uid="{00000000-0005-0000-0000-000001030000}"/>
    <cellStyle name="Normal 5 4 4 2" xfId="757" xr:uid="{00000000-0005-0000-0000-000002030000}"/>
    <cellStyle name="Normal 5 4 4 3" xfId="758" xr:uid="{00000000-0005-0000-0000-000003030000}"/>
    <cellStyle name="Normal 5 4 4 4" xfId="759" xr:uid="{00000000-0005-0000-0000-000004030000}"/>
    <cellStyle name="Normal 5 4 5" xfId="760" xr:uid="{00000000-0005-0000-0000-000005030000}"/>
    <cellStyle name="Normal 5 4 6" xfId="761" xr:uid="{00000000-0005-0000-0000-000006030000}"/>
    <cellStyle name="Normal 5 4 7" xfId="762" xr:uid="{00000000-0005-0000-0000-000007030000}"/>
    <cellStyle name="Normal 5 4 8" xfId="743" xr:uid="{00000000-0005-0000-0000-0000F4020000}"/>
    <cellStyle name="Normal 5 5" xfId="246" xr:uid="{00000000-0005-0000-0000-000003010000}"/>
    <cellStyle name="Normal 5 5 2" xfId="764" xr:uid="{00000000-0005-0000-0000-000009030000}"/>
    <cellStyle name="Normal 5 5 2 2" xfId="765" xr:uid="{00000000-0005-0000-0000-00000A030000}"/>
    <cellStyle name="Normal 5 5 2 2 2" xfId="766" xr:uid="{00000000-0005-0000-0000-00000B030000}"/>
    <cellStyle name="Normal 5 5 2 2 3" xfId="767" xr:uid="{00000000-0005-0000-0000-00000C030000}"/>
    <cellStyle name="Normal 5 5 2 2 4" xfId="768" xr:uid="{00000000-0005-0000-0000-00000D030000}"/>
    <cellStyle name="Normal 5 5 2 3" xfId="769" xr:uid="{00000000-0005-0000-0000-00000E030000}"/>
    <cellStyle name="Normal 5 5 2 4" xfId="770" xr:uid="{00000000-0005-0000-0000-00000F030000}"/>
    <cellStyle name="Normal 5 5 2 5" xfId="771" xr:uid="{00000000-0005-0000-0000-000010030000}"/>
    <cellStyle name="Normal 5 5 3" xfId="772" xr:uid="{00000000-0005-0000-0000-000011030000}"/>
    <cellStyle name="Normal 5 5 3 2" xfId="773" xr:uid="{00000000-0005-0000-0000-000012030000}"/>
    <cellStyle name="Normal 5 5 3 3" xfId="774" xr:uid="{00000000-0005-0000-0000-000013030000}"/>
    <cellStyle name="Normal 5 5 3 4" xfId="775" xr:uid="{00000000-0005-0000-0000-000014030000}"/>
    <cellStyle name="Normal 5 5 4" xfId="776" xr:uid="{00000000-0005-0000-0000-000015030000}"/>
    <cellStyle name="Normal 5 5 4 2" xfId="777" xr:uid="{00000000-0005-0000-0000-000016030000}"/>
    <cellStyle name="Normal 5 5 4 3" xfId="778" xr:uid="{00000000-0005-0000-0000-000017030000}"/>
    <cellStyle name="Normal 5 5 4 4" xfId="779" xr:uid="{00000000-0005-0000-0000-000018030000}"/>
    <cellStyle name="Normal 5 5 5" xfId="780" xr:uid="{00000000-0005-0000-0000-000019030000}"/>
    <cellStyle name="Normal 5 5 6" xfId="781" xr:uid="{00000000-0005-0000-0000-00001A030000}"/>
    <cellStyle name="Normal 5 5 7" xfId="782" xr:uid="{00000000-0005-0000-0000-00001B030000}"/>
    <cellStyle name="Normal 5 5 8" xfId="763" xr:uid="{00000000-0005-0000-0000-000008030000}"/>
    <cellStyle name="Normal 5 6" xfId="247" xr:uid="{00000000-0005-0000-0000-000004010000}"/>
    <cellStyle name="Normal 6" xfId="248" xr:uid="{00000000-0005-0000-0000-000005010000}"/>
    <cellStyle name="Normal 6 2" xfId="249" xr:uid="{00000000-0005-0000-0000-000006010000}"/>
    <cellStyle name="Normal 6 2 2" xfId="250" xr:uid="{00000000-0005-0000-0000-000007010000}"/>
    <cellStyle name="Normal 6 2 3" xfId="251" xr:uid="{00000000-0005-0000-0000-000008010000}"/>
    <cellStyle name="Normal 6 3" xfId="252" xr:uid="{00000000-0005-0000-0000-000009010000}"/>
    <cellStyle name="Normal 6 3 2" xfId="783" xr:uid="{00000000-0005-0000-0000-00001C030000}"/>
    <cellStyle name="Normal 6 3 2 2" xfId="784" xr:uid="{00000000-0005-0000-0000-00001D030000}"/>
    <cellStyle name="Normal 6 3 2 2 2" xfId="785" xr:uid="{00000000-0005-0000-0000-00001E030000}"/>
    <cellStyle name="Normal 6 3 2 2 3" xfId="786" xr:uid="{00000000-0005-0000-0000-00001F030000}"/>
    <cellStyle name="Normal 6 3 2 2 4" xfId="787" xr:uid="{00000000-0005-0000-0000-000020030000}"/>
    <cellStyle name="Normal 6 3 2 3" xfId="788" xr:uid="{00000000-0005-0000-0000-000021030000}"/>
    <cellStyle name="Normal 6 3 2 4" xfId="789" xr:uid="{00000000-0005-0000-0000-000022030000}"/>
    <cellStyle name="Normal 6 3 2 5" xfId="790" xr:uid="{00000000-0005-0000-0000-000023030000}"/>
    <cellStyle name="Normal 6 3 3" xfId="791" xr:uid="{00000000-0005-0000-0000-000024030000}"/>
    <cellStyle name="Normal 6 3 3 2" xfId="792" xr:uid="{00000000-0005-0000-0000-000025030000}"/>
    <cellStyle name="Normal 6 3 3 3" xfId="793" xr:uid="{00000000-0005-0000-0000-000026030000}"/>
    <cellStyle name="Normal 6 3 3 4" xfId="794" xr:uid="{00000000-0005-0000-0000-000027030000}"/>
    <cellStyle name="Normal 6 3 4" xfId="795" xr:uid="{00000000-0005-0000-0000-000028030000}"/>
    <cellStyle name="Normal 6 3 4 2" xfId="796" xr:uid="{00000000-0005-0000-0000-000029030000}"/>
    <cellStyle name="Normal 6 3 4 3" xfId="797" xr:uid="{00000000-0005-0000-0000-00002A030000}"/>
    <cellStyle name="Normal 6 3 4 4" xfId="798" xr:uid="{00000000-0005-0000-0000-00002B030000}"/>
    <cellStyle name="Normal 6 3 5" xfId="799" xr:uid="{00000000-0005-0000-0000-00002C030000}"/>
    <cellStyle name="Normal 6 3 6" xfId="800" xr:uid="{00000000-0005-0000-0000-00002D030000}"/>
    <cellStyle name="Normal 6 3 7" xfId="801" xr:uid="{00000000-0005-0000-0000-00002E030000}"/>
    <cellStyle name="Normal 6 4" xfId="253" xr:uid="{00000000-0005-0000-0000-00000A010000}"/>
    <cellStyle name="Normal 6 4 2" xfId="803" xr:uid="{00000000-0005-0000-0000-000030030000}"/>
    <cellStyle name="Normal 6 4 2 2" xfId="804" xr:uid="{00000000-0005-0000-0000-000031030000}"/>
    <cellStyle name="Normal 6 4 2 2 2" xfId="805" xr:uid="{00000000-0005-0000-0000-000032030000}"/>
    <cellStyle name="Normal 6 4 2 2 3" xfId="806" xr:uid="{00000000-0005-0000-0000-000033030000}"/>
    <cellStyle name="Normal 6 4 2 2 4" xfId="807" xr:uid="{00000000-0005-0000-0000-000034030000}"/>
    <cellStyle name="Normal 6 4 2 3" xfId="808" xr:uid="{00000000-0005-0000-0000-000035030000}"/>
    <cellStyle name="Normal 6 4 2 4" xfId="809" xr:uid="{00000000-0005-0000-0000-000036030000}"/>
    <cellStyle name="Normal 6 4 2 5" xfId="810" xr:uid="{00000000-0005-0000-0000-000037030000}"/>
    <cellStyle name="Normal 6 4 3" xfId="811" xr:uid="{00000000-0005-0000-0000-000038030000}"/>
    <cellStyle name="Normal 6 4 3 2" xfId="812" xr:uid="{00000000-0005-0000-0000-000039030000}"/>
    <cellStyle name="Normal 6 4 3 3" xfId="813" xr:uid="{00000000-0005-0000-0000-00003A030000}"/>
    <cellStyle name="Normal 6 4 3 4" xfId="814" xr:uid="{00000000-0005-0000-0000-00003B030000}"/>
    <cellStyle name="Normal 6 4 4" xfId="815" xr:uid="{00000000-0005-0000-0000-00003C030000}"/>
    <cellStyle name="Normal 6 4 4 2" xfId="816" xr:uid="{00000000-0005-0000-0000-00003D030000}"/>
    <cellStyle name="Normal 6 4 4 3" xfId="817" xr:uid="{00000000-0005-0000-0000-00003E030000}"/>
    <cellStyle name="Normal 6 4 4 4" xfId="818" xr:uid="{00000000-0005-0000-0000-00003F030000}"/>
    <cellStyle name="Normal 6 4 5" xfId="819" xr:uid="{00000000-0005-0000-0000-000040030000}"/>
    <cellStyle name="Normal 6 4 6" xfId="820" xr:uid="{00000000-0005-0000-0000-000041030000}"/>
    <cellStyle name="Normal 6 4 7" xfId="821" xr:uid="{00000000-0005-0000-0000-000042030000}"/>
    <cellStyle name="Normal 6 4 8" xfId="802" xr:uid="{00000000-0005-0000-0000-00002F030000}"/>
    <cellStyle name="Normal 6 5" xfId="822" xr:uid="{00000000-0005-0000-0000-000043030000}"/>
    <cellStyle name="Normal 6 5 2" xfId="823" xr:uid="{00000000-0005-0000-0000-000044030000}"/>
    <cellStyle name="Normal 6 5 2 2" xfId="824" xr:uid="{00000000-0005-0000-0000-000045030000}"/>
    <cellStyle name="Normal 6 5 2 2 2" xfId="825" xr:uid="{00000000-0005-0000-0000-000046030000}"/>
    <cellStyle name="Normal 6 5 2 2 3" xfId="826" xr:uid="{00000000-0005-0000-0000-000047030000}"/>
    <cellStyle name="Normal 6 5 2 2 4" xfId="827" xr:uid="{00000000-0005-0000-0000-000048030000}"/>
    <cellStyle name="Normal 6 5 2 3" xfId="828" xr:uid="{00000000-0005-0000-0000-000049030000}"/>
    <cellStyle name="Normal 6 5 2 4" xfId="829" xr:uid="{00000000-0005-0000-0000-00004A030000}"/>
    <cellStyle name="Normal 6 5 2 5" xfId="830" xr:uid="{00000000-0005-0000-0000-00004B030000}"/>
    <cellStyle name="Normal 6 5 3" xfId="831" xr:uid="{00000000-0005-0000-0000-00004C030000}"/>
    <cellStyle name="Normal 6 5 3 2" xfId="832" xr:uid="{00000000-0005-0000-0000-00004D030000}"/>
    <cellStyle name="Normal 6 5 3 3" xfId="833" xr:uid="{00000000-0005-0000-0000-00004E030000}"/>
    <cellStyle name="Normal 6 5 3 4" xfId="834" xr:uid="{00000000-0005-0000-0000-00004F030000}"/>
    <cellStyle name="Normal 6 5 4" xfId="835" xr:uid="{00000000-0005-0000-0000-000050030000}"/>
    <cellStyle name="Normal 6 5 4 2" xfId="836" xr:uid="{00000000-0005-0000-0000-000051030000}"/>
    <cellStyle name="Normal 6 5 4 3" xfId="837" xr:uid="{00000000-0005-0000-0000-000052030000}"/>
    <cellStyle name="Normal 6 5 4 4" xfId="838" xr:uid="{00000000-0005-0000-0000-000053030000}"/>
    <cellStyle name="Normal 6 5 5" xfId="839" xr:uid="{00000000-0005-0000-0000-000054030000}"/>
    <cellStyle name="Normal 6 5 6" xfId="840" xr:uid="{00000000-0005-0000-0000-000055030000}"/>
    <cellStyle name="Normal 6 5 7" xfId="841" xr:uid="{00000000-0005-0000-0000-000056030000}"/>
    <cellStyle name="Normal 7" xfId="254" xr:uid="{00000000-0005-0000-0000-00000B010000}"/>
    <cellStyle name="Normal 7 2" xfId="255" xr:uid="{00000000-0005-0000-0000-00000C010000}"/>
    <cellStyle name="Normal 7 2 2" xfId="842" xr:uid="{00000000-0005-0000-0000-000057030000}"/>
    <cellStyle name="Normal 7 2 2 2" xfId="843" xr:uid="{00000000-0005-0000-0000-000058030000}"/>
    <cellStyle name="Normal 7 2 2 2 2" xfId="844" xr:uid="{00000000-0005-0000-0000-000059030000}"/>
    <cellStyle name="Normal 7 2 2 2 3" xfId="845" xr:uid="{00000000-0005-0000-0000-00005A030000}"/>
    <cellStyle name="Normal 7 2 2 2 4" xfId="846" xr:uid="{00000000-0005-0000-0000-00005B030000}"/>
    <cellStyle name="Normal 7 2 2 3" xfId="847" xr:uid="{00000000-0005-0000-0000-00005C030000}"/>
    <cellStyle name="Normal 7 2 2 4" xfId="848" xr:uid="{00000000-0005-0000-0000-00005D030000}"/>
    <cellStyle name="Normal 7 2 2 5" xfId="849" xr:uid="{00000000-0005-0000-0000-00005E030000}"/>
    <cellStyle name="Normal 7 2 3" xfId="850" xr:uid="{00000000-0005-0000-0000-00005F030000}"/>
    <cellStyle name="Normal 7 2 3 2" xfId="851" xr:uid="{00000000-0005-0000-0000-000060030000}"/>
    <cellStyle name="Normal 7 2 3 3" xfId="852" xr:uid="{00000000-0005-0000-0000-000061030000}"/>
    <cellStyle name="Normal 7 2 3 4" xfId="853" xr:uid="{00000000-0005-0000-0000-000062030000}"/>
    <cellStyle name="Normal 7 2 4" xfId="854" xr:uid="{00000000-0005-0000-0000-000063030000}"/>
    <cellStyle name="Normal 7 2 4 2" xfId="855" xr:uid="{00000000-0005-0000-0000-000064030000}"/>
    <cellStyle name="Normal 7 2 4 3" xfId="856" xr:uid="{00000000-0005-0000-0000-000065030000}"/>
    <cellStyle name="Normal 7 2 4 4" xfId="857" xr:uid="{00000000-0005-0000-0000-000066030000}"/>
    <cellStyle name="Normal 7 2 5" xfId="858" xr:uid="{00000000-0005-0000-0000-000067030000}"/>
    <cellStyle name="Normal 7 2 6" xfId="859" xr:uid="{00000000-0005-0000-0000-000068030000}"/>
    <cellStyle name="Normal 7 2 7" xfId="860" xr:uid="{00000000-0005-0000-0000-000069030000}"/>
    <cellStyle name="Normal 7 3" xfId="256" xr:uid="{00000000-0005-0000-0000-00000D010000}"/>
    <cellStyle name="Normal 7 3 2" xfId="861" xr:uid="{00000000-0005-0000-0000-00006A030000}"/>
    <cellStyle name="Normal 7 3 2 2" xfId="862" xr:uid="{00000000-0005-0000-0000-00006B030000}"/>
    <cellStyle name="Normal 7 3 2 2 2" xfId="863" xr:uid="{00000000-0005-0000-0000-00006C030000}"/>
    <cellStyle name="Normal 7 3 2 2 3" xfId="864" xr:uid="{00000000-0005-0000-0000-00006D030000}"/>
    <cellStyle name="Normal 7 3 2 2 4" xfId="865" xr:uid="{00000000-0005-0000-0000-00006E030000}"/>
    <cellStyle name="Normal 7 3 2 3" xfId="866" xr:uid="{00000000-0005-0000-0000-00006F030000}"/>
    <cellStyle name="Normal 7 3 2 4" xfId="867" xr:uid="{00000000-0005-0000-0000-000070030000}"/>
    <cellStyle name="Normal 7 3 2 5" xfId="868" xr:uid="{00000000-0005-0000-0000-000071030000}"/>
    <cellStyle name="Normal 7 3 3" xfId="869" xr:uid="{00000000-0005-0000-0000-000072030000}"/>
    <cellStyle name="Normal 7 3 3 2" xfId="870" xr:uid="{00000000-0005-0000-0000-000073030000}"/>
    <cellStyle name="Normal 7 3 3 3" xfId="871" xr:uid="{00000000-0005-0000-0000-000074030000}"/>
    <cellStyle name="Normal 7 3 3 4" xfId="872" xr:uid="{00000000-0005-0000-0000-000075030000}"/>
    <cellStyle name="Normal 7 3 4" xfId="873" xr:uid="{00000000-0005-0000-0000-000076030000}"/>
    <cellStyle name="Normal 7 3 4 2" xfId="874" xr:uid="{00000000-0005-0000-0000-000077030000}"/>
    <cellStyle name="Normal 7 3 4 3" xfId="875" xr:uid="{00000000-0005-0000-0000-000078030000}"/>
    <cellStyle name="Normal 7 3 4 4" xfId="876" xr:uid="{00000000-0005-0000-0000-000079030000}"/>
    <cellStyle name="Normal 7 3 5" xfId="877" xr:uid="{00000000-0005-0000-0000-00007A030000}"/>
    <cellStyle name="Normal 7 3 6" xfId="878" xr:uid="{00000000-0005-0000-0000-00007B030000}"/>
    <cellStyle name="Normal 7 3 7" xfId="879" xr:uid="{00000000-0005-0000-0000-00007C030000}"/>
    <cellStyle name="Normal 7 4" xfId="257" xr:uid="{00000000-0005-0000-0000-00000E010000}"/>
    <cellStyle name="Normal 7 4 2" xfId="881" xr:uid="{00000000-0005-0000-0000-00007E030000}"/>
    <cellStyle name="Normal 7 4 2 2" xfId="882" xr:uid="{00000000-0005-0000-0000-00007F030000}"/>
    <cellStyle name="Normal 7 4 2 3" xfId="883" xr:uid="{00000000-0005-0000-0000-000080030000}"/>
    <cellStyle name="Normal 7 4 2 4" xfId="884" xr:uid="{00000000-0005-0000-0000-000081030000}"/>
    <cellStyle name="Normal 7 4 3" xfId="885" xr:uid="{00000000-0005-0000-0000-000082030000}"/>
    <cellStyle name="Normal 7 4 4" xfId="886" xr:uid="{00000000-0005-0000-0000-000083030000}"/>
    <cellStyle name="Normal 7 4 5" xfId="887" xr:uid="{00000000-0005-0000-0000-000084030000}"/>
    <cellStyle name="Normal 7 4 6" xfId="880" xr:uid="{00000000-0005-0000-0000-00007D030000}"/>
    <cellStyle name="Normal 7 5" xfId="888" xr:uid="{00000000-0005-0000-0000-000085030000}"/>
    <cellStyle name="Normal 7 5 2" xfId="889" xr:uid="{00000000-0005-0000-0000-000086030000}"/>
    <cellStyle name="Normal 7 5 3" xfId="890" xr:uid="{00000000-0005-0000-0000-000087030000}"/>
    <cellStyle name="Normal 7 5 4" xfId="891" xr:uid="{00000000-0005-0000-0000-000088030000}"/>
    <cellStyle name="Normal 7 6" xfId="892" xr:uid="{00000000-0005-0000-0000-000089030000}"/>
    <cellStyle name="Normal 7 6 2" xfId="893" xr:uid="{00000000-0005-0000-0000-00008A030000}"/>
    <cellStyle name="Normal 7 6 3" xfId="894" xr:uid="{00000000-0005-0000-0000-00008B030000}"/>
    <cellStyle name="Normal 7 6 4" xfId="895" xr:uid="{00000000-0005-0000-0000-00008C030000}"/>
    <cellStyle name="Normal 7 7" xfId="896" xr:uid="{00000000-0005-0000-0000-00008D030000}"/>
    <cellStyle name="Normal 7 8" xfId="897" xr:uid="{00000000-0005-0000-0000-00008E030000}"/>
    <cellStyle name="Normal 7 9" xfId="898" xr:uid="{00000000-0005-0000-0000-00008F030000}"/>
    <cellStyle name="Normal 8" xfId="258" xr:uid="{00000000-0005-0000-0000-00000F010000}"/>
    <cellStyle name="Normal 8 2" xfId="259" xr:uid="{00000000-0005-0000-0000-000010010000}"/>
    <cellStyle name="Normal 8 2 2" xfId="901" xr:uid="{00000000-0005-0000-0000-000092030000}"/>
    <cellStyle name="Normal 8 2 3" xfId="900" xr:uid="{00000000-0005-0000-0000-000091030000}"/>
    <cellStyle name="Normal 8 3" xfId="260" xr:uid="{00000000-0005-0000-0000-000011010000}"/>
    <cellStyle name="Normal 8 3 2" xfId="902" xr:uid="{00000000-0005-0000-0000-000093030000}"/>
    <cellStyle name="Normal 8 4" xfId="899" xr:uid="{00000000-0005-0000-0000-000090030000}"/>
    <cellStyle name="Normal 9" xfId="261" xr:uid="{00000000-0005-0000-0000-000012010000}"/>
    <cellStyle name="Normal 9 2" xfId="262" xr:uid="{00000000-0005-0000-0000-000013010000}"/>
    <cellStyle name="Normal 9 2 2" xfId="903" xr:uid="{00000000-0005-0000-0000-000094030000}"/>
    <cellStyle name="Normal 9 2 2 2" xfId="904" xr:uid="{00000000-0005-0000-0000-000095030000}"/>
    <cellStyle name="Normal 9 2 2 2 2" xfId="905" xr:uid="{00000000-0005-0000-0000-000096030000}"/>
    <cellStyle name="Normal 9 2 2 2 3" xfId="906" xr:uid="{00000000-0005-0000-0000-000097030000}"/>
    <cellStyle name="Normal 9 2 2 2 4" xfId="907" xr:uid="{00000000-0005-0000-0000-000098030000}"/>
    <cellStyle name="Normal 9 2 2 3" xfId="908" xr:uid="{00000000-0005-0000-0000-000099030000}"/>
    <cellStyle name="Normal 9 2 2 4" xfId="909" xr:uid="{00000000-0005-0000-0000-00009A030000}"/>
    <cellStyle name="Normal 9 2 2 5" xfId="910" xr:uid="{00000000-0005-0000-0000-00009B030000}"/>
    <cellStyle name="Normal 9 2 3" xfId="911" xr:uid="{00000000-0005-0000-0000-00009C030000}"/>
    <cellStyle name="Normal 9 2 3 2" xfId="912" xr:uid="{00000000-0005-0000-0000-00009D030000}"/>
    <cellStyle name="Normal 9 2 3 3" xfId="913" xr:uid="{00000000-0005-0000-0000-00009E030000}"/>
    <cellStyle name="Normal 9 2 3 4" xfId="914" xr:uid="{00000000-0005-0000-0000-00009F030000}"/>
    <cellStyle name="Normal 9 2 4" xfId="915" xr:uid="{00000000-0005-0000-0000-0000A0030000}"/>
    <cellStyle name="Normal 9 2 4 2" xfId="916" xr:uid="{00000000-0005-0000-0000-0000A1030000}"/>
    <cellStyle name="Normal 9 2 4 3" xfId="917" xr:uid="{00000000-0005-0000-0000-0000A2030000}"/>
    <cellStyle name="Normal 9 2 4 4" xfId="918" xr:uid="{00000000-0005-0000-0000-0000A3030000}"/>
    <cellStyle name="Normal 9 2 5" xfId="919" xr:uid="{00000000-0005-0000-0000-0000A4030000}"/>
    <cellStyle name="Normal 9 2 6" xfId="920" xr:uid="{00000000-0005-0000-0000-0000A5030000}"/>
    <cellStyle name="Normal 9 2 7" xfId="921" xr:uid="{00000000-0005-0000-0000-0000A6030000}"/>
    <cellStyle name="Normal 9 3" xfId="263" xr:uid="{00000000-0005-0000-0000-000014010000}"/>
    <cellStyle name="Normal 9 3 2" xfId="923" xr:uid="{00000000-0005-0000-0000-0000A8030000}"/>
    <cellStyle name="Normal 9 3 2 2" xfId="924" xr:uid="{00000000-0005-0000-0000-0000A9030000}"/>
    <cellStyle name="Normal 9 3 2 2 2" xfId="925" xr:uid="{00000000-0005-0000-0000-0000AA030000}"/>
    <cellStyle name="Normal 9 3 2 2 3" xfId="926" xr:uid="{00000000-0005-0000-0000-0000AB030000}"/>
    <cellStyle name="Normal 9 3 2 2 4" xfId="927" xr:uid="{00000000-0005-0000-0000-0000AC030000}"/>
    <cellStyle name="Normal 9 3 2 3" xfId="928" xr:uid="{00000000-0005-0000-0000-0000AD030000}"/>
    <cellStyle name="Normal 9 3 2 4" xfId="929" xr:uid="{00000000-0005-0000-0000-0000AE030000}"/>
    <cellStyle name="Normal 9 3 2 5" xfId="930" xr:uid="{00000000-0005-0000-0000-0000AF030000}"/>
    <cellStyle name="Normal 9 3 3" xfId="931" xr:uid="{00000000-0005-0000-0000-0000B0030000}"/>
    <cellStyle name="Normal 9 3 3 2" xfId="932" xr:uid="{00000000-0005-0000-0000-0000B1030000}"/>
    <cellStyle name="Normal 9 3 3 3" xfId="933" xr:uid="{00000000-0005-0000-0000-0000B2030000}"/>
    <cellStyle name="Normal 9 3 3 4" xfId="934" xr:uid="{00000000-0005-0000-0000-0000B3030000}"/>
    <cellStyle name="Normal 9 3 4" xfId="935" xr:uid="{00000000-0005-0000-0000-0000B4030000}"/>
    <cellStyle name="Normal 9 3 4 2" xfId="936" xr:uid="{00000000-0005-0000-0000-0000B5030000}"/>
    <cellStyle name="Normal 9 3 4 3" xfId="937" xr:uid="{00000000-0005-0000-0000-0000B6030000}"/>
    <cellStyle name="Normal 9 3 4 4" xfId="938" xr:uid="{00000000-0005-0000-0000-0000B7030000}"/>
    <cellStyle name="Normal 9 3 5" xfId="939" xr:uid="{00000000-0005-0000-0000-0000B8030000}"/>
    <cellStyle name="Normal 9 3 6" xfId="940" xr:uid="{00000000-0005-0000-0000-0000B9030000}"/>
    <cellStyle name="Normal 9 3 7" xfId="941" xr:uid="{00000000-0005-0000-0000-0000BA030000}"/>
    <cellStyle name="Normal 9 3 8" xfId="922" xr:uid="{00000000-0005-0000-0000-0000A7030000}"/>
    <cellStyle name="Normal 9 4" xfId="264" xr:uid="{00000000-0005-0000-0000-000015010000}"/>
    <cellStyle name="Normal 9 4 2" xfId="942" xr:uid="{00000000-0005-0000-0000-0000BB030000}"/>
    <cellStyle name="Normal 9 4 2 2" xfId="943" xr:uid="{00000000-0005-0000-0000-0000BC030000}"/>
    <cellStyle name="Normal 9 4 2 3" xfId="944" xr:uid="{00000000-0005-0000-0000-0000BD030000}"/>
    <cellStyle name="Normal 9 4 2 4" xfId="945" xr:uid="{00000000-0005-0000-0000-0000BE030000}"/>
    <cellStyle name="Normal 9 4 3" xfId="946" xr:uid="{00000000-0005-0000-0000-0000BF030000}"/>
    <cellStyle name="Normal 9 4 4" xfId="947" xr:uid="{00000000-0005-0000-0000-0000C0030000}"/>
    <cellStyle name="Normal 9 4 5" xfId="948" xr:uid="{00000000-0005-0000-0000-0000C1030000}"/>
    <cellStyle name="Normal 9 5" xfId="949" xr:uid="{00000000-0005-0000-0000-0000C2030000}"/>
    <cellStyle name="Normal 9 5 2" xfId="950" xr:uid="{00000000-0005-0000-0000-0000C3030000}"/>
    <cellStyle name="Normal 9 5 3" xfId="951" xr:uid="{00000000-0005-0000-0000-0000C4030000}"/>
    <cellStyle name="Normal 9 5 4" xfId="952" xr:uid="{00000000-0005-0000-0000-0000C5030000}"/>
    <cellStyle name="Normal 9 6" xfId="953" xr:uid="{00000000-0005-0000-0000-0000C6030000}"/>
    <cellStyle name="Normal 9 6 2" xfId="954" xr:uid="{00000000-0005-0000-0000-0000C7030000}"/>
    <cellStyle name="Normal 9 6 3" xfId="955" xr:uid="{00000000-0005-0000-0000-0000C8030000}"/>
    <cellStyle name="Normal 9 6 4" xfId="956" xr:uid="{00000000-0005-0000-0000-0000C9030000}"/>
    <cellStyle name="Normal 9 7" xfId="957" xr:uid="{00000000-0005-0000-0000-0000CA030000}"/>
    <cellStyle name="Normal 9 8" xfId="958" xr:uid="{00000000-0005-0000-0000-0000CB030000}"/>
    <cellStyle name="Normal 9 9" xfId="959" xr:uid="{00000000-0005-0000-0000-0000CC030000}"/>
    <cellStyle name="Note" xfId="14" builtinId="10" customBuiltin="1"/>
    <cellStyle name="Note 2" xfId="265" xr:uid="{00000000-0005-0000-0000-000016010000}"/>
    <cellStyle name="Note 2 2" xfId="266" xr:uid="{00000000-0005-0000-0000-000017010000}"/>
    <cellStyle name="Note 3" xfId="267" xr:uid="{00000000-0005-0000-0000-000018010000}"/>
    <cellStyle name="Note 3 2" xfId="268" xr:uid="{00000000-0005-0000-0000-000019010000}"/>
    <cellStyle name="Note 3 3" xfId="269" xr:uid="{00000000-0005-0000-0000-00001A010000}"/>
    <cellStyle name="Note 3 4" xfId="270" xr:uid="{00000000-0005-0000-0000-00001B010000}"/>
    <cellStyle name="Note 4" xfId="271" xr:uid="{00000000-0005-0000-0000-00001C010000}"/>
    <cellStyle name="Note 4 2" xfId="272" xr:uid="{00000000-0005-0000-0000-00001D010000}"/>
    <cellStyle name="Note 4 3" xfId="273" xr:uid="{00000000-0005-0000-0000-00001E010000}"/>
    <cellStyle name="Note 5" xfId="274" xr:uid="{00000000-0005-0000-0000-00001F010000}"/>
    <cellStyle name="Output" xfId="9" builtinId="21" customBuiltin="1"/>
    <cellStyle name="Output 2" xfId="275" xr:uid="{00000000-0005-0000-0000-000020010000}"/>
    <cellStyle name="Output 3" xfId="276" xr:uid="{00000000-0005-0000-0000-000021010000}"/>
    <cellStyle name="Percent" xfId="1" builtinId="5"/>
    <cellStyle name="Percent 10" xfId="960" xr:uid="{00000000-0005-0000-0000-0000CD030000}"/>
    <cellStyle name="Percent 2" xfId="277" xr:uid="{00000000-0005-0000-0000-000022010000}"/>
    <cellStyle name="Percent 2 2" xfId="962" xr:uid="{00000000-0005-0000-0000-0000CF030000}"/>
    <cellStyle name="Percent 2 3" xfId="961" xr:uid="{00000000-0005-0000-0000-0000CE030000}"/>
    <cellStyle name="Percent 3" xfId="963" xr:uid="{00000000-0005-0000-0000-0000D0030000}"/>
    <cellStyle name="Percent 3 2" xfId="964" xr:uid="{00000000-0005-0000-0000-0000D1030000}"/>
    <cellStyle name="Percent 4" xfId="965" xr:uid="{00000000-0005-0000-0000-0000D2030000}"/>
    <cellStyle name="Percent 4 2" xfId="966" xr:uid="{00000000-0005-0000-0000-0000D3030000}"/>
    <cellStyle name="Percent 5" xfId="967" xr:uid="{00000000-0005-0000-0000-0000D4030000}"/>
    <cellStyle name="Percent 5 2" xfId="968" xr:uid="{00000000-0005-0000-0000-0000D5030000}"/>
    <cellStyle name="Percent 5 3" xfId="969" xr:uid="{00000000-0005-0000-0000-0000D6030000}"/>
    <cellStyle name="Percent 5 3 2" xfId="970" xr:uid="{00000000-0005-0000-0000-0000D7030000}"/>
    <cellStyle name="Percent 5 3 2 2" xfId="971" xr:uid="{00000000-0005-0000-0000-0000D8030000}"/>
    <cellStyle name="Percent 5 3 2 3" xfId="972" xr:uid="{00000000-0005-0000-0000-0000D9030000}"/>
    <cellStyle name="Percent 5 3 2 4" xfId="973" xr:uid="{00000000-0005-0000-0000-0000DA030000}"/>
    <cellStyle name="Percent 5 3 3" xfId="974" xr:uid="{00000000-0005-0000-0000-0000DB030000}"/>
    <cellStyle name="Percent 5 3 3 2" xfId="975" xr:uid="{00000000-0005-0000-0000-0000DC030000}"/>
    <cellStyle name="Percent 5 3 3 3" xfId="976" xr:uid="{00000000-0005-0000-0000-0000DD030000}"/>
    <cellStyle name="Percent 5 3 3 4" xfId="977" xr:uid="{00000000-0005-0000-0000-0000DE030000}"/>
    <cellStyle name="Percent 5 3 4" xfId="978" xr:uid="{00000000-0005-0000-0000-0000DF030000}"/>
    <cellStyle name="Percent 5 3 5" xfId="979" xr:uid="{00000000-0005-0000-0000-0000E0030000}"/>
    <cellStyle name="Percent 5 3 6" xfId="980" xr:uid="{00000000-0005-0000-0000-0000E1030000}"/>
    <cellStyle name="Percent 5 4" xfId="981" xr:uid="{00000000-0005-0000-0000-0000E2030000}"/>
    <cellStyle name="Percent 5 5" xfId="982" xr:uid="{00000000-0005-0000-0000-0000E3030000}"/>
    <cellStyle name="Percent 5 5 2" xfId="983" xr:uid="{00000000-0005-0000-0000-0000E4030000}"/>
    <cellStyle name="Percent 5 5 3" xfId="984" xr:uid="{00000000-0005-0000-0000-0000E5030000}"/>
    <cellStyle name="Percent 5 5 4" xfId="985" xr:uid="{00000000-0005-0000-0000-0000E6030000}"/>
    <cellStyle name="Percent 5 6" xfId="986" xr:uid="{00000000-0005-0000-0000-0000E7030000}"/>
    <cellStyle name="Percent 5 7" xfId="987" xr:uid="{00000000-0005-0000-0000-0000E8030000}"/>
    <cellStyle name="Percent 6" xfId="988" xr:uid="{00000000-0005-0000-0000-0000E9030000}"/>
    <cellStyle name="Percent 6 2" xfId="989" xr:uid="{00000000-0005-0000-0000-0000EA030000}"/>
    <cellStyle name="Percent 6 2 2" xfId="990" xr:uid="{00000000-0005-0000-0000-0000EB030000}"/>
    <cellStyle name="Percent 6 2 2 2" xfId="991" xr:uid="{00000000-0005-0000-0000-0000EC030000}"/>
    <cellStyle name="Percent 6 2 2 3" xfId="992" xr:uid="{00000000-0005-0000-0000-0000ED030000}"/>
    <cellStyle name="Percent 6 2 2 4" xfId="993" xr:uid="{00000000-0005-0000-0000-0000EE030000}"/>
    <cellStyle name="Percent 6 2 3" xfId="994" xr:uid="{00000000-0005-0000-0000-0000EF030000}"/>
    <cellStyle name="Percent 6 2 3 2" xfId="995" xr:uid="{00000000-0005-0000-0000-0000F0030000}"/>
    <cellStyle name="Percent 6 2 3 3" xfId="996" xr:uid="{00000000-0005-0000-0000-0000F1030000}"/>
    <cellStyle name="Percent 6 2 3 4" xfId="997" xr:uid="{00000000-0005-0000-0000-0000F2030000}"/>
    <cellStyle name="Percent 6 2 4" xfId="998" xr:uid="{00000000-0005-0000-0000-0000F3030000}"/>
    <cellStyle name="Percent 6 2 5" xfId="999" xr:uid="{00000000-0005-0000-0000-0000F4030000}"/>
    <cellStyle name="Percent 6 2 6" xfId="1000" xr:uid="{00000000-0005-0000-0000-0000F5030000}"/>
    <cellStyle name="Percent 6 3" xfId="1001" xr:uid="{00000000-0005-0000-0000-0000F6030000}"/>
    <cellStyle name="Percent 6 4" xfId="1002" xr:uid="{00000000-0005-0000-0000-0000F7030000}"/>
    <cellStyle name="Percent 6 4 2" xfId="1003" xr:uid="{00000000-0005-0000-0000-0000F8030000}"/>
    <cellStyle name="Percent 6 4 3" xfId="1004" xr:uid="{00000000-0005-0000-0000-0000F9030000}"/>
    <cellStyle name="Percent 6 4 4" xfId="1005" xr:uid="{00000000-0005-0000-0000-0000FA030000}"/>
    <cellStyle name="Percent 6 5" xfId="1006" xr:uid="{00000000-0005-0000-0000-0000FB030000}"/>
    <cellStyle name="Percent 6 6" xfId="1007" xr:uid="{00000000-0005-0000-0000-0000FC030000}"/>
    <cellStyle name="Percent 7" xfId="1008" xr:uid="{00000000-0005-0000-0000-0000FD030000}"/>
    <cellStyle name="Percent 7 2" xfId="1009" xr:uid="{00000000-0005-0000-0000-0000FE030000}"/>
    <cellStyle name="Percent 7 2 2" xfId="1010" xr:uid="{00000000-0005-0000-0000-0000FF030000}"/>
    <cellStyle name="Percent 7 2 2 2" xfId="1011" xr:uid="{00000000-0005-0000-0000-000000040000}"/>
    <cellStyle name="Percent 7 2 2 3" xfId="1012" xr:uid="{00000000-0005-0000-0000-000001040000}"/>
    <cellStyle name="Percent 7 2 2 4" xfId="1013" xr:uid="{00000000-0005-0000-0000-000002040000}"/>
    <cellStyle name="Percent 7 2 3" xfId="1014" xr:uid="{00000000-0005-0000-0000-000003040000}"/>
    <cellStyle name="Percent 7 2 3 2" xfId="1015" xr:uid="{00000000-0005-0000-0000-000004040000}"/>
    <cellStyle name="Percent 7 2 3 3" xfId="1016" xr:uid="{00000000-0005-0000-0000-000005040000}"/>
    <cellStyle name="Percent 7 2 3 4" xfId="1017" xr:uid="{00000000-0005-0000-0000-000006040000}"/>
    <cellStyle name="Percent 7 2 4" xfId="1018" xr:uid="{00000000-0005-0000-0000-000007040000}"/>
    <cellStyle name="Percent 7 2 5" xfId="1019" xr:uid="{00000000-0005-0000-0000-000008040000}"/>
    <cellStyle name="Percent 7 2 6" xfId="1020" xr:uid="{00000000-0005-0000-0000-000009040000}"/>
    <cellStyle name="Percent 7 3" xfId="1021" xr:uid="{00000000-0005-0000-0000-00000A040000}"/>
    <cellStyle name="Percent 7 4" xfId="1022" xr:uid="{00000000-0005-0000-0000-00000B040000}"/>
    <cellStyle name="Percent 7 4 2" xfId="1023" xr:uid="{00000000-0005-0000-0000-00000C040000}"/>
    <cellStyle name="Percent 7 4 3" xfId="1024" xr:uid="{00000000-0005-0000-0000-00000D040000}"/>
    <cellStyle name="Percent 7 4 4" xfId="1025" xr:uid="{00000000-0005-0000-0000-00000E040000}"/>
    <cellStyle name="Percent 7 5" xfId="1026" xr:uid="{00000000-0005-0000-0000-00000F040000}"/>
    <cellStyle name="Percent 7 6" xfId="1027" xr:uid="{00000000-0005-0000-0000-000010040000}"/>
    <cellStyle name="Percent 8" xfId="1028" xr:uid="{00000000-0005-0000-0000-000011040000}"/>
    <cellStyle name="Percent 8 2" xfId="1029" xr:uid="{00000000-0005-0000-0000-000012040000}"/>
    <cellStyle name="Percent 9" xfId="1030" xr:uid="{00000000-0005-0000-0000-000013040000}"/>
    <cellStyle name="Result" xfId="1031" xr:uid="{00000000-0005-0000-0000-000014040000}"/>
    <cellStyle name="Result 2" xfId="1032" xr:uid="{00000000-0005-0000-0000-000015040000}"/>
    <cellStyle name="Result 2 2" xfId="1033" xr:uid="{00000000-0005-0000-0000-000016040000}"/>
    <cellStyle name="Result 3" xfId="1034" xr:uid="{00000000-0005-0000-0000-000017040000}"/>
    <cellStyle name="Result 4" xfId="1035" xr:uid="{00000000-0005-0000-0000-000018040000}"/>
    <cellStyle name="Result 4 2" xfId="1036" xr:uid="{00000000-0005-0000-0000-000019040000}"/>
    <cellStyle name="Result2" xfId="1037" xr:uid="{00000000-0005-0000-0000-00001A040000}"/>
    <cellStyle name="Result2 2" xfId="1038" xr:uid="{00000000-0005-0000-0000-00001B040000}"/>
    <cellStyle name="Style5" xfId="278" xr:uid="{00000000-0005-0000-0000-000023010000}"/>
    <cellStyle name="Style6" xfId="279" xr:uid="{00000000-0005-0000-0000-000024010000}"/>
    <cellStyle name="Style6 2" xfId="280" xr:uid="{00000000-0005-0000-0000-000025010000}"/>
    <cellStyle name="Style6 3" xfId="281" xr:uid="{00000000-0005-0000-0000-000026010000}"/>
    <cellStyle name="Style6 4" xfId="282" xr:uid="{00000000-0005-0000-0000-000027010000}"/>
    <cellStyle name="Title 2" xfId="283" xr:uid="{00000000-0005-0000-0000-000028010000}"/>
    <cellStyle name="Total" xfId="16" builtinId="25" customBuiltin="1"/>
    <cellStyle name="Total 2" xfId="284" xr:uid="{00000000-0005-0000-0000-000029010000}"/>
    <cellStyle name="Total 3" xfId="285" xr:uid="{00000000-0005-0000-0000-00002A010000}"/>
    <cellStyle name="Warning Text" xfId="13" builtinId="11" customBuiltin="1"/>
    <cellStyle name="Warning Text 2" xfId="286" xr:uid="{00000000-0005-0000-0000-00002B010000}"/>
    <cellStyle name="Warning Text 3" xfId="287" xr:uid="{00000000-0005-0000-0000-00002C010000}"/>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342900</xdr:colOff>
      <xdr:row>0</xdr:row>
      <xdr:rowOff>733425</xdr:rowOff>
    </xdr:to>
    <xdr:pic>
      <xdr:nvPicPr>
        <xdr:cNvPr id="4" name="Picture 6">
          <a:extLst>
            <a:ext uri="{FF2B5EF4-FFF2-40B4-BE49-F238E27FC236}">
              <a16:creationId xmlns:a16="http://schemas.microsoft.com/office/drawing/2014/main" id="{BAB6D6C7-AA3E-494C-B163-2607A6B796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5" name="Picture 6">
          <a:extLst>
            <a:ext uri="{FF2B5EF4-FFF2-40B4-BE49-F238E27FC236}">
              <a16:creationId xmlns:a16="http://schemas.microsoft.com/office/drawing/2014/main" id="{5698C5E8-EF01-4F0E-B0A6-E8F5F3259F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MFDATA\CNTRLS9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INVSTIND\AGRIC\Y9293\AGRIC9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lassfn%20review\Book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INVSTOTH\BOP\Y9697\BoP9697%20Updated%20for%20Sept99Ot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lassifications\Historical\SUICNew.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NVSTIND\AGRIC\Y9394\AGRIC9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E MATRIX control totals"/>
      <sheetName val="Location of 1993-94 IF Uploads"/>
      <sheetName val="Location of 1993-94 MM Uploads"/>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OSAG92"/>
      <sheetName val="TIUAG92"/>
      <sheetName val="WSSAG92"/>
      <sheetName val="AG92WRK1"/>
      <sheetName val="AG92WRK2"/>
      <sheetName val="AG92WRK3"/>
      <sheetName val="AG92WRK4"/>
      <sheetName val="MAKE MATRIX Control Totals"/>
      <sheetName val="MAKE MATRIX UPLOAD"/>
      <sheetName val="MAKE MATRIX UPLOAD VALUES"/>
      <sheetName val="Industry File Control Totals"/>
      <sheetName val="INDUSTRY FILE UPLOAD"/>
      <sheetName val="INDUSTRY FILE UPLOAD VALUES"/>
      <sheetName val="Names"/>
      <sheetName val="AGCOEF92"/>
      <sheetName val="AGTS9293"/>
      <sheetName val="EST 01520010,01530010,01590010"/>
      <sheetName val="Sheet1"/>
      <sheetName val="AFS_detail_for_1992-93"/>
    </sheetNames>
    <sheetDataSet>
      <sheetData sheetId="0" refreshError="1">
        <row r="142">
          <cell r="L142">
            <v>1158.8955937793207</v>
          </cell>
        </row>
        <row r="143">
          <cell r="L143">
            <v>1574.1358724414542</v>
          </cell>
        </row>
        <row r="144">
          <cell r="L144">
            <v>1543.261912329554</v>
          </cell>
        </row>
        <row r="145">
          <cell r="L145">
            <v>1016.7705035509073</v>
          </cell>
        </row>
        <row r="146">
          <cell r="L146">
            <v>117.34474629593116</v>
          </cell>
        </row>
        <row r="147">
          <cell r="L147">
            <v>292.77728084256148</v>
          </cell>
        </row>
        <row r="148">
          <cell r="L148">
            <v>2513.6270123861987</v>
          </cell>
        </row>
        <row r="158">
          <cell r="L158">
            <v>583.28181926031459</v>
          </cell>
        </row>
        <row r="248">
          <cell r="L248">
            <v>214.16097508157392</v>
          </cell>
        </row>
        <row r="252">
          <cell r="L252">
            <v>250.74428403218337</v>
          </cell>
        </row>
      </sheetData>
      <sheetData sheetId="1" refreshError="1">
        <row r="88">
          <cell r="M88">
            <v>1342.8624969903071</v>
          </cell>
        </row>
        <row r="153">
          <cell r="M153">
            <v>1948.2207050644652</v>
          </cell>
        </row>
        <row r="226">
          <cell r="M226">
            <v>1812.4341781554085</v>
          </cell>
        </row>
        <row r="305">
          <cell r="M305">
            <v>1154.8324819090926</v>
          </cell>
        </row>
        <row r="384">
          <cell r="M384">
            <v>438.6398936091291</v>
          </cell>
        </row>
        <row r="465">
          <cell r="M465">
            <v>653.99690782100993</v>
          </cell>
        </row>
        <row r="542">
          <cell r="M542">
            <v>2957.396886095361</v>
          </cell>
        </row>
        <row r="555">
          <cell r="M555">
            <v>535.38686872890014</v>
          </cell>
        </row>
        <row r="568">
          <cell r="M568">
            <v>439.6870187553655</v>
          </cell>
        </row>
        <row r="581">
          <cell r="M581">
            <v>1053.7452740372407</v>
          </cell>
        </row>
      </sheetData>
      <sheetData sheetId="2" refreshError="1">
        <row r="131">
          <cell r="N131">
            <v>142.69999999999999</v>
          </cell>
        </row>
        <row r="132">
          <cell r="N132">
            <v>50.4</v>
          </cell>
        </row>
        <row r="138">
          <cell r="N138">
            <v>265.73598157567756</v>
          </cell>
        </row>
        <row r="139">
          <cell r="N139">
            <v>374.1436416400789</v>
          </cell>
        </row>
        <row r="140">
          <cell r="N140">
            <v>222.22037678424348</v>
          </cell>
        </row>
        <row r="152">
          <cell r="N152">
            <v>785</v>
          </cell>
        </row>
        <row r="190">
          <cell r="N190">
            <v>143.84403037230538</v>
          </cell>
        </row>
      </sheetData>
      <sheetData sheetId="3" refreshError="1">
        <row r="5">
          <cell r="J5">
            <v>369373.03706492984</v>
          </cell>
        </row>
        <row r="6">
          <cell r="J6">
            <v>2398121.0352803757</v>
          </cell>
          <cell r="O6">
            <v>2767.4940723453055</v>
          </cell>
        </row>
        <row r="7">
          <cell r="J7">
            <v>2140176.5950321802</v>
          </cell>
        </row>
        <row r="9">
          <cell r="J9">
            <v>169442.74357672388</v>
          </cell>
        </row>
        <row r="10">
          <cell r="J10">
            <v>137144.99397711302</v>
          </cell>
        </row>
        <row r="11">
          <cell r="J11">
            <v>78975.812958435214</v>
          </cell>
        </row>
        <row r="12">
          <cell r="J12">
            <v>496672.23106639972</v>
          </cell>
        </row>
        <row r="13">
          <cell r="J13">
            <v>183514.54331151559</v>
          </cell>
        </row>
        <row r="14">
          <cell r="J14">
            <v>68567.633693480369</v>
          </cell>
          <cell r="O14">
            <v>3896.500219145998</v>
          </cell>
        </row>
        <row r="15">
          <cell r="J15">
            <v>3577916.467269206</v>
          </cell>
          <cell r="O15">
            <v>3577.9164672692059</v>
          </cell>
        </row>
        <row r="16">
          <cell r="J16">
            <v>2314302.9854600001</v>
          </cell>
          <cell r="O16">
            <v>2314.3029854599999</v>
          </cell>
        </row>
        <row r="17">
          <cell r="J17">
            <v>606384.63990506018</v>
          </cell>
          <cell r="O17">
            <v>606.38463990506023</v>
          </cell>
        </row>
        <row r="116">
          <cell r="N116">
            <v>622005.66553014971</v>
          </cell>
        </row>
      </sheetData>
      <sheetData sheetId="4" refreshError="1">
        <row r="3">
          <cell r="H3">
            <v>830699.21910587663</v>
          </cell>
        </row>
        <row r="4">
          <cell r="H4">
            <v>259918.99992999999</v>
          </cell>
          <cell r="M4">
            <v>1090.6182190358768</v>
          </cell>
        </row>
        <row r="5">
          <cell r="H5">
            <v>78178.212531674202</v>
          </cell>
        </row>
        <row r="6">
          <cell r="H6">
            <v>214677.78199999998</v>
          </cell>
        </row>
        <row r="7">
          <cell r="H7">
            <v>58477.77868856315</v>
          </cell>
        </row>
        <row r="8">
          <cell r="H8">
            <v>286233.6957088054</v>
          </cell>
        </row>
        <row r="9">
          <cell r="H9">
            <v>37715.799714026594</v>
          </cell>
        </row>
        <row r="10">
          <cell r="H10">
            <v>19141.476575256071</v>
          </cell>
        </row>
        <row r="11">
          <cell r="H11">
            <v>240763.88844617677</v>
          </cell>
        </row>
        <row r="12">
          <cell r="H12">
            <v>230068.82087533068</v>
          </cell>
        </row>
        <row r="13">
          <cell r="H13">
            <v>88838.767456700021</v>
          </cell>
        </row>
        <row r="14">
          <cell r="H14">
            <v>404925.05991692771</v>
          </cell>
        </row>
        <row r="15">
          <cell r="H15">
            <v>32844.754272791011</v>
          </cell>
        </row>
        <row r="16">
          <cell r="H16">
            <v>172465.83732087846</v>
          </cell>
        </row>
        <row r="17">
          <cell r="H17">
            <v>2240.9073539213505</v>
          </cell>
        </row>
        <row r="18">
          <cell r="H18">
            <v>46303.937912095105</v>
          </cell>
        </row>
        <row r="19">
          <cell r="H19">
            <v>285983.30979602109</v>
          </cell>
        </row>
        <row r="20">
          <cell r="H20">
            <v>38855.961258873424</v>
          </cell>
        </row>
        <row r="22">
          <cell r="H22">
            <v>72349.53042657343</v>
          </cell>
        </row>
        <row r="23">
          <cell r="H23">
            <v>51304.130165994953</v>
          </cell>
        </row>
        <row r="24">
          <cell r="H24">
            <v>97151.245172508701</v>
          </cell>
        </row>
        <row r="25">
          <cell r="H25">
            <v>59478.32688115674</v>
          </cell>
        </row>
        <row r="26">
          <cell r="H26">
            <v>132933.36543193317</v>
          </cell>
        </row>
        <row r="27">
          <cell r="H27">
            <v>253287.58788138168</v>
          </cell>
        </row>
        <row r="28">
          <cell r="H28">
            <v>803400.27003012062</v>
          </cell>
        </row>
        <row r="29">
          <cell r="H29">
            <v>68258.15990369182</v>
          </cell>
        </row>
        <row r="30">
          <cell r="H30">
            <v>687096.31099999999</v>
          </cell>
        </row>
        <row r="31">
          <cell r="H31">
            <v>392109.49350636615</v>
          </cell>
        </row>
        <row r="32">
          <cell r="H32">
            <v>130368.60424628996</v>
          </cell>
        </row>
        <row r="33">
          <cell r="H33">
            <v>14353.322784677015</v>
          </cell>
        </row>
        <row r="34">
          <cell r="H34">
            <v>42409.686241651252</v>
          </cell>
        </row>
        <row r="35">
          <cell r="H35">
            <v>60501.241527453822</v>
          </cell>
        </row>
        <row r="36">
          <cell r="H36">
            <v>637990.83610604063</v>
          </cell>
        </row>
        <row r="37">
          <cell r="H37">
            <v>186165.78724990677</v>
          </cell>
        </row>
        <row r="38">
          <cell r="H38">
            <v>2567.4631438721135</v>
          </cell>
        </row>
        <row r="39">
          <cell r="H39">
            <v>72628.834959767162</v>
          </cell>
        </row>
        <row r="40">
          <cell r="H40">
            <v>152036.98291122002</v>
          </cell>
          <cell r="M40">
            <v>6256.0238984815596</v>
          </cell>
        </row>
      </sheetData>
      <sheetData sheetId="5" refreshError="1">
        <row r="6">
          <cell r="F6">
            <v>436317.3387130638</v>
          </cell>
        </row>
        <row r="7">
          <cell r="F7">
            <v>95619.192910330428</v>
          </cell>
        </row>
        <row r="8">
          <cell r="F8">
            <v>216445.5</v>
          </cell>
        </row>
        <row r="9">
          <cell r="F9">
            <v>35700.525996204931</v>
          </cell>
        </row>
        <row r="10">
          <cell r="F10">
            <v>515935.24428937124</v>
          </cell>
        </row>
        <row r="11">
          <cell r="F11">
            <v>97306.855707938972</v>
          </cell>
        </row>
        <row r="12">
          <cell r="L12">
            <v>1455.6246576169094</v>
          </cell>
        </row>
        <row r="14">
          <cell r="F14">
            <v>301991.23139158986</v>
          </cell>
        </row>
        <row r="15">
          <cell r="F15">
            <v>226182.51694591544</v>
          </cell>
        </row>
        <row r="16">
          <cell r="F16">
            <v>398155.30539551657</v>
          </cell>
        </row>
        <row r="17">
          <cell r="F17">
            <v>14000</v>
          </cell>
        </row>
        <row r="19">
          <cell r="F19">
            <v>560.99461167080995</v>
          </cell>
        </row>
        <row r="20">
          <cell r="F20">
            <v>560.99461167080995</v>
          </cell>
          <cell r="L20">
            <v>998.35104295636347</v>
          </cell>
        </row>
      </sheetData>
      <sheetData sheetId="6" refreshError="1">
        <row r="7">
          <cell r="L7">
            <v>365259.21047000005</v>
          </cell>
        </row>
        <row r="8">
          <cell r="L8">
            <v>279685.55244</v>
          </cell>
        </row>
        <row r="10">
          <cell r="L10">
            <v>218173.64024964633</v>
          </cell>
        </row>
        <row r="11">
          <cell r="L11">
            <v>3085.0769627293125</v>
          </cell>
        </row>
        <row r="12">
          <cell r="L12">
            <v>151197.50661035368</v>
          </cell>
        </row>
        <row r="14">
          <cell r="L14">
            <v>261978.98112727067</v>
          </cell>
        </row>
        <row r="16">
          <cell r="L16">
            <v>333806.54109000001</v>
          </cell>
        </row>
        <row r="17">
          <cell r="P17">
            <v>1621.9865089499999</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ZIOCC_Numeric"/>
      <sheetName val="COICOP to IOCC Original Consol"/>
      <sheetName val="ARTIOMAP99_text"/>
    </sheetNames>
    <sheetDataSet>
      <sheetData sheetId="0" refreshError="1"/>
      <sheetData sheetId="1" refreshError="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Cr Allocation"/>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ICNew"/>
      <sheetName val="#REF"/>
      <sheetName val="Final 49 SUIC-TIU"/>
      <sheetName val="Final 49 SUIC-42 SUIC"/>
      <sheetName val="42 SUIC- Final 49 SUIC"/>
      <sheetName val="Final 49 SUIC-IOIG-ANZSIC SD "/>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Y FILE UPLOAD"/>
      <sheetName val="MAKE MATRIX UPLOAD"/>
      <sheetName val="MAKE MATRIX UPLOAD VALUES"/>
      <sheetName val="Industry File Control Totals"/>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bs.gov.au/methodologies/tourism-satellite-accounts-quarterly-tourism-labour-statistics-australia-experimental-estimates-methodology/sep-2021/" TargetMode="External"/><Relationship Id="rId2" Type="http://schemas.openxmlformats.org/officeDocument/2006/relationships/hyperlink" Target="https://www.abs.gov.au/statistics/economy/national-accounts/tourism-satellite-accounts-quarterly-tourism-labour-statistics-australia-experimental-estimates/latest-release" TargetMode="External"/><Relationship Id="rId1" Type="http://schemas.openxmlformats.org/officeDocument/2006/relationships/hyperlink" Target="http://www.abs.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bs.gov.au/ausstats/abs@.nsf/Lookup/by%20Subject/6150.0~Oct%202019~Main%20Features~Persons%20Quadrant~8"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45727-847B-4EDE-ADD6-E7CB1701C4F2}">
  <dimension ref="A1:F23"/>
  <sheetViews>
    <sheetView tabSelected="1" zoomScaleNormal="100" workbookViewId="0">
      <pane ySplit="3" topLeftCell="A4" activePane="bottomLeft" state="frozen"/>
      <selection pane="bottomLeft" activeCell="A4" sqref="A4"/>
    </sheetView>
  </sheetViews>
  <sheetFormatPr defaultRowHeight="14.25"/>
  <cols>
    <col min="1" max="2" width="7.7109375" style="12" customWidth="1"/>
    <col min="3" max="3" width="123.85546875" style="12" customWidth="1"/>
    <col min="4" max="6" width="11.140625" style="12" customWidth="1"/>
    <col min="7" max="16384" width="9.140625" style="12"/>
  </cols>
  <sheetData>
    <row r="1" spans="1:6" s="9" customFormat="1" ht="60" customHeight="1">
      <c r="A1" s="1" t="s">
        <v>0</v>
      </c>
      <c r="B1" s="1"/>
      <c r="C1" s="1"/>
    </row>
    <row r="2" spans="1:6" ht="19.5" customHeight="1">
      <c r="A2" s="2" t="s">
        <v>37</v>
      </c>
      <c r="B2" s="10"/>
      <c r="C2" s="11"/>
      <c r="D2" s="10"/>
      <c r="E2" s="10"/>
      <c r="F2" s="10"/>
    </row>
    <row r="3" spans="1:6">
      <c r="A3" s="3" t="s">
        <v>35</v>
      </c>
      <c r="B3" s="13"/>
      <c r="C3" s="14"/>
      <c r="D3" s="13"/>
      <c r="E3" s="13"/>
      <c r="F3" s="13"/>
    </row>
    <row r="4" spans="1:6" ht="12.75" customHeight="1">
      <c r="A4" s="13"/>
      <c r="B4" s="7"/>
      <c r="C4" s="14"/>
      <c r="D4" s="13"/>
      <c r="E4" s="13"/>
      <c r="F4" s="13"/>
    </row>
    <row r="5" spans="1:6" ht="15.75">
      <c r="A5" s="13"/>
      <c r="B5" s="4" t="s">
        <v>1</v>
      </c>
      <c r="C5" s="13"/>
      <c r="D5" s="13"/>
      <c r="E5" s="13"/>
      <c r="F5" s="13"/>
    </row>
    <row r="6" spans="1:6">
      <c r="A6" s="13"/>
      <c r="B6" s="8" t="s">
        <v>2</v>
      </c>
      <c r="C6" s="13"/>
      <c r="D6" s="13"/>
      <c r="E6" s="13"/>
      <c r="F6" s="13"/>
    </row>
    <row r="7" spans="1:6">
      <c r="B7" s="57">
        <v>1</v>
      </c>
      <c r="C7" s="33" t="s">
        <v>33</v>
      </c>
    </row>
    <row r="8" spans="1:6">
      <c r="B8" s="23"/>
      <c r="C8" s="33"/>
    </row>
    <row r="9" spans="1:6" ht="15">
      <c r="B9" s="18"/>
      <c r="C9" s="17"/>
      <c r="D9"/>
    </row>
    <row r="10" spans="1:6" ht="15">
      <c r="D10"/>
    </row>
    <row r="11" spans="1:6" ht="15.75">
      <c r="B11" s="6" t="s">
        <v>3</v>
      </c>
      <c r="C11" s="5"/>
      <c r="D11"/>
    </row>
    <row r="13" spans="1:6">
      <c r="B13" s="19" t="s">
        <v>5</v>
      </c>
    </row>
    <row r="14" spans="1:6">
      <c r="B14" s="58" t="s">
        <v>6</v>
      </c>
      <c r="C14" s="58"/>
    </row>
    <row r="15" spans="1:6">
      <c r="B15" s="58" t="s">
        <v>34</v>
      </c>
      <c r="C15" s="58"/>
      <c r="D15" s="52"/>
    </row>
    <row r="16" spans="1:6">
      <c r="B16" s="24"/>
      <c r="C16" s="24"/>
    </row>
    <row r="18" spans="2:3" ht="15.75">
      <c r="B18" s="20" t="s">
        <v>4</v>
      </c>
    </row>
    <row r="20" spans="2:3">
      <c r="B20" s="54" t="s">
        <v>36</v>
      </c>
      <c r="C20" s="53"/>
    </row>
    <row r="23" spans="2:3">
      <c r="B23" s="60" t="s">
        <v>32</v>
      </c>
      <c r="C23" s="60"/>
    </row>
  </sheetData>
  <sheetProtection sheet="1" objects="1" scenarios="1"/>
  <mergeCells count="3">
    <mergeCell ref="B14:C14"/>
    <mergeCell ref="B15:C15"/>
    <mergeCell ref="B23:C23"/>
  </mergeCells>
  <hyperlinks>
    <hyperlink ref="B11:C11" r:id="rId1" display="More information available from the ABS web site" xr:uid="{4A54861D-40CD-4EF3-85F4-11A34ACF0F45}"/>
    <hyperlink ref="B7" location="'Table 1'!A1" display="'Table 1'!A1" xr:uid="{E9555C16-5684-4CF8-8475-719D5D443775}"/>
    <hyperlink ref="B14:C14" r:id="rId2" display="Summary" xr:uid="{F5A65951-9167-46B3-B7CE-FE6EA22A77BB}"/>
    <hyperlink ref="B15:C15" r:id="rId3" display="Methodology" xr:uid="{6982AA94-BABA-4BD1-9D3D-ED9AD8DA8B7E}"/>
  </hyperlinks>
  <pageMargins left="0.7" right="0.7" top="0.75" bottom="0.75" header="0.3" footer="0.3"/>
  <pageSetup paperSize="9" orientation="portrait" horizontalDpi="1200" verticalDpi="1200" r:id="rId4"/>
  <headerFooter>
    <oddHeader>&amp;C&amp;"Calibri"&amp;10&amp;KFF0000OFFICIAL: Census and Statistics Act&amp;1#</oddHeader>
    <oddFooter>&amp;C&amp;1#&amp;"Calibri"&amp;10&amp;KFF0000OFFICIAL: Census and Statistics Act</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88FA1-7D8E-4F87-B82F-B2C4ED1DD751}">
  <dimension ref="A1:BR80"/>
  <sheetViews>
    <sheetView workbookViewId="0">
      <pane xSplit="1" topLeftCell="B1" activePane="topRight" state="frozen"/>
      <selection pane="topRight" activeCell="A4" sqref="A4"/>
    </sheetView>
  </sheetViews>
  <sheetFormatPr defaultRowHeight="15"/>
  <cols>
    <col min="1" max="1" width="52.140625" style="25" customWidth="1"/>
    <col min="2" max="16384" width="9.140625" style="25"/>
  </cols>
  <sheetData>
    <row r="1" spans="1:70" s="9" customFormat="1" ht="60" customHeight="1">
      <c r="A1" s="1" t="s">
        <v>0</v>
      </c>
      <c r="B1" s="1"/>
      <c r="C1" s="1"/>
    </row>
    <row r="2" spans="1:70" s="12" customFormat="1" ht="19.5" customHeight="1">
      <c r="A2" s="28" t="str">
        <f>Contents!A2</f>
        <v>5249.0.55.005 Tourism Satellite Account: quarterly tourism labour statistics, Australia, experimental estimates, September 2021</v>
      </c>
      <c r="B2" s="10"/>
      <c r="C2" s="11"/>
      <c r="D2" s="10"/>
      <c r="E2" s="10"/>
      <c r="F2" s="10"/>
    </row>
    <row r="3" spans="1:70" s="12" customFormat="1" ht="14.25">
      <c r="A3" s="32" t="str">
        <f>Contents!A3</f>
        <v>Released at 11.30 am (Canberra time) 22 December 2021</v>
      </c>
      <c r="B3" s="13"/>
      <c r="C3" s="14"/>
      <c r="D3" s="13"/>
      <c r="E3" s="13"/>
      <c r="F3" s="13"/>
    </row>
    <row r="4" spans="1:70" s="29" customFormat="1" ht="20.100000000000001" customHeight="1">
      <c r="A4" s="21" t="s">
        <v>28</v>
      </c>
      <c r="B4" s="22"/>
      <c r="C4" s="22"/>
      <c r="D4" s="22"/>
      <c r="E4" s="22"/>
      <c r="F4" s="22"/>
      <c r="G4" s="22"/>
      <c r="H4" s="16"/>
    </row>
    <row r="5" spans="1:70">
      <c r="B5" s="42">
        <v>38231</v>
      </c>
      <c r="C5" s="42">
        <v>38322</v>
      </c>
      <c r="D5" s="42">
        <v>38412</v>
      </c>
      <c r="E5" s="42">
        <v>38504</v>
      </c>
      <c r="F5" s="42">
        <v>38596</v>
      </c>
      <c r="G5" s="42">
        <v>38687</v>
      </c>
      <c r="H5" s="42">
        <v>38777</v>
      </c>
      <c r="I5" s="42">
        <v>38869</v>
      </c>
      <c r="J5" s="42">
        <v>38961</v>
      </c>
      <c r="K5" s="42">
        <v>39052</v>
      </c>
      <c r="L5" s="42">
        <v>39142</v>
      </c>
      <c r="M5" s="42">
        <v>39234</v>
      </c>
      <c r="N5" s="42">
        <v>39326</v>
      </c>
      <c r="O5" s="42">
        <v>39417</v>
      </c>
      <c r="P5" s="42">
        <v>39508</v>
      </c>
      <c r="Q5" s="42">
        <v>39600</v>
      </c>
      <c r="R5" s="42">
        <v>39692</v>
      </c>
      <c r="S5" s="42">
        <v>39783</v>
      </c>
      <c r="T5" s="42">
        <v>39873</v>
      </c>
      <c r="U5" s="42">
        <v>39965</v>
      </c>
      <c r="V5" s="42">
        <v>40057</v>
      </c>
      <c r="W5" s="42">
        <v>40148</v>
      </c>
      <c r="X5" s="42">
        <v>40238</v>
      </c>
      <c r="Y5" s="42">
        <v>40330</v>
      </c>
      <c r="Z5" s="42">
        <v>40422</v>
      </c>
      <c r="AA5" s="42">
        <v>40513</v>
      </c>
      <c r="AB5" s="42">
        <v>40603</v>
      </c>
      <c r="AC5" s="42">
        <v>40695</v>
      </c>
      <c r="AD5" s="42">
        <v>40787</v>
      </c>
      <c r="AE5" s="42">
        <v>40878</v>
      </c>
      <c r="AF5" s="42">
        <v>40969</v>
      </c>
      <c r="AG5" s="42">
        <v>41061</v>
      </c>
      <c r="AH5" s="42">
        <v>41153</v>
      </c>
      <c r="AI5" s="42">
        <v>41244</v>
      </c>
      <c r="AJ5" s="42">
        <v>41334</v>
      </c>
      <c r="AK5" s="42">
        <v>41426</v>
      </c>
      <c r="AL5" s="42">
        <v>41518</v>
      </c>
      <c r="AM5" s="42">
        <v>41609</v>
      </c>
      <c r="AN5" s="42">
        <v>41699</v>
      </c>
      <c r="AO5" s="42">
        <v>41791</v>
      </c>
      <c r="AP5" s="42">
        <v>41883</v>
      </c>
      <c r="AQ5" s="42">
        <v>41974</v>
      </c>
      <c r="AR5" s="42">
        <v>42064</v>
      </c>
      <c r="AS5" s="42">
        <v>42156</v>
      </c>
      <c r="AT5" s="42">
        <v>42248</v>
      </c>
      <c r="AU5" s="42">
        <v>42339</v>
      </c>
      <c r="AV5" s="42">
        <v>42430</v>
      </c>
      <c r="AW5" s="42">
        <v>42522</v>
      </c>
      <c r="AX5" s="42">
        <v>42614</v>
      </c>
      <c r="AY5" s="42">
        <v>42705</v>
      </c>
      <c r="AZ5" s="42">
        <v>42795</v>
      </c>
      <c r="BA5" s="42">
        <v>42887</v>
      </c>
      <c r="BB5" s="42">
        <v>42979</v>
      </c>
      <c r="BC5" s="42">
        <v>43070</v>
      </c>
      <c r="BD5" s="42">
        <v>43160</v>
      </c>
      <c r="BE5" s="42">
        <v>43252</v>
      </c>
      <c r="BF5" s="42">
        <v>43344</v>
      </c>
      <c r="BG5" s="42">
        <v>43435</v>
      </c>
      <c r="BH5" s="42">
        <v>43525</v>
      </c>
      <c r="BI5" s="42">
        <v>43617</v>
      </c>
      <c r="BJ5" s="42">
        <v>43709</v>
      </c>
      <c r="BK5" s="42">
        <v>43800</v>
      </c>
      <c r="BL5" s="42">
        <v>43891</v>
      </c>
      <c r="BM5" s="42">
        <v>43983</v>
      </c>
      <c r="BN5" s="42">
        <v>44075</v>
      </c>
      <c r="BO5" s="42">
        <v>44166</v>
      </c>
      <c r="BP5" s="42">
        <v>44256</v>
      </c>
      <c r="BQ5" s="42">
        <v>44348</v>
      </c>
      <c r="BR5" s="42">
        <v>44440</v>
      </c>
    </row>
    <row r="6" spans="1:70" s="43" customFormat="1" ht="15" customHeight="1">
      <c r="A6" s="59" t="s">
        <v>29</v>
      </c>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row>
    <row r="7" spans="1:70">
      <c r="A7" s="39" t="s">
        <v>7</v>
      </c>
      <c r="B7" s="31"/>
      <c r="C7" s="31"/>
      <c r="D7" s="31"/>
      <c r="E7" s="31"/>
      <c r="F7" s="31"/>
      <c r="G7" s="31"/>
      <c r="H7" s="31"/>
      <c r="I7" s="31"/>
      <c r="J7" s="31"/>
      <c r="K7" s="31"/>
      <c r="L7" s="31"/>
      <c r="M7" s="31"/>
      <c r="N7" s="31"/>
      <c r="O7" s="31"/>
      <c r="P7" s="31"/>
    </row>
    <row r="8" spans="1:70">
      <c r="A8" s="40" t="s">
        <v>8</v>
      </c>
      <c r="B8" s="34">
        <v>96.9</v>
      </c>
      <c r="C8" s="34">
        <v>97.4</v>
      </c>
      <c r="D8" s="34">
        <v>92.3</v>
      </c>
      <c r="E8" s="34">
        <v>87.6</v>
      </c>
      <c r="F8" s="34">
        <v>84.2</v>
      </c>
      <c r="G8" s="34">
        <v>85.8</v>
      </c>
      <c r="H8" s="34">
        <v>84</v>
      </c>
      <c r="I8" s="34">
        <v>80</v>
      </c>
      <c r="J8" s="34">
        <v>90.6</v>
      </c>
      <c r="K8" s="34">
        <v>82.9</v>
      </c>
      <c r="L8" s="34">
        <v>91</v>
      </c>
      <c r="M8" s="34">
        <v>83.1</v>
      </c>
      <c r="N8" s="34">
        <v>95.7</v>
      </c>
      <c r="O8" s="34">
        <v>84.5</v>
      </c>
      <c r="P8" s="34">
        <v>86</v>
      </c>
      <c r="Q8" s="34">
        <v>78</v>
      </c>
      <c r="R8" s="34">
        <v>89.2</v>
      </c>
      <c r="S8" s="34">
        <v>81</v>
      </c>
      <c r="T8" s="34">
        <v>78</v>
      </c>
      <c r="U8" s="34">
        <v>80.400000000000006</v>
      </c>
      <c r="V8" s="34">
        <v>84.3</v>
      </c>
      <c r="W8" s="34">
        <v>87.3</v>
      </c>
      <c r="X8" s="34">
        <v>83.8</v>
      </c>
      <c r="Y8" s="34">
        <v>86.4</v>
      </c>
      <c r="Z8" s="34">
        <v>88.9</v>
      </c>
      <c r="AA8" s="34">
        <v>85.9</v>
      </c>
      <c r="AB8" s="34">
        <v>87.3</v>
      </c>
      <c r="AC8" s="34">
        <v>87.6</v>
      </c>
      <c r="AD8" s="34">
        <v>91.7</v>
      </c>
      <c r="AE8" s="34">
        <v>95.5</v>
      </c>
      <c r="AF8" s="34">
        <v>89.6</v>
      </c>
      <c r="AG8" s="34">
        <v>90.6</v>
      </c>
      <c r="AH8" s="34">
        <v>94.7</v>
      </c>
      <c r="AI8" s="34">
        <v>98.3</v>
      </c>
      <c r="AJ8" s="34">
        <v>93.6</v>
      </c>
      <c r="AK8" s="34">
        <v>90.7</v>
      </c>
      <c r="AL8" s="34">
        <v>92.4</v>
      </c>
      <c r="AM8" s="34">
        <v>90.4</v>
      </c>
      <c r="AN8" s="34">
        <v>95</v>
      </c>
      <c r="AO8" s="34">
        <v>92.1</v>
      </c>
      <c r="AP8" s="34">
        <v>98.5</v>
      </c>
      <c r="AQ8" s="34">
        <v>85.4</v>
      </c>
      <c r="AR8" s="34">
        <v>84.8</v>
      </c>
      <c r="AS8" s="34">
        <v>87.5</v>
      </c>
      <c r="AT8" s="34">
        <v>92.7</v>
      </c>
      <c r="AU8" s="34">
        <v>94.3</v>
      </c>
      <c r="AV8" s="34">
        <v>92.2</v>
      </c>
      <c r="AW8" s="34">
        <v>91.2</v>
      </c>
      <c r="AX8" s="34">
        <v>92.8</v>
      </c>
      <c r="AY8" s="34">
        <v>90.7</v>
      </c>
      <c r="AZ8" s="34">
        <v>93.7</v>
      </c>
      <c r="BA8" s="34">
        <v>87.5</v>
      </c>
      <c r="BB8" s="34">
        <v>89.9</v>
      </c>
      <c r="BC8" s="34">
        <v>97</v>
      </c>
      <c r="BD8" s="34">
        <v>93.1</v>
      </c>
      <c r="BE8" s="34">
        <v>89.2</v>
      </c>
      <c r="BF8" s="34">
        <v>84.6</v>
      </c>
      <c r="BG8" s="34">
        <v>85.8</v>
      </c>
      <c r="BH8" s="34">
        <v>88.8</v>
      </c>
      <c r="BI8" s="34">
        <v>85.6</v>
      </c>
      <c r="BJ8" s="34">
        <v>91.9</v>
      </c>
      <c r="BK8" s="34">
        <v>100.2</v>
      </c>
      <c r="BL8" s="34">
        <v>91.1</v>
      </c>
      <c r="BM8" s="34">
        <v>76.8</v>
      </c>
      <c r="BN8" s="34">
        <v>78.099999999999994</v>
      </c>
      <c r="BO8" s="34">
        <v>83.8</v>
      </c>
      <c r="BP8" s="34">
        <v>83</v>
      </c>
      <c r="BQ8" s="34">
        <v>92.1</v>
      </c>
      <c r="BR8" s="34">
        <v>81.2</v>
      </c>
    </row>
    <row r="9" spans="1:70">
      <c r="A9" s="40" t="s">
        <v>9</v>
      </c>
      <c r="B9" s="34">
        <v>121.7</v>
      </c>
      <c r="C9" s="34">
        <v>129</v>
      </c>
      <c r="D9" s="34">
        <v>131.5</v>
      </c>
      <c r="E9" s="34">
        <v>133.6</v>
      </c>
      <c r="F9" s="34">
        <v>133.80000000000001</v>
      </c>
      <c r="G9" s="34">
        <v>134.69999999999999</v>
      </c>
      <c r="H9" s="34">
        <v>125.1</v>
      </c>
      <c r="I9" s="34">
        <v>125.2</v>
      </c>
      <c r="J9" s="34">
        <v>133.69999999999999</v>
      </c>
      <c r="K9" s="34">
        <v>133.4</v>
      </c>
      <c r="L9" s="34">
        <v>135.6</v>
      </c>
      <c r="M9" s="34">
        <v>131.5</v>
      </c>
      <c r="N9" s="34">
        <v>134.1</v>
      </c>
      <c r="O9" s="34">
        <v>132</v>
      </c>
      <c r="P9" s="34">
        <v>132.6</v>
      </c>
      <c r="Q9" s="34">
        <v>132.6</v>
      </c>
      <c r="R9" s="34">
        <v>137.1</v>
      </c>
      <c r="S9" s="34">
        <v>140.1</v>
      </c>
      <c r="T9" s="34">
        <v>141.1</v>
      </c>
      <c r="U9" s="34">
        <v>138.5</v>
      </c>
      <c r="V9" s="34">
        <v>148.19999999999999</v>
      </c>
      <c r="W9" s="34">
        <v>148.9</v>
      </c>
      <c r="X9" s="34">
        <v>145.80000000000001</v>
      </c>
      <c r="Y9" s="34">
        <v>142.4</v>
      </c>
      <c r="Z9" s="34">
        <v>141.9</v>
      </c>
      <c r="AA9" s="34">
        <v>147.5</v>
      </c>
      <c r="AB9" s="34">
        <v>146.4</v>
      </c>
      <c r="AC9" s="34">
        <v>140.4</v>
      </c>
      <c r="AD9" s="34">
        <v>144.80000000000001</v>
      </c>
      <c r="AE9" s="34">
        <v>152</v>
      </c>
      <c r="AF9" s="34">
        <v>149</v>
      </c>
      <c r="AG9" s="34">
        <v>146.6</v>
      </c>
      <c r="AH9" s="34">
        <v>158.9</v>
      </c>
      <c r="AI9" s="34">
        <v>161.19999999999999</v>
      </c>
      <c r="AJ9" s="34">
        <v>160.6</v>
      </c>
      <c r="AK9" s="34">
        <v>152.1</v>
      </c>
      <c r="AL9" s="34">
        <v>159.1</v>
      </c>
      <c r="AM9" s="34">
        <v>162.6</v>
      </c>
      <c r="AN9" s="34">
        <v>161.5</v>
      </c>
      <c r="AO9" s="34">
        <v>155</v>
      </c>
      <c r="AP9" s="34">
        <v>167.4</v>
      </c>
      <c r="AQ9" s="34">
        <v>177.3</v>
      </c>
      <c r="AR9" s="34">
        <v>178.5</v>
      </c>
      <c r="AS9" s="34">
        <v>174.8</v>
      </c>
      <c r="AT9" s="34">
        <v>189.6</v>
      </c>
      <c r="AU9" s="34">
        <v>188.2</v>
      </c>
      <c r="AV9" s="34">
        <v>186.7</v>
      </c>
      <c r="AW9" s="34">
        <v>185.2</v>
      </c>
      <c r="AX9" s="34">
        <v>184.7</v>
      </c>
      <c r="AY9" s="34">
        <v>190</v>
      </c>
      <c r="AZ9" s="34">
        <v>199.8</v>
      </c>
      <c r="BA9" s="34">
        <v>199</v>
      </c>
      <c r="BB9" s="34">
        <v>208.6</v>
      </c>
      <c r="BC9" s="34">
        <v>213.2</v>
      </c>
      <c r="BD9" s="34">
        <v>206.2</v>
      </c>
      <c r="BE9" s="34">
        <v>206.8</v>
      </c>
      <c r="BF9" s="34">
        <v>210.5</v>
      </c>
      <c r="BG9" s="34">
        <v>207.5</v>
      </c>
      <c r="BH9" s="34">
        <v>209.6</v>
      </c>
      <c r="BI9" s="34">
        <v>208.4</v>
      </c>
      <c r="BJ9" s="34">
        <v>214.9</v>
      </c>
      <c r="BK9" s="34">
        <v>226.7</v>
      </c>
      <c r="BL9" s="34">
        <v>215.3</v>
      </c>
      <c r="BM9" s="34">
        <v>184.7</v>
      </c>
      <c r="BN9" s="34">
        <v>201</v>
      </c>
      <c r="BO9" s="34">
        <v>207.6</v>
      </c>
      <c r="BP9" s="34">
        <v>221.1</v>
      </c>
      <c r="BQ9" s="34">
        <v>218.2</v>
      </c>
      <c r="BR9" s="34">
        <v>191.6</v>
      </c>
    </row>
    <row r="10" spans="1:70">
      <c r="A10" s="40" t="s">
        <v>10</v>
      </c>
      <c r="B10" s="34">
        <v>33.700000000000003</v>
      </c>
      <c r="C10" s="34">
        <v>34.9</v>
      </c>
      <c r="D10" s="34">
        <v>34.9</v>
      </c>
      <c r="E10" s="34">
        <v>37.4</v>
      </c>
      <c r="F10" s="34">
        <v>37.1</v>
      </c>
      <c r="G10" s="34">
        <v>36.5</v>
      </c>
      <c r="H10" s="34">
        <v>33.200000000000003</v>
      </c>
      <c r="I10" s="34">
        <v>35.1</v>
      </c>
      <c r="J10" s="34">
        <v>37</v>
      </c>
      <c r="K10" s="34">
        <v>36.1</v>
      </c>
      <c r="L10" s="34">
        <v>36</v>
      </c>
      <c r="M10" s="34">
        <v>36.799999999999997</v>
      </c>
      <c r="N10" s="34">
        <v>38.1</v>
      </c>
      <c r="O10" s="34">
        <v>36.6</v>
      </c>
      <c r="P10" s="34">
        <v>36.1</v>
      </c>
      <c r="Q10" s="34">
        <v>38.1</v>
      </c>
      <c r="R10" s="34">
        <v>39.9</v>
      </c>
      <c r="S10" s="34">
        <v>39.799999999999997</v>
      </c>
      <c r="T10" s="34">
        <v>39.299999999999997</v>
      </c>
      <c r="U10" s="34">
        <v>40.700000000000003</v>
      </c>
      <c r="V10" s="34">
        <v>44.1</v>
      </c>
      <c r="W10" s="34">
        <v>43.4</v>
      </c>
      <c r="X10" s="34">
        <v>41.6</v>
      </c>
      <c r="Y10" s="34">
        <v>42.9</v>
      </c>
      <c r="Z10" s="34">
        <v>42.3</v>
      </c>
      <c r="AA10" s="34">
        <v>43</v>
      </c>
      <c r="AB10" s="34">
        <v>41.8</v>
      </c>
      <c r="AC10" s="34">
        <v>42.3</v>
      </c>
      <c r="AD10" s="34">
        <v>43.2</v>
      </c>
      <c r="AE10" s="34">
        <v>44.3</v>
      </c>
      <c r="AF10" s="34">
        <v>42.6</v>
      </c>
      <c r="AG10" s="34">
        <v>44.2</v>
      </c>
      <c r="AH10" s="34">
        <v>46.7</v>
      </c>
      <c r="AI10" s="34">
        <v>46.5</v>
      </c>
      <c r="AJ10" s="34">
        <v>45.6</v>
      </c>
      <c r="AK10" s="34">
        <v>45.1</v>
      </c>
      <c r="AL10" s="34">
        <v>44.6</v>
      </c>
      <c r="AM10" s="34">
        <v>44.7</v>
      </c>
      <c r="AN10" s="34">
        <v>43.6</v>
      </c>
      <c r="AO10" s="34">
        <v>44.5</v>
      </c>
      <c r="AP10" s="34">
        <v>45.9</v>
      </c>
      <c r="AQ10" s="34">
        <v>47.5</v>
      </c>
      <c r="AR10" s="34">
        <v>46.7</v>
      </c>
      <c r="AS10" s="34">
        <v>48.4</v>
      </c>
      <c r="AT10" s="34">
        <v>49.4</v>
      </c>
      <c r="AU10" s="34">
        <v>48.2</v>
      </c>
      <c r="AV10" s="34">
        <v>47.3</v>
      </c>
      <c r="AW10" s="34">
        <v>49.9</v>
      </c>
      <c r="AX10" s="34">
        <v>47.6</v>
      </c>
      <c r="AY10" s="34">
        <v>48.2</v>
      </c>
      <c r="AZ10" s="34">
        <v>50</v>
      </c>
      <c r="BA10" s="34">
        <v>53</v>
      </c>
      <c r="BB10" s="34">
        <v>54.5</v>
      </c>
      <c r="BC10" s="34">
        <v>54.9</v>
      </c>
      <c r="BD10" s="34">
        <v>52.3</v>
      </c>
      <c r="BE10" s="34">
        <v>55.2</v>
      </c>
      <c r="BF10" s="34">
        <v>55.9</v>
      </c>
      <c r="BG10" s="34">
        <v>53.6</v>
      </c>
      <c r="BH10" s="34">
        <v>52.7</v>
      </c>
      <c r="BI10" s="34">
        <v>51.4</v>
      </c>
      <c r="BJ10" s="34">
        <v>57.1</v>
      </c>
      <c r="BK10" s="34">
        <v>58.6</v>
      </c>
      <c r="BL10" s="34">
        <v>54.2</v>
      </c>
      <c r="BM10" s="34">
        <v>45.6</v>
      </c>
      <c r="BN10" s="34">
        <v>53.4</v>
      </c>
      <c r="BO10" s="34">
        <v>53.7</v>
      </c>
      <c r="BP10" s="34">
        <v>55.6</v>
      </c>
      <c r="BQ10" s="34">
        <v>53.8</v>
      </c>
      <c r="BR10" s="34">
        <v>50.9</v>
      </c>
    </row>
    <row r="11" spans="1:70">
      <c r="A11" s="40" t="s">
        <v>11</v>
      </c>
      <c r="B11" s="34">
        <v>1.2</v>
      </c>
      <c r="C11" s="34">
        <v>1.3</v>
      </c>
      <c r="D11" s="34">
        <v>1.3</v>
      </c>
      <c r="E11" s="34">
        <v>1.3</v>
      </c>
      <c r="F11" s="34">
        <v>1.3</v>
      </c>
      <c r="G11" s="34">
        <v>1.3</v>
      </c>
      <c r="H11" s="34">
        <v>1.4</v>
      </c>
      <c r="I11" s="34">
        <v>1.3</v>
      </c>
      <c r="J11" s="34">
        <v>1.4</v>
      </c>
      <c r="K11" s="34">
        <v>1.4</v>
      </c>
      <c r="L11" s="34">
        <v>1.4</v>
      </c>
      <c r="M11" s="34">
        <v>1.4</v>
      </c>
      <c r="N11" s="34">
        <v>1.3</v>
      </c>
      <c r="O11" s="34">
        <v>1.3</v>
      </c>
      <c r="P11" s="34">
        <v>1.3</v>
      </c>
      <c r="Q11" s="34">
        <v>1.3</v>
      </c>
      <c r="R11" s="34">
        <v>1.2</v>
      </c>
      <c r="S11" s="34">
        <v>1.2</v>
      </c>
      <c r="T11" s="34">
        <v>1.2</v>
      </c>
      <c r="U11" s="34">
        <v>1.2</v>
      </c>
      <c r="V11" s="34">
        <v>1.1000000000000001</v>
      </c>
      <c r="W11" s="34">
        <v>1</v>
      </c>
      <c r="X11" s="34">
        <v>1.1000000000000001</v>
      </c>
      <c r="Y11" s="34">
        <v>1.1000000000000001</v>
      </c>
      <c r="Z11" s="34">
        <v>1.1000000000000001</v>
      </c>
      <c r="AA11" s="34">
        <v>1.2</v>
      </c>
      <c r="AB11" s="34">
        <v>1.2</v>
      </c>
      <c r="AC11" s="34">
        <v>1.1000000000000001</v>
      </c>
      <c r="AD11" s="34">
        <v>1</v>
      </c>
      <c r="AE11" s="34">
        <v>1</v>
      </c>
      <c r="AF11" s="34">
        <v>1</v>
      </c>
      <c r="AG11" s="34">
        <v>1</v>
      </c>
      <c r="AH11" s="34">
        <v>0.9</v>
      </c>
      <c r="AI11" s="34">
        <v>1</v>
      </c>
      <c r="AJ11" s="34">
        <v>1</v>
      </c>
      <c r="AK11" s="34">
        <v>1</v>
      </c>
      <c r="AL11" s="34">
        <v>1.5</v>
      </c>
      <c r="AM11" s="34">
        <v>1.3</v>
      </c>
      <c r="AN11" s="34">
        <v>1.4</v>
      </c>
      <c r="AO11" s="34">
        <v>1.3</v>
      </c>
      <c r="AP11" s="34">
        <v>1.3</v>
      </c>
      <c r="AQ11" s="34">
        <v>1.2</v>
      </c>
      <c r="AR11" s="34">
        <v>1.3</v>
      </c>
      <c r="AS11" s="34">
        <v>1.3</v>
      </c>
      <c r="AT11" s="34">
        <v>1.4</v>
      </c>
      <c r="AU11" s="34">
        <v>1.4</v>
      </c>
      <c r="AV11" s="34">
        <v>1.5</v>
      </c>
      <c r="AW11" s="34">
        <v>1.5</v>
      </c>
      <c r="AX11" s="34">
        <v>1.9</v>
      </c>
      <c r="AY11" s="34">
        <v>1.9</v>
      </c>
      <c r="AZ11" s="34">
        <v>2</v>
      </c>
      <c r="BA11" s="34">
        <v>2.2999999999999998</v>
      </c>
      <c r="BB11" s="34">
        <v>2.2999999999999998</v>
      </c>
      <c r="BC11" s="34">
        <v>2.1</v>
      </c>
      <c r="BD11" s="34">
        <v>1.9</v>
      </c>
      <c r="BE11" s="34">
        <v>1.9</v>
      </c>
      <c r="BF11" s="34">
        <v>2</v>
      </c>
      <c r="BG11" s="34">
        <v>2.2000000000000002</v>
      </c>
      <c r="BH11" s="34">
        <v>2.1</v>
      </c>
      <c r="BI11" s="34">
        <v>2</v>
      </c>
      <c r="BJ11" s="34">
        <v>2.1</v>
      </c>
      <c r="BK11" s="34">
        <v>2</v>
      </c>
      <c r="BL11" s="34">
        <v>2.1</v>
      </c>
      <c r="BM11" s="34">
        <v>1.9</v>
      </c>
      <c r="BN11" s="34">
        <v>1.9</v>
      </c>
      <c r="BO11" s="34">
        <v>2</v>
      </c>
      <c r="BP11" s="34">
        <v>2</v>
      </c>
      <c r="BQ11" s="34">
        <v>2</v>
      </c>
      <c r="BR11" s="34">
        <v>1.8</v>
      </c>
    </row>
    <row r="12" spans="1:70">
      <c r="A12" s="40" t="s">
        <v>12</v>
      </c>
      <c r="B12" s="34">
        <v>5.9</v>
      </c>
      <c r="C12" s="34">
        <v>6</v>
      </c>
      <c r="D12" s="34">
        <v>6.3</v>
      </c>
      <c r="E12" s="34">
        <v>6.3</v>
      </c>
      <c r="F12" s="34">
        <v>6.4</v>
      </c>
      <c r="G12" s="34">
        <v>6.4</v>
      </c>
      <c r="H12" s="34">
        <v>6.4</v>
      </c>
      <c r="I12" s="34">
        <v>6.5</v>
      </c>
      <c r="J12" s="34">
        <v>6.6</v>
      </c>
      <c r="K12" s="34">
        <v>6.6</v>
      </c>
      <c r="L12" s="34">
        <v>6.5</v>
      </c>
      <c r="M12" s="34">
        <v>6.6</v>
      </c>
      <c r="N12" s="34">
        <v>6.6</v>
      </c>
      <c r="O12" s="34">
        <v>6.6</v>
      </c>
      <c r="P12" s="34">
        <v>6.4</v>
      </c>
      <c r="Q12" s="34">
        <v>6.6</v>
      </c>
      <c r="R12" s="34">
        <v>6.5</v>
      </c>
      <c r="S12" s="34">
        <v>6.4</v>
      </c>
      <c r="T12" s="34">
        <v>6.3</v>
      </c>
      <c r="U12" s="34">
        <v>6.3</v>
      </c>
      <c r="V12" s="34">
        <v>6.2</v>
      </c>
      <c r="W12" s="34">
        <v>6.3</v>
      </c>
      <c r="X12" s="34">
        <v>6.2</v>
      </c>
      <c r="Y12" s="34">
        <v>6</v>
      </c>
      <c r="Z12" s="34">
        <v>6</v>
      </c>
      <c r="AA12" s="34">
        <v>5.9</v>
      </c>
      <c r="AB12" s="34">
        <v>5.7</v>
      </c>
      <c r="AC12" s="34">
        <v>5.8</v>
      </c>
      <c r="AD12" s="34">
        <v>5.8</v>
      </c>
      <c r="AE12" s="34">
        <v>5.6</v>
      </c>
      <c r="AF12" s="34">
        <v>5.8</v>
      </c>
      <c r="AG12" s="34">
        <v>5.8</v>
      </c>
      <c r="AH12" s="34">
        <v>6.1</v>
      </c>
      <c r="AI12" s="34">
        <v>6</v>
      </c>
      <c r="AJ12" s="34">
        <v>6.4</v>
      </c>
      <c r="AK12" s="34">
        <v>6.3</v>
      </c>
      <c r="AL12" s="34">
        <v>6.5</v>
      </c>
      <c r="AM12" s="34">
        <v>6.1</v>
      </c>
      <c r="AN12" s="34">
        <v>6.3</v>
      </c>
      <c r="AO12" s="34">
        <v>6.2</v>
      </c>
      <c r="AP12" s="34">
        <v>6.5</v>
      </c>
      <c r="AQ12" s="34">
        <v>6.3</v>
      </c>
      <c r="AR12" s="34">
        <v>6.4</v>
      </c>
      <c r="AS12" s="34">
        <v>6.6</v>
      </c>
      <c r="AT12" s="34">
        <v>6.3</v>
      </c>
      <c r="AU12" s="34">
        <v>6.5</v>
      </c>
      <c r="AV12" s="34">
        <v>6.5</v>
      </c>
      <c r="AW12" s="34">
        <v>6.6</v>
      </c>
      <c r="AX12" s="34">
        <v>6.7</v>
      </c>
      <c r="AY12" s="34">
        <v>7</v>
      </c>
      <c r="AZ12" s="34">
        <v>6.8</v>
      </c>
      <c r="BA12" s="34">
        <v>6.9</v>
      </c>
      <c r="BB12" s="34">
        <v>7</v>
      </c>
      <c r="BC12" s="34">
        <v>7.1</v>
      </c>
      <c r="BD12" s="34">
        <v>7.1</v>
      </c>
      <c r="BE12" s="34">
        <v>7</v>
      </c>
      <c r="BF12" s="34">
        <v>7.8</v>
      </c>
      <c r="BG12" s="34">
        <v>7.8</v>
      </c>
      <c r="BH12" s="34">
        <v>7.5</v>
      </c>
      <c r="BI12" s="34">
        <v>7.7</v>
      </c>
      <c r="BJ12" s="34">
        <v>7.7</v>
      </c>
      <c r="BK12" s="34">
        <v>7.5</v>
      </c>
      <c r="BL12" s="34">
        <v>7.5</v>
      </c>
      <c r="BM12" s="34">
        <v>6.6</v>
      </c>
      <c r="BN12" s="34">
        <v>6.8</v>
      </c>
      <c r="BO12" s="34">
        <v>7</v>
      </c>
      <c r="BP12" s="34">
        <v>7.2</v>
      </c>
      <c r="BQ12" s="34">
        <v>7.2</v>
      </c>
      <c r="BR12" s="34">
        <v>6.5</v>
      </c>
    </row>
    <row r="13" spans="1:70">
      <c r="A13" s="40" t="s">
        <v>13</v>
      </c>
      <c r="B13" s="34">
        <v>26.2</v>
      </c>
      <c r="C13" s="34">
        <v>26.7</v>
      </c>
      <c r="D13" s="34">
        <v>27.6</v>
      </c>
      <c r="E13" s="34">
        <v>27.6</v>
      </c>
      <c r="F13" s="34">
        <v>27.8</v>
      </c>
      <c r="G13" s="34">
        <v>28.2</v>
      </c>
      <c r="H13" s="34">
        <v>28.7</v>
      </c>
      <c r="I13" s="34">
        <v>28.4</v>
      </c>
      <c r="J13" s="34">
        <v>28.7</v>
      </c>
      <c r="K13" s="34">
        <v>28.7</v>
      </c>
      <c r="L13" s="34">
        <v>28.6</v>
      </c>
      <c r="M13" s="34">
        <v>28.8</v>
      </c>
      <c r="N13" s="34">
        <v>28.2</v>
      </c>
      <c r="O13" s="34">
        <v>28.5</v>
      </c>
      <c r="P13" s="34">
        <v>28.1</v>
      </c>
      <c r="Q13" s="34">
        <v>28.4</v>
      </c>
      <c r="R13" s="34">
        <v>27.2</v>
      </c>
      <c r="S13" s="34">
        <v>27</v>
      </c>
      <c r="T13" s="34">
        <v>26.5</v>
      </c>
      <c r="U13" s="34">
        <v>26.9</v>
      </c>
      <c r="V13" s="34">
        <v>25.8</v>
      </c>
      <c r="W13" s="34">
        <v>26.1</v>
      </c>
      <c r="X13" s="34">
        <v>26.7</v>
      </c>
      <c r="Y13" s="34">
        <v>25.9</v>
      </c>
      <c r="Z13" s="34">
        <v>26.8</v>
      </c>
      <c r="AA13" s="34">
        <v>26</v>
      </c>
      <c r="AB13" s="34">
        <v>25.7</v>
      </c>
      <c r="AC13" s="34">
        <v>26.9</v>
      </c>
      <c r="AD13" s="34">
        <v>26.6</v>
      </c>
      <c r="AE13" s="34">
        <v>26.5</v>
      </c>
      <c r="AF13" s="34">
        <v>27.8</v>
      </c>
      <c r="AG13" s="34">
        <v>28.7</v>
      </c>
      <c r="AH13" s="34">
        <v>28.4</v>
      </c>
      <c r="AI13" s="34">
        <v>29.5</v>
      </c>
      <c r="AJ13" s="34">
        <v>27.7</v>
      </c>
      <c r="AK13" s="34">
        <v>27.4</v>
      </c>
      <c r="AL13" s="34">
        <v>27.6</v>
      </c>
      <c r="AM13" s="34">
        <v>28.1</v>
      </c>
      <c r="AN13" s="34">
        <v>27.5</v>
      </c>
      <c r="AO13" s="34">
        <v>27</v>
      </c>
      <c r="AP13" s="34">
        <v>27.4</v>
      </c>
      <c r="AQ13" s="34">
        <v>26.4</v>
      </c>
      <c r="AR13" s="34">
        <v>27.7</v>
      </c>
      <c r="AS13" s="34">
        <v>27.6</v>
      </c>
      <c r="AT13" s="34">
        <v>28.5</v>
      </c>
      <c r="AU13" s="34">
        <v>29.4</v>
      </c>
      <c r="AV13" s="34">
        <v>28.5</v>
      </c>
      <c r="AW13" s="34">
        <v>27.5</v>
      </c>
      <c r="AX13" s="34">
        <v>28.3</v>
      </c>
      <c r="AY13" s="34">
        <v>28.2</v>
      </c>
      <c r="AZ13" s="34">
        <v>28.9</v>
      </c>
      <c r="BA13" s="34">
        <v>28.4</v>
      </c>
      <c r="BB13" s="34">
        <v>30.1</v>
      </c>
      <c r="BC13" s="34">
        <v>30.9</v>
      </c>
      <c r="BD13" s="34">
        <v>31.5</v>
      </c>
      <c r="BE13" s="34">
        <v>30.5</v>
      </c>
      <c r="BF13" s="34">
        <v>32.6</v>
      </c>
      <c r="BG13" s="34">
        <v>32.6</v>
      </c>
      <c r="BH13" s="34">
        <v>32.5</v>
      </c>
      <c r="BI13" s="34">
        <v>32.799999999999997</v>
      </c>
      <c r="BJ13" s="34">
        <v>34.200000000000003</v>
      </c>
      <c r="BK13" s="34">
        <v>34.6</v>
      </c>
      <c r="BL13" s="34">
        <v>31.8</v>
      </c>
      <c r="BM13" s="34">
        <v>25.1</v>
      </c>
      <c r="BN13" s="34">
        <v>19.3</v>
      </c>
      <c r="BO13" s="34">
        <v>19.8</v>
      </c>
      <c r="BP13" s="34">
        <v>24.4</v>
      </c>
      <c r="BQ13" s="34">
        <v>24.6</v>
      </c>
      <c r="BR13" s="34">
        <v>22.2</v>
      </c>
    </row>
    <row r="14" spans="1:70">
      <c r="A14" s="40" t="s">
        <v>14</v>
      </c>
      <c r="B14" s="34">
        <v>28.2</v>
      </c>
      <c r="C14" s="34">
        <v>27.7</v>
      </c>
      <c r="D14" s="34">
        <v>26.5</v>
      </c>
      <c r="E14" s="34">
        <v>28.7</v>
      </c>
      <c r="F14" s="34">
        <v>28.6</v>
      </c>
      <c r="G14" s="34">
        <v>28.2</v>
      </c>
      <c r="H14" s="34">
        <v>27.7</v>
      </c>
      <c r="I14" s="34">
        <v>30.2</v>
      </c>
      <c r="J14" s="34">
        <v>30.2</v>
      </c>
      <c r="K14" s="34">
        <v>31</v>
      </c>
      <c r="L14" s="34">
        <v>30.8</v>
      </c>
      <c r="M14" s="34">
        <v>32</v>
      </c>
      <c r="N14" s="34">
        <v>32.5</v>
      </c>
      <c r="O14" s="34">
        <v>32.200000000000003</v>
      </c>
      <c r="P14" s="34">
        <v>32.299999999999997</v>
      </c>
      <c r="Q14" s="34">
        <v>33.200000000000003</v>
      </c>
      <c r="R14" s="34">
        <v>32.5</v>
      </c>
      <c r="S14" s="34">
        <v>29.9</v>
      </c>
      <c r="T14" s="34">
        <v>27.7</v>
      </c>
      <c r="U14" s="34">
        <v>29</v>
      </c>
      <c r="V14" s="34">
        <v>30.4</v>
      </c>
      <c r="W14" s="34">
        <v>30.1</v>
      </c>
      <c r="X14" s="34">
        <v>31.1</v>
      </c>
      <c r="Y14" s="34">
        <v>33.200000000000003</v>
      </c>
      <c r="Z14" s="34">
        <v>34.5</v>
      </c>
      <c r="AA14" s="34">
        <v>33.5</v>
      </c>
      <c r="AB14" s="34">
        <v>34</v>
      </c>
      <c r="AC14" s="34">
        <v>35.9</v>
      </c>
      <c r="AD14" s="34">
        <v>36.799999999999997</v>
      </c>
      <c r="AE14" s="34">
        <v>35.200000000000003</v>
      </c>
      <c r="AF14" s="34">
        <v>35.299999999999997</v>
      </c>
      <c r="AG14" s="34">
        <v>38.299999999999997</v>
      </c>
      <c r="AH14" s="34">
        <v>39.4</v>
      </c>
      <c r="AI14" s="34">
        <v>37.1</v>
      </c>
      <c r="AJ14" s="34">
        <v>36.6</v>
      </c>
      <c r="AK14" s="34">
        <v>39.200000000000003</v>
      </c>
      <c r="AL14" s="34">
        <v>39.1</v>
      </c>
      <c r="AM14" s="34">
        <v>38.6</v>
      </c>
      <c r="AN14" s="34">
        <v>38.1</v>
      </c>
      <c r="AO14" s="34">
        <v>37.1</v>
      </c>
      <c r="AP14" s="34">
        <v>37.6</v>
      </c>
      <c r="AQ14" s="34">
        <v>35.6</v>
      </c>
      <c r="AR14" s="34">
        <v>38</v>
      </c>
      <c r="AS14" s="34">
        <v>39.299999999999997</v>
      </c>
      <c r="AT14" s="34">
        <v>38.6</v>
      </c>
      <c r="AU14" s="34">
        <v>36.799999999999997</v>
      </c>
      <c r="AV14" s="34">
        <v>35.799999999999997</v>
      </c>
      <c r="AW14" s="34">
        <v>36.799999999999997</v>
      </c>
      <c r="AX14" s="34">
        <v>34.6</v>
      </c>
      <c r="AY14" s="34">
        <v>35.700000000000003</v>
      </c>
      <c r="AZ14" s="34">
        <v>34.299999999999997</v>
      </c>
      <c r="BA14" s="34">
        <v>37.299999999999997</v>
      </c>
      <c r="BB14" s="34">
        <v>37.4</v>
      </c>
      <c r="BC14" s="34">
        <v>37</v>
      </c>
      <c r="BD14" s="34">
        <v>37.1</v>
      </c>
      <c r="BE14" s="34">
        <v>39.200000000000003</v>
      </c>
      <c r="BF14" s="34">
        <v>38.5</v>
      </c>
      <c r="BG14" s="34">
        <v>37</v>
      </c>
      <c r="BH14" s="34">
        <v>36.200000000000003</v>
      </c>
      <c r="BI14" s="34">
        <v>37.6</v>
      </c>
      <c r="BJ14" s="34">
        <v>41.4</v>
      </c>
      <c r="BK14" s="34">
        <v>39.299999999999997</v>
      </c>
      <c r="BL14" s="34">
        <v>38.200000000000003</v>
      </c>
      <c r="BM14" s="34">
        <v>33.6</v>
      </c>
      <c r="BN14" s="34">
        <v>34.799999999999997</v>
      </c>
      <c r="BO14" s="34">
        <v>35.799999999999997</v>
      </c>
      <c r="BP14" s="34">
        <v>36.5</v>
      </c>
      <c r="BQ14" s="34">
        <v>36.6</v>
      </c>
      <c r="BR14" s="34">
        <v>33.299999999999997</v>
      </c>
    </row>
    <row r="15" spans="1:70">
      <c r="A15" s="40" t="s">
        <v>15</v>
      </c>
      <c r="B15" s="34">
        <v>7.8</v>
      </c>
      <c r="C15" s="34">
        <v>7.7</v>
      </c>
      <c r="D15" s="34">
        <v>8</v>
      </c>
      <c r="E15" s="34">
        <v>7.8</v>
      </c>
      <c r="F15" s="34">
        <v>7.8</v>
      </c>
      <c r="G15" s="34">
        <v>7.6</v>
      </c>
      <c r="H15" s="34">
        <v>7.5</v>
      </c>
      <c r="I15" s="34">
        <v>8</v>
      </c>
      <c r="J15" s="34">
        <v>8</v>
      </c>
      <c r="K15" s="34">
        <v>8.1</v>
      </c>
      <c r="L15" s="34">
        <v>7.9</v>
      </c>
      <c r="M15" s="34">
        <v>7.8</v>
      </c>
      <c r="N15" s="34">
        <v>7.8</v>
      </c>
      <c r="O15" s="34">
        <v>8.1999999999999993</v>
      </c>
      <c r="P15" s="34">
        <v>7.8</v>
      </c>
      <c r="Q15" s="34">
        <v>7.8</v>
      </c>
      <c r="R15" s="34">
        <v>7.9</v>
      </c>
      <c r="S15" s="34">
        <v>7.8</v>
      </c>
      <c r="T15" s="34">
        <v>7.9</v>
      </c>
      <c r="U15" s="34">
        <v>7.9</v>
      </c>
      <c r="V15" s="34">
        <v>8</v>
      </c>
      <c r="W15" s="34">
        <v>7.9</v>
      </c>
      <c r="X15" s="34">
        <v>8.5</v>
      </c>
      <c r="Y15" s="34">
        <v>8.1</v>
      </c>
      <c r="Z15" s="34">
        <v>9.6</v>
      </c>
      <c r="AA15" s="34">
        <v>9.4</v>
      </c>
      <c r="AB15" s="34">
        <v>8.8000000000000007</v>
      </c>
      <c r="AC15" s="34">
        <v>8.6999999999999993</v>
      </c>
      <c r="AD15" s="34">
        <v>9.6999999999999993</v>
      </c>
      <c r="AE15" s="34">
        <v>8.6</v>
      </c>
      <c r="AF15" s="34">
        <v>8.6</v>
      </c>
      <c r="AG15" s="34">
        <v>8.6999999999999993</v>
      </c>
      <c r="AH15" s="34">
        <v>8.6999999999999993</v>
      </c>
      <c r="AI15" s="34">
        <v>7.7</v>
      </c>
      <c r="AJ15" s="34">
        <v>7.9</v>
      </c>
      <c r="AK15" s="34">
        <v>8.6</v>
      </c>
      <c r="AL15" s="34">
        <v>7.8</v>
      </c>
      <c r="AM15" s="34">
        <v>8</v>
      </c>
      <c r="AN15" s="34">
        <v>8.1999999999999993</v>
      </c>
      <c r="AO15" s="34">
        <v>8.8000000000000007</v>
      </c>
      <c r="AP15" s="34">
        <v>9.1999999999999993</v>
      </c>
      <c r="AQ15" s="34">
        <v>9.5</v>
      </c>
      <c r="AR15" s="34">
        <v>8.9</v>
      </c>
      <c r="AS15" s="34">
        <v>8.8000000000000007</v>
      </c>
      <c r="AT15" s="34">
        <v>10.4</v>
      </c>
      <c r="AU15" s="34">
        <v>10.7</v>
      </c>
      <c r="AV15" s="34">
        <v>9.1</v>
      </c>
      <c r="AW15" s="34">
        <v>9</v>
      </c>
      <c r="AX15" s="34">
        <v>8.3000000000000007</v>
      </c>
      <c r="AY15" s="34">
        <v>9.8000000000000007</v>
      </c>
      <c r="AZ15" s="34">
        <v>9.6999999999999993</v>
      </c>
      <c r="BA15" s="34">
        <v>8.9</v>
      </c>
      <c r="BB15" s="34">
        <v>9.3000000000000007</v>
      </c>
      <c r="BC15" s="34">
        <v>9.1999999999999993</v>
      </c>
      <c r="BD15" s="34">
        <v>9.1999999999999993</v>
      </c>
      <c r="BE15" s="34">
        <v>9.8000000000000007</v>
      </c>
      <c r="BF15" s="34">
        <v>10.3</v>
      </c>
      <c r="BG15" s="34">
        <v>10.9</v>
      </c>
      <c r="BH15" s="34">
        <v>11.9</v>
      </c>
      <c r="BI15" s="34">
        <v>10.8</v>
      </c>
      <c r="BJ15" s="34">
        <v>11.4</v>
      </c>
      <c r="BK15" s="34">
        <v>12.3</v>
      </c>
      <c r="BL15" s="34">
        <v>11.3</v>
      </c>
      <c r="BM15" s="34">
        <v>8.6999999999999993</v>
      </c>
      <c r="BN15" s="34">
        <v>9.5</v>
      </c>
      <c r="BO15" s="34">
        <v>9.6</v>
      </c>
      <c r="BP15" s="34">
        <v>10.199999999999999</v>
      </c>
      <c r="BQ15" s="34">
        <v>9.5</v>
      </c>
      <c r="BR15" s="34">
        <v>9.5</v>
      </c>
    </row>
    <row r="16" spans="1:70">
      <c r="A16" s="40" t="s">
        <v>16</v>
      </c>
      <c r="B16" s="34">
        <v>3</v>
      </c>
      <c r="C16" s="34">
        <v>2.9</v>
      </c>
      <c r="D16" s="34">
        <v>3</v>
      </c>
      <c r="E16" s="34">
        <v>3</v>
      </c>
      <c r="F16" s="34">
        <v>2.9</v>
      </c>
      <c r="G16" s="34">
        <v>2.9</v>
      </c>
      <c r="H16" s="34">
        <v>2.9</v>
      </c>
      <c r="I16" s="34">
        <v>3</v>
      </c>
      <c r="J16" s="34">
        <v>3.1</v>
      </c>
      <c r="K16" s="34">
        <v>3.1</v>
      </c>
      <c r="L16" s="34">
        <v>3</v>
      </c>
      <c r="M16" s="34">
        <v>3</v>
      </c>
      <c r="N16" s="34">
        <v>3</v>
      </c>
      <c r="O16" s="34">
        <v>3.1</v>
      </c>
      <c r="P16" s="34">
        <v>3</v>
      </c>
      <c r="Q16" s="34">
        <v>3</v>
      </c>
      <c r="R16" s="34">
        <v>3</v>
      </c>
      <c r="S16" s="34">
        <v>2.9</v>
      </c>
      <c r="T16" s="34">
        <v>3.1</v>
      </c>
      <c r="U16" s="34">
        <v>3</v>
      </c>
      <c r="V16" s="34">
        <v>3.1</v>
      </c>
      <c r="W16" s="34">
        <v>3.2</v>
      </c>
      <c r="X16" s="34">
        <v>3.2</v>
      </c>
      <c r="Y16" s="34">
        <v>3.1</v>
      </c>
      <c r="Z16" s="34">
        <v>3.5</v>
      </c>
      <c r="AA16" s="34">
        <v>3.5</v>
      </c>
      <c r="AB16" s="34">
        <v>3.6</v>
      </c>
      <c r="AC16" s="34">
        <v>3.2</v>
      </c>
      <c r="AD16" s="34">
        <v>3.6</v>
      </c>
      <c r="AE16" s="34">
        <v>3.6</v>
      </c>
      <c r="AF16" s="34">
        <v>3.6</v>
      </c>
      <c r="AG16" s="34">
        <v>3.6</v>
      </c>
      <c r="AH16" s="34">
        <v>4.0999999999999996</v>
      </c>
      <c r="AI16" s="34">
        <v>4.2</v>
      </c>
      <c r="AJ16" s="34">
        <v>3.8</v>
      </c>
      <c r="AK16" s="34">
        <v>3.9</v>
      </c>
      <c r="AL16" s="34">
        <v>3.8</v>
      </c>
      <c r="AM16" s="34">
        <v>4</v>
      </c>
      <c r="AN16" s="34">
        <v>4</v>
      </c>
      <c r="AO16" s="34">
        <v>3.9</v>
      </c>
      <c r="AP16" s="34">
        <v>3.9</v>
      </c>
      <c r="AQ16" s="34">
        <v>4</v>
      </c>
      <c r="AR16" s="34">
        <v>3.8</v>
      </c>
      <c r="AS16" s="34">
        <v>3.8</v>
      </c>
      <c r="AT16" s="34">
        <v>3.6</v>
      </c>
      <c r="AU16" s="34">
        <v>3.9</v>
      </c>
      <c r="AV16" s="34">
        <v>3.8</v>
      </c>
      <c r="AW16" s="34">
        <v>3.8</v>
      </c>
      <c r="AX16" s="34">
        <v>3.8</v>
      </c>
      <c r="AY16" s="34">
        <v>4.0999999999999996</v>
      </c>
      <c r="AZ16" s="34">
        <v>4.0999999999999996</v>
      </c>
      <c r="BA16" s="34">
        <v>4</v>
      </c>
      <c r="BB16" s="34">
        <v>4.2</v>
      </c>
      <c r="BC16" s="34">
        <v>4.3</v>
      </c>
      <c r="BD16" s="34">
        <v>4.4000000000000004</v>
      </c>
      <c r="BE16" s="34">
        <v>4.0999999999999996</v>
      </c>
      <c r="BF16" s="34">
        <v>4.2</v>
      </c>
      <c r="BG16" s="34">
        <v>3.9</v>
      </c>
      <c r="BH16" s="34">
        <v>3.9</v>
      </c>
      <c r="BI16" s="34">
        <v>4.0999999999999996</v>
      </c>
      <c r="BJ16" s="34">
        <v>4</v>
      </c>
      <c r="BK16" s="34">
        <v>4</v>
      </c>
      <c r="BL16" s="34">
        <v>3.9</v>
      </c>
      <c r="BM16" s="34">
        <v>3.5</v>
      </c>
      <c r="BN16" s="34">
        <v>3.4</v>
      </c>
      <c r="BO16" s="34">
        <v>3.6</v>
      </c>
      <c r="BP16" s="34">
        <v>3.6</v>
      </c>
      <c r="BQ16" s="34">
        <v>3.7</v>
      </c>
      <c r="BR16" s="34">
        <v>3.5</v>
      </c>
    </row>
    <row r="17" spans="1:70">
      <c r="A17" s="37" t="s">
        <v>17</v>
      </c>
      <c r="B17" s="34">
        <v>19.7</v>
      </c>
      <c r="C17" s="34">
        <v>19.3</v>
      </c>
      <c r="D17" s="34">
        <v>20.399999999999999</v>
      </c>
      <c r="E17" s="34">
        <v>19.7</v>
      </c>
      <c r="F17" s="34">
        <v>19.5</v>
      </c>
      <c r="G17" s="34">
        <v>19.399999999999999</v>
      </c>
      <c r="H17" s="34">
        <v>19.399999999999999</v>
      </c>
      <c r="I17" s="34">
        <v>20.2</v>
      </c>
      <c r="J17" s="34">
        <v>20.9</v>
      </c>
      <c r="K17" s="34">
        <v>20.3</v>
      </c>
      <c r="L17" s="34">
        <v>20.100000000000001</v>
      </c>
      <c r="M17" s="34">
        <v>20.3</v>
      </c>
      <c r="N17" s="34">
        <v>20.100000000000001</v>
      </c>
      <c r="O17" s="34">
        <v>20.8</v>
      </c>
      <c r="P17" s="34">
        <v>19.899999999999999</v>
      </c>
      <c r="Q17" s="34">
        <v>20</v>
      </c>
      <c r="R17" s="34">
        <v>20.6</v>
      </c>
      <c r="S17" s="34">
        <v>19.5</v>
      </c>
      <c r="T17" s="34">
        <v>20</v>
      </c>
      <c r="U17" s="34">
        <v>20.2</v>
      </c>
      <c r="V17" s="34">
        <v>21</v>
      </c>
      <c r="W17" s="34">
        <v>21.5</v>
      </c>
      <c r="X17" s="34">
        <v>21.6</v>
      </c>
      <c r="Y17" s="34">
        <v>21</v>
      </c>
      <c r="Z17" s="34">
        <v>22.5</v>
      </c>
      <c r="AA17" s="34">
        <v>20.399999999999999</v>
      </c>
      <c r="AB17" s="34">
        <v>22.5</v>
      </c>
      <c r="AC17" s="34">
        <v>23.1</v>
      </c>
      <c r="AD17" s="34">
        <v>24</v>
      </c>
      <c r="AE17" s="34">
        <v>23.3</v>
      </c>
      <c r="AF17" s="34">
        <v>21.9</v>
      </c>
      <c r="AG17" s="34">
        <v>24.3</v>
      </c>
      <c r="AH17" s="34">
        <v>25.5</v>
      </c>
      <c r="AI17" s="34">
        <v>23.8</v>
      </c>
      <c r="AJ17" s="34">
        <v>24.5</v>
      </c>
      <c r="AK17" s="34">
        <v>24.2</v>
      </c>
      <c r="AL17" s="34">
        <v>25.5</v>
      </c>
      <c r="AM17" s="34">
        <v>26.6</v>
      </c>
      <c r="AN17" s="34">
        <v>28.4</v>
      </c>
      <c r="AO17" s="34">
        <v>27.5</v>
      </c>
      <c r="AP17" s="34">
        <v>26.8</v>
      </c>
      <c r="AQ17" s="34">
        <v>28.3</v>
      </c>
      <c r="AR17" s="34">
        <v>29.4</v>
      </c>
      <c r="AS17" s="34">
        <v>26.3</v>
      </c>
      <c r="AT17" s="34">
        <v>27.3</v>
      </c>
      <c r="AU17" s="34">
        <v>26.4</v>
      </c>
      <c r="AV17" s="34">
        <v>24.8</v>
      </c>
      <c r="AW17" s="34">
        <v>25.2</v>
      </c>
      <c r="AX17" s="34">
        <v>26.7</v>
      </c>
      <c r="AY17" s="34">
        <v>26.9</v>
      </c>
      <c r="AZ17" s="34">
        <v>30</v>
      </c>
      <c r="BA17" s="34">
        <v>26.5</v>
      </c>
      <c r="BB17" s="34">
        <v>26.3</v>
      </c>
      <c r="BC17" s="34">
        <v>30.7</v>
      </c>
      <c r="BD17" s="34">
        <v>31.2</v>
      </c>
      <c r="BE17" s="34">
        <v>27.1</v>
      </c>
      <c r="BF17" s="34">
        <v>27.9</v>
      </c>
      <c r="BG17" s="34">
        <v>33.4</v>
      </c>
      <c r="BH17" s="34">
        <v>28.6</v>
      </c>
      <c r="BI17" s="34">
        <v>29.6</v>
      </c>
      <c r="BJ17" s="34">
        <v>31.4</v>
      </c>
      <c r="BK17" s="34">
        <v>35.1</v>
      </c>
      <c r="BL17" s="34">
        <v>31.5</v>
      </c>
      <c r="BM17" s="34">
        <v>27.7</v>
      </c>
      <c r="BN17" s="34">
        <v>28.7</v>
      </c>
      <c r="BO17" s="34">
        <v>29.4</v>
      </c>
      <c r="BP17" s="34">
        <v>30</v>
      </c>
      <c r="BQ17" s="34">
        <v>30.1</v>
      </c>
      <c r="BR17" s="34">
        <v>27.4</v>
      </c>
    </row>
    <row r="18" spans="1:70">
      <c r="A18" s="40" t="s">
        <v>18</v>
      </c>
      <c r="B18" s="34">
        <v>102</v>
      </c>
      <c r="C18" s="34">
        <v>101.9</v>
      </c>
      <c r="D18" s="34">
        <v>103.6</v>
      </c>
      <c r="E18" s="34">
        <v>102.7</v>
      </c>
      <c r="F18" s="34">
        <v>104.1</v>
      </c>
      <c r="G18" s="34">
        <v>104.7</v>
      </c>
      <c r="H18" s="34">
        <v>103.5</v>
      </c>
      <c r="I18" s="34">
        <v>104.2</v>
      </c>
      <c r="J18" s="34">
        <v>102</v>
      </c>
      <c r="K18" s="34">
        <v>103.8</v>
      </c>
      <c r="L18" s="34">
        <v>104.4</v>
      </c>
      <c r="M18" s="34">
        <v>105.7</v>
      </c>
      <c r="N18" s="34">
        <v>104.9</v>
      </c>
      <c r="O18" s="34">
        <v>104.8</v>
      </c>
      <c r="P18" s="34">
        <v>105.3</v>
      </c>
      <c r="Q18" s="34">
        <v>105.2</v>
      </c>
      <c r="R18" s="34">
        <v>105.1</v>
      </c>
      <c r="S18" s="34">
        <v>105.5</v>
      </c>
      <c r="T18" s="34">
        <v>104.1</v>
      </c>
      <c r="U18" s="34">
        <v>104.3</v>
      </c>
      <c r="V18" s="34">
        <v>100.4</v>
      </c>
      <c r="W18" s="34">
        <v>107.1</v>
      </c>
      <c r="X18" s="34">
        <v>103.3</v>
      </c>
      <c r="Y18" s="34">
        <v>103.4</v>
      </c>
      <c r="Z18" s="34">
        <v>105</v>
      </c>
      <c r="AA18" s="34">
        <v>108</v>
      </c>
      <c r="AB18" s="34">
        <v>104</v>
      </c>
      <c r="AC18" s="34">
        <v>104.3</v>
      </c>
      <c r="AD18" s="34">
        <v>103.1</v>
      </c>
      <c r="AE18" s="34">
        <v>107.8</v>
      </c>
      <c r="AF18" s="34">
        <v>103.7</v>
      </c>
      <c r="AG18" s="34">
        <v>101.7</v>
      </c>
      <c r="AH18" s="34">
        <v>103.2</v>
      </c>
      <c r="AI18" s="34">
        <v>107.6</v>
      </c>
      <c r="AJ18" s="34">
        <v>105.1</v>
      </c>
      <c r="AK18" s="34">
        <v>103.9</v>
      </c>
      <c r="AL18" s="34">
        <v>107.6</v>
      </c>
      <c r="AM18" s="34">
        <v>108</v>
      </c>
      <c r="AN18" s="34">
        <v>105.2</v>
      </c>
      <c r="AO18" s="34">
        <v>101.8</v>
      </c>
      <c r="AP18" s="34">
        <v>104</v>
      </c>
      <c r="AQ18" s="34">
        <v>110.5</v>
      </c>
      <c r="AR18" s="34">
        <v>109.8</v>
      </c>
      <c r="AS18" s="34">
        <v>104.9</v>
      </c>
      <c r="AT18" s="34">
        <v>107.4</v>
      </c>
      <c r="AU18" s="34">
        <v>112</v>
      </c>
      <c r="AV18" s="34">
        <v>111.3</v>
      </c>
      <c r="AW18" s="34">
        <v>108.9</v>
      </c>
      <c r="AX18" s="34">
        <v>111.4</v>
      </c>
      <c r="AY18" s="34">
        <v>116.2</v>
      </c>
      <c r="AZ18" s="34">
        <v>111</v>
      </c>
      <c r="BA18" s="34">
        <v>108.3</v>
      </c>
      <c r="BB18" s="34">
        <v>114.1</v>
      </c>
      <c r="BC18" s="34">
        <v>118.4</v>
      </c>
      <c r="BD18" s="34">
        <v>116.4</v>
      </c>
      <c r="BE18" s="34">
        <v>114.2</v>
      </c>
      <c r="BF18" s="34">
        <v>119</v>
      </c>
      <c r="BG18" s="34">
        <v>125.2</v>
      </c>
      <c r="BH18" s="34">
        <v>121.6</v>
      </c>
      <c r="BI18" s="34">
        <v>118.3</v>
      </c>
      <c r="BJ18" s="34">
        <v>116</v>
      </c>
      <c r="BK18" s="34">
        <v>120.5</v>
      </c>
      <c r="BL18" s="34">
        <v>118.3</v>
      </c>
      <c r="BM18" s="34">
        <v>116.4</v>
      </c>
      <c r="BN18" s="34">
        <v>113.3</v>
      </c>
      <c r="BO18" s="34">
        <v>112.5</v>
      </c>
      <c r="BP18" s="34">
        <v>102.6</v>
      </c>
      <c r="BQ18" s="34">
        <v>99.6</v>
      </c>
      <c r="BR18" s="34">
        <v>96.2</v>
      </c>
    </row>
    <row r="19" spans="1:70">
      <c r="A19" s="40" t="s">
        <v>19</v>
      </c>
      <c r="B19" s="34">
        <v>34.6</v>
      </c>
      <c r="C19" s="34">
        <v>36</v>
      </c>
      <c r="D19" s="34">
        <v>35.700000000000003</v>
      </c>
      <c r="E19" s="34">
        <v>35.9</v>
      </c>
      <c r="F19" s="34">
        <v>36.9</v>
      </c>
      <c r="G19" s="34">
        <v>36.799999999999997</v>
      </c>
      <c r="H19" s="34">
        <v>36.9</v>
      </c>
      <c r="I19" s="34">
        <v>36.6</v>
      </c>
      <c r="J19" s="34">
        <v>37.6</v>
      </c>
      <c r="K19" s="34">
        <v>37.299999999999997</v>
      </c>
      <c r="L19" s="34">
        <v>35.700000000000003</v>
      </c>
      <c r="M19" s="34">
        <v>35.4</v>
      </c>
      <c r="N19" s="34">
        <v>36</v>
      </c>
      <c r="O19" s="34">
        <v>36.4</v>
      </c>
      <c r="P19" s="34">
        <v>36.9</v>
      </c>
      <c r="Q19" s="34">
        <v>37.200000000000003</v>
      </c>
      <c r="R19" s="34">
        <v>37.9</v>
      </c>
      <c r="S19" s="34">
        <v>39.200000000000003</v>
      </c>
      <c r="T19" s="34">
        <v>39.700000000000003</v>
      </c>
      <c r="U19" s="34">
        <v>39.700000000000003</v>
      </c>
      <c r="V19" s="34">
        <v>41.1</v>
      </c>
      <c r="W19" s="34">
        <v>41.2</v>
      </c>
      <c r="X19" s="34">
        <v>40</v>
      </c>
      <c r="Y19" s="34">
        <v>41.9</v>
      </c>
      <c r="Z19" s="34">
        <v>41.1</v>
      </c>
      <c r="AA19" s="34">
        <v>40.9</v>
      </c>
      <c r="AB19" s="34">
        <v>40.4</v>
      </c>
      <c r="AC19" s="34">
        <v>41.7</v>
      </c>
      <c r="AD19" s="34">
        <v>39.799999999999997</v>
      </c>
      <c r="AE19" s="34">
        <v>38.5</v>
      </c>
      <c r="AF19" s="34">
        <v>38.5</v>
      </c>
      <c r="AG19" s="34">
        <v>39.5</v>
      </c>
      <c r="AH19" s="34">
        <v>37</v>
      </c>
      <c r="AI19" s="34">
        <v>38.299999999999997</v>
      </c>
      <c r="AJ19" s="34">
        <v>37.4</v>
      </c>
      <c r="AK19" s="34">
        <v>39.1</v>
      </c>
      <c r="AL19" s="34">
        <v>42.7</v>
      </c>
      <c r="AM19" s="34">
        <v>42.6</v>
      </c>
      <c r="AN19" s="34">
        <v>42.4</v>
      </c>
      <c r="AO19" s="34">
        <v>43.4</v>
      </c>
      <c r="AP19" s="34">
        <v>46.4</v>
      </c>
      <c r="AQ19" s="34">
        <v>47.3</v>
      </c>
      <c r="AR19" s="34">
        <v>47.2</v>
      </c>
      <c r="AS19" s="34">
        <v>48.6</v>
      </c>
      <c r="AT19" s="34">
        <v>51.7</v>
      </c>
      <c r="AU19" s="34">
        <v>51.7</v>
      </c>
      <c r="AV19" s="34">
        <v>50.8</v>
      </c>
      <c r="AW19" s="34">
        <v>53.8</v>
      </c>
      <c r="AX19" s="34">
        <v>57.9</v>
      </c>
      <c r="AY19" s="34">
        <v>57.7</v>
      </c>
      <c r="AZ19" s="34">
        <v>56.9</v>
      </c>
      <c r="BA19" s="34">
        <v>58.9</v>
      </c>
      <c r="BB19" s="34">
        <v>65.3</v>
      </c>
      <c r="BC19" s="34">
        <v>65.7</v>
      </c>
      <c r="BD19" s="34">
        <v>64.900000000000006</v>
      </c>
      <c r="BE19" s="34">
        <v>66</v>
      </c>
      <c r="BF19" s="34">
        <v>71.3</v>
      </c>
      <c r="BG19" s="34">
        <v>72</v>
      </c>
      <c r="BH19" s="34">
        <v>70.2</v>
      </c>
      <c r="BI19" s="34">
        <v>72.3</v>
      </c>
      <c r="BJ19" s="34">
        <v>73.7</v>
      </c>
      <c r="BK19" s="34">
        <v>73.599999999999994</v>
      </c>
      <c r="BL19" s="34">
        <v>72.599999999999994</v>
      </c>
      <c r="BM19" s="34">
        <v>63.5</v>
      </c>
      <c r="BN19" s="34">
        <v>47.5</v>
      </c>
      <c r="BO19" s="34">
        <v>32.9</v>
      </c>
      <c r="BP19" s="34">
        <v>16.100000000000001</v>
      </c>
      <c r="BQ19" s="34">
        <v>0.5</v>
      </c>
      <c r="BR19" s="34">
        <v>0.5</v>
      </c>
    </row>
    <row r="20" spans="1:70">
      <c r="A20" s="41" t="s">
        <v>24</v>
      </c>
      <c r="B20" s="55" t="s">
        <v>21</v>
      </c>
      <c r="C20" s="55" t="s">
        <v>21</v>
      </c>
      <c r="D20" s="55" t="s">
        <v>21</v>
      </c>
      <c r="E20" s="55" t="s">
        <v>21</v>
      </c>
      <c r="F20" s="55" t="s">
        <v>21</v>
      </c>
      <c r="G20" s="55" t="s">
        <v>21</v>
      </c>
      <c r="H20" s="55" t="s">
        <v>21</v>
      </c>
      <c r="I20" s="55" t="s">
        <v>21</v>
      </c>
      <c r="J20" s="55" t="s">
        <v>21</v>
      </c>
      <c r="K20" s="55" t="s">
        <v>21</v>
      </c>
      <c r="L20" s="55" t="s">
        <v>21</v>
      </c>
      <c r="M20" s="55" t="s">
        <v>21</v>
      </c>
      <c r="N20" s="55" t="s">
        <v>21</v>
      </c>
      <c r="O20" s="55" t="s">
        <v>21</v>
      </c>
      <c r="P20" s="55" t="s">
        <v>21</v>
      </c>
      <c r="Q20" s="55" t="s">
        <v>21</v>
      </c>
      <c r="R20" s="55" t="s">
        <v>21</v>
      </c>
      <c r="S20" s="55" t="s">
        <v>21</v>
      </c>
      <c r="T20" s="55" t="s">
        <v>21</v>
      </c>
      <c r="U20" s="55" t="s">
        <v>21</v>
      </c>
      <c r="V20" s="55" t="s">
        <v>21</v>
      </c>
      <c r="W20" s="55" t="s">
        <v>21</v>
      </c>
      <c r="X20" s="55" t="s">
        <v>21</v>
      </c>
      <c r="Y20" s="55" t="s">
        <v>21</v>
      </c>
      <c r="Z20" s="55" t="s">
        <v>21</v>
      </c>
      <c r="AA20" s="55" t="s">
        <v>21</v>
      </c>
      <c r="AB20" s="55" t="s">
        <v>21</v>
      </c>
      <c r="AC20" s="55" t="s">
        <v>21</v>
      </c>
      <c r="AD20" s="55" t="s">
        <v>21</v>
      </c>
      <c r="AE20" s="55" t="s">
        <v>21</v>
      </c>
      <c r="AF20" s="55" t="s">
        <v>21</v>
      </c>
      <c r="AG20" s="55" t="s">
        <v>21</v>
      </c>
      <c r="AH20" s="55" t="s">
        <v>21</v>
      </c>
      <c r="AI20" s="55" t="s">
        <v>21</v>
      </c>
      <c r="AJ20" s="55" t="s">
        <v>21</v>
      </c>
      <c r="AK20" s="55" t="s">
        <v>21</v>
      </c>
      <c r="AL20" s="55" t="s">
        <v>21</v>
      </c>
      <c r="AM20" s="55" t="s">
        <v>21</v>
      </c>
      <c r="AN20" s="55" t="s">
        <v>21</v>
      </c>
      <c r="AO20" s="55" t="s">
        <v>21</v>
      </c>
      <c r="AP20" s="55" t="s">
        <v>21</v>
      </c>
      <c r="AQ20" s="55" t="s">
        <v>21</v>
      </c>
      <c r="AR20" s="55" t="s">
        <v>21</v>
      </c>
      <c r="AS20" s="55" t="s">
        <v>21</v>
      </c>
      <c r="AT20" s="55" t="s">
        <v>21</v>
      </c>
      <c r="AU20" s="55" t="s">
        <v>21</v>
      </c>
      <c r="AV20" s="55" t="s">
        <v>21</v>
      </c>
      <c r="AW20" s="55" t="s">
        <v>21</v>
      </c>
      <c r="AX20" s="55" t="s">
        <v>21</v>
      </c>
      <c r="AY20" s="55" t="s">
        <v>21</v>
      </c>
      <c r="AZ20" s="55" t="s">
        <v>21</v>
      </c>
      <c r="BA20" s="55" t="s">
        <v>21</v>
      </c>
      <c r="BB20" s="55" t="s">
        <v>21</v>
      </c>
      <c r="BC20" s="55" t="s">
        <v>21</v>
      </c>
      <c r="BD20" s="55" t="s">
        <v>21</v>
      </c>
      <c r="BE20" s="55" t="s">
        <v>21</v>
      </c>
      <c r="BF20" s="55" t="s">
        <v>21</v>
      </c>
      <c r="BG20" s="55" t="s">
        <v>21</v>
      </c>
      <c r="BH20" s="55" t="s">
        <v>21</v>
      </c>
      <c r="BI20" s="55" t="s">
        <v>21</v>
      </c>
      <c r="BJ20" s="55" t="s">
        <v>21</v>
      </c>
      <c r="BK20" s="55" t="s">
        <v>21</v>
      </c>
      <c r="BL20" s="55" t="s">
        <v>21</v>
      </c>
      <c r="BM20" s="55" t="s">
        <v>21</v>
      </c>
      <c r="BN20" s="55" t="s">
        <v>21</v>
      </c>
      <c r="BO20" s="55" t="s">
        <v>21</v>
      </c>
      <c r="BP20" s="55" t="s">
        <v>21</v>
      </c>
      <c r="BQ20" s="55" t="s">
        <v>21</v>
      </c>
      <c r="BR20" s="55" t="s">
        <v>21</v>
      </c>
    </row>
    <row r="21" spans="1:70">
      <c r="A21" s="39"/>
      <c r="B21" s="31"/>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row>
    <row r="22" spans="1:70">
      <c r="A22" s="39" t="s">
        <v>20</v>
      </c>
      <c r="B22" s="34">
        <v>18.899999999999999</v>
      </c>
      <c r="C22" s="34">
        <v>19.100000000000001</v>
      </c>
      <c r="D22" s="34">
        <v>19.100000000000001</v>
      </c>
      <c r="E22" s="34">
        <v>19.2</v>
      </c>
      <c r="F22" s="34">
        <v>19.5</v>
      </c>
      <c r="G22" s="34">
        <v>19.600000000000001</v>
      </c>
      <c r="H22" s="34">
        <v>19.8</v>
      </c>
      <c r="I22" s="34">
        <v>19.899999999999999</v>
      </c>
      <c r="J22" s="34">
        <v>20.2</v>
      </c>
      <c r="K22" s="34">
        <v>20.5</v>
      </c>
      <c r="L22" s="34">
        <v>20.399999999999999</v>
      </c>
      <c r="M22" s="34">
        <v>20.7</v>
      </c>
      <c r="N22" s="34">
        <v>20.100000000000001</v>
      </c>
      <c r="O22" s="34">
        <v>20.5</v>
      </c>
      <c r="P22" s="34">
        <v>20.399999999999999</v>
      </c>
      <c r="Q22" s="34">
        <v>20.5</v>
      </c>
      <c r="R22" s="34">
        <v>19.8</v>
      </c>
      <c r="S22" s="34">
        <v>19.899999999999999</v>
      </c>
      <c r="T22" s="34">
        <v>19.600000000000001</v>
      </c>
      <c r="U22" s="34">
        <v>19.600000000000001</v>
      </c>
      <c r="V22" s="34">
        <v>18.8</v>
      </c>
      <c r="W22" s="34">
        <v>18.899999999999999</v>
      </c>
      <c r="X22" s="34">
        <v>19</v>
      </c>
      <c r="Y22" s="34">
        <v>19.100000000000001</v>
      </c>
      <c r="Z22" s="34">
        <v>19.399999999999999</v>
      </c>
      <c r="AA22" s="34">
        <v>19.600000000000001</v>
      </c>
      <c r="AB22" s="34">
        <v>19.600000000000001</v>
      </c>
      <c r="AC22" s="34">
        <v>19.5</v>
      </c>
      <c r="AD22" s="34">
        <v>19.8</v>
      </c>
      <c r="AE22" s="34">
        <v>19.8</v>
      </c>
      <c r="AF22" s="34">
        <v>20</v>
      </c>
      <c r="AG22" s="34">
        <v>20</v>
      </c>
      <c r="AH22" s="34">
        <v>20.100000000000001</v>
      </c>
      <c r="AI22" s="34">
        <v>20.100000000000001</v>
      </c>
      <c r="AJ22" s="34">
        <v>20.100000000000001</v>
      </c>
      <c r="AK22" s="34">
        <v>20.2</v>
      </c>
      <c r="AL22" s="34">
        <v>20.3</v>
      </c>
      <c r="AM22" s="34">
        <v>20.2</v>
      </c>
      <c r="AN22" s="34">
        <v>20.3</v>
      </c>
      <c r="AO22" s="34">
        <v>20.399999999999999</v>
      </c>
      <c r="AP22" s="34">
        <v>20.3</v>
      </c>
      <c r="AQ22" s="34">
        <v>20.5</v>
      </c>
      <c r="AR22" s="34">
        <v>20.5</v>
      </c>
      <c r="AS22" s="34">
        <v>20.7</v>
      </c>
      <c r="AT22" s="34">
        <v>20.6</v>
      </c>
      <c r="AU22" s="34">
        <v>21.1</v>
      </c>
      <c r="AV22" s="34">
        <v>21.1</v>
      </c>
      <c r="AW22" s="34">
        <v>21.1</v>
      </c>
      <c r="AX22" s="34">
        <v>21.1</v>
      </c>
      <c r="AY22" s="34">
        <v>21.3</v>
      </c>
      <c r="AZ22" s="34">
        <v>21.4</v>
      </c>
      <c r="BA22" s="34">
        <v>21.7</v>
      </c>
      <c r="BB22" s="34">
        <v>21.2</v>
      </c>
      <c r="BC22" s="34">
        <v>21.5</v>
      </c>
      <c r="BD22" s="34">
        <v>21.5</v>
      </c>
      <c r="BE22" s="34">
        <v>21.8</v>
      </c>
      <c r="BF22" s="34">
        <v>21.3</v>
      </c>
      <c r="BG22" s="34">
        <v>21.6</v>
      </c>
      <c r="BH22" s="34">
        <v>21.7</v>
      </c>
      <c r="BI22" s="34">
        <v>21.9</v>
      </c>
      <c r="BJ22" s="34">
        <v>21.9</v>
      </c>
      <c r="BK22" s="34">
        <v>22</v>
      </c>
      <c r="BL22" s="34">
        <v>22</v>
      </c>
      <c r="BM22" s="34">
        <v>21.1</v>
      </c>
      <c r="BN22" s="34">
        <v>21.3</v>
      </c>
      <c r="BO22" s="34">
        <v>21.9</v>
      </c>
      <c r="BP22" s="34">
        <v>22.2</v>
      </c>
      <c r="BQ22" s="34">
        <v>22.3</v>
      </c>
      <c r="BR22" s="34">
        <v>22</v>
      </c>
    </row>
    <row r="23" spans="1:70">
      <c r="A23" s="39"/>
      <c r="B23" s="34"/>
      <c r="C23" s="34"/>
      <c r="D23" s="34"/>
      <c r="E23" s="34"/>
      <c r="F23" s="34"/>
      <c r="G23" s="34"/>
      <c r="H23" s="34"/>
      <c r="I23" s="34"/>
      <c r="J23" s="34"/>
      <c r="K23" s="34"/>
      <c r="L23" s="34"/>
      <c r="M23" s="34"/>
      <c r="N23" s="34"/>
      <c r="O23" s="34"/>
      <c r="P23" s="34"/>
    </row>
    <row r="24" spans="1:70">
      <c r="A24" s="48" t="s">
        <v>23</v>
      </c>
      <c r="B24" s="44" t="s">
        <v>21</v>
      </c>
      <c r="C24" s="44" t="s">
        <v>21</v>
      </c>
      <c r="D24" s="44" t="s">
        <v>21</v>
      </c>
      <c r="E24" s="44" t="s">
        <v>21</v>
      </c>
      <c r="F24" s="44" t="s">
        <v>21</v>
      </c>
      <c r="G24" s="44" t="s">
        <v>21</v>
      </c>
      <c r="H24" s="44" t="s">
        <v>21</v>
      </c>
      <c r="I24" s="44" t="s">
        <v>21</v>
      </c>
      <c r="J24" s="44" t="s">
        <v>21</v>
      </c>
      <c r="K24" s="44" t="s">
        <v>21</v>
      </c>
      <c r="L24" s="44" t="s">
        <v>21</v>
      </c>
      <c r="M24" s="44" t="s">
        <v>21</v>
      </c>
      <c r="N24" s="44" t="s">
        <v>21</v>
      </c>
      <c r="O24" s="44" t="s">
        <v>21</v>
      </c>
      <c r="P24" s="44" t="s">
        <v>21</v>
      </c>
      <c r="Q24" s="44" t="s">
        <v>21</v>
      </c>
      <c r="R24" s="44" t="s">
        <v>21</v>
      </c>
      <c r="S24" s="44" t="s">
        <v>21</v>
      </c>
      <c r="T24" s="44" t="s">
        <v>21</v>
      </c>
      <c r="U24" s="44" t="s">
        <v>21</v>
      </c>
      <c r="V24" s="44" t="s">
        <v>21</v>
      </c>
      <c r="W24" s="44" t="s">
        <v>21</v>
      </c>
      <c r="X24" s="44" t="s">
        <v>21</v>
      </c>
      <c r="Y24" s="44" t="s">
        <v>21</v>
      </c>
      <c r="Z24" s="44" t="s">
        <v>21</v>
      </c>
      <c r="AA24" s="44" t="s">
        <v>21</v>
      </c>
      <c r="AB24" s="44" t="s">
        <v>21</v>
      </c>
      <c r="AC24" s="44" t="s">
        <v>21</v>
      </c>
      <c r="AD24" s="44" t="s">
        <v>21</v>
      </c>
      <c r="AE24" s="44" t="s">
        <v>21</v>
      </c>
      <c r="AF24" s="44" t="s">
        <v>21</v>
      </c>
      <c r="AG24" s="44" t="s">
        <v>21</v>
      </c>
      <c r="AH24" s="44" t="s">
        <v>21</v>
      </c>
      <c r="AI24" s="44" t="s">
        <v>21</v>
      </c>
      <c r="AJ24" s="44" t="s">
        <v>21</v>
      </c>
      <c r="AK24" s="44" t="s">
        <v>21</v>
      </c>
      <c r="AL24" s="44" t="s">
        <v>21</v>
      </c>
      <c r="AM24" s="44" t="s">
        <v>21</v>
      </c>
      <c r="AN24" s="44" t="s">
        <v>21</v>
      </c>
      <c r="AO24" s="44" t="s">
        <v>21</v>
      </c>
      <c r="AP24" s="44" t="s">
        <v>21</v>
      </c>
      <c r="AQ24" s="44" t="s">
        <v>21</v>
      </c>
      <c r="AR24" s="44" t="s">
        <v>21</v>
      </c>
      <c r="AS24" s="44" t="s">
        <v>21</v>
      </c>
      <c r="AT24" s="44" t="s">
        <v>21</v>
      </c>
      <c r="AU24" s="44" t="s">
        <v>21</v>
      </c>
      <c r="AV24" s="44" t="s">
        <v>21</v>
      </c>
      <c r="AW24" s="44" t="s">
        <v>21</v>
      </c>
      <c r="AX24" s="44" t="s">
        <v>21</v>
      </c>
      <c r="AY24" s="44" t="s">
        <v>21</v>
      </c>
      <c r="AZ24" s="44" t="s">
        <v>21</v>
      </c>
      <c r="BA24" s="44" t="s">
        <v>21</v>
      </c>
      <c r="BB24" s="44" t="s">
        <v>21</v>
      </c>
      <c r="BC24" s="44" t="s">
        <v>21</v>
      </c>
      <c r="BD24" s="44" t="s">
        <v>21</v>
      </c>
      <c r="BE24" s="44" t="s">
        <v>21</v>
      </c>
      <c r="BF24" s="44" t="s">
        <v>21</v>
      </c>
      <c r="BG24" s="44" t="s">
        <v>21</v>
      </c>
      <c r="BH24" s="44" t="s">
        <v>21</v>
      </c>
      <c r="BI24" s="44" t="s">
        <v>21</v>
      </c>
      <c r="BJ24" s="44" t="s">
        <v>21</v>
      </c>
      <c r="BK24" s="44" t="s">
        <v>21</v>
      </c>
      <c r="BL24" s="44" t="s">
        <v>21</v>
      </c>
      <c r="BM24" s="44" t="s">
        <v>21</v>
      </c>
      <c r="BN24" s="44" t="s">
        <v>21</v>
      </c>
      <c r="BO24" s="44" t="s">
        <v>21</v>
      </c>
      <c r="BP24" s="44" t="s">
        <v>21</v>
      </c>
      <c r="BQ24" s="44" t="s">
        <v>21</v>
      </c>
      <c r="BR24" s="44" t="s">
        <v>21</v>
      </c>
    </row>
    <row r="25" spans="1:70">
      <c r="A25" s="38"/>
      <c r="B25" s="44"/>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row>
    <row r="26" spans="1:70">
      <c r="A26" s="59" t="s">
        <v>31</v>
      </c>
      <c r="B26" s="59"/>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row>
    <row r="27" spans="1:70">
      <c r="A27" s="39" t="s">
        <v>7</v>
      </c>
      <c r="B27" s="34"/>
      <c r="C27" s="34"/>
      <c r="D27" s="34"/>
      <c r="E27" s="34"/>
      <c r="F27" s="36"/>
      <c r="G27" s="34"/>
      <c r="H27" s="34"/>
      <c r="I27" s="34"/>
      <c r="J27" s="34"/>
      <c r="K27" s="34"/>
      <c r="L27" s="34"/>
      <c r="M27" s="34"/>
      <c r="N27" s="34"/>
      <c r="O27" s="34"/>
      <c r="P27" s="34"/>
    </row>
    <row r="28" spans="1:70">
      <c r="A28" s="40" t="s">
        <v>8</v>
      </c>
      <c r="B28" s="47" t="s">
        <v>21</v>
      </c>
      <c r="C28" s="34">
        <f>(C8/B8-1)*100</f>
        <v>0.51599587203301489</v>
      </c>
      <c r="D28" s="34">
        <f t="shared" ref="D28:AZ28" si="0">(D8/C8-1)*100</f>
        <v>-5.2361396303901575</v>
      </c>
      <c r="E28" s="34">
        <f t="shared" si="0"/>
        <v>-5.0920910075839654</v>
      </c>
      <c r="F28" s="34">
        <f t="shared" si="0"/>
        <v>-3.8812785388127713</v>
      </c>
      <c r="G28" s="34">
        <f t="shared" si="0"/>
        <v>1.9002375296911955</v>
      </c>
      <c r="H28" s="34">
        <f t="shared" si="0"/>
        <v>-2.0979020979020935</v>
      </c>
      <c r="I28" s="34">
        <f t="shared" si="0"/>
        <v>-4.7619047619047672</v>
      </c>
      <c r="J28" s="34">
        <f t="shared" si="0"/>
        <v>13.249999999999984</v>
      </c>
      <c r="K28" s="34">
        <f t="shared" si="0"/>
        <v>-8.4988962472406051</v>
      </c>
      <c r="L28" s="34">
        <f t="shared" si="0"/>
        <v>9.7708082026537912</v>
      </c>
      <c r="M28" s="34">
        <f t="shared" si="0"/>
        <v>-8.6813186813186842</v>
      </c>
      <c r="N28" s="34">
        <f t="shared" si="0"/>
        <v>15.162454873646226</v>
      </c>
      <c r="O28" s="34">
        <f t="shared" si="0"/>
        <v>-11.703239289446188</v>
      </c>
      <c r="P28" s="34">
        <f t="shared" si="0"/>
        <v>1.7751479289940919</v>
      </c>
      <c r="Q28" s="34">
        <f t="shared" si="0"/>
        <v>-9.3023255813953547</v>
      </c>
      <c r="R28" s="34">
        <f t="shared" si="0"/>
        <v>14.358974358974352</v>
      </c>
      <c r="S28" s="34">
        <f t="shared" si="0"/>
        <v>-9.1928251121076272</v>
      </c>
      <c r="T28" s="34">
        <f t="shared" si="0"/>
        <v>-3.703703703703709</v>
      </c>
      <c r="U28" s="34">
        <f t="shared" si="0"/>
        <v>3.0769230769230882</v>
      </c>
      <c r="V28" s="34">
        <f t="shared" si="0"/>
        <v>4.8507462686567138</v>
      </c>
      <c r="W28" s="34">
        <f t="shared" si="0"/>
        <v>3.5587188612099752</v>
      </c>
      <c r="X28" s="34">
        <f t="shared" si="0"/>
        <v>-4.0091638029782324</v>
      </c>
      <c r="Y28" s="34">
        <f t="shared" si="0"/>
        <v>3.1026252983293645</v>
      </c>
      <c r="Z28" s="34">
        <f t="shared" si="0"/>
        <v>2.8935185185185119</v>
      </c>
      <c r="AA28" s="34">
        <f t="shared" si="0"/>
        <v>-3.3745781777277828</v>
      </c>
      <c r="AB28" s="34">
        <f t="shared" si="0"/>
        <v>1.6298020954598202</v>
      </c>
      <c r="AC28" s="34">
        <f t="shared" si="0"/>
        <v>0.34364261168384758</v>
      </c>
      <c r="AD28" s="34">
        <f t="shared" si="0"/>
        <v>4.680365296803668</v>
      </c>
      <c r="AE28" s="34">
        <f t="shared" si="0"/>
        <v>4.1439476553980281</v>
      </c>
      <c r="AF28" s="34">
        <f t="shared" si="0"/>
        <v>-6.1780104712041979</v>
      </c>
      <c r="AG28" s="34">
        <f t="shared" si="0"/>
        <v>1.1160714285714191</v>
      </c>
      <c r="AH28" s="34">
        <f t="shared" si="0"/>
        <v>4.5253863134657957</v>
      </c>
      <c r="AI28" s="34">
        <f t="shared" si="0"/>
        <v>3.8014783526927109</v>
      </c>
      <c r="AJ28" s="34">
        <f t="shared" si="0"/>
        <v>-4.7812817904374416</v>
      </c>
      <c r="AK28" s="34">
        <f t="shared" si="0"/>
        <v>-3.0982905982905873</v>
      </c>
      <c r="AL28" s="34">
        <f t="shared" si="0"/>
        <v>1.8743109151047488</v>
      </c>
      <c r="AM28" s="34">
        <f t="shared" si="0"/>
        <v>-2.1645021645021689</v>
      </c>
      <c r="AN28" s="34">
        <f t="shared" si="0"/>
        <v>5.0884955752212413</v>
      </c>
      <c r="AO28" s="34">
        <f t="shared" si="0"/>
        <v>-3.0526315789473735</v>
      </c>
      <c r="AP28" s="34">
        <f t="shared" si="0"/>
        <v>6.9489685124864309</v>
      </c>
      <c r="AQ28" s="34">
        <f t="shared" si="0"/>
        <v>-13.299492385786793</v>
      </c>
      <c r="AR28" s="34">
        <f t="shared" si="0"/>
        <v>-0.70257611241218987</v>
      </c>
      <c r="AS28" s="34">
        <f t="shared" si="0"/>
        <v>3.1839622641509413</v>
      </c>
      <c r="AT28" s="34">
        <f t="shared" si="0"/>
        <v>5.9428571428571386</v>
      </c>
      <c r="AU28" s="34">
        <f t="shared" si="0"/>
        <v>1.7259978425026912</v>
      </c>
      <c r="AV28" s="34">
        <f t="shared" si="0"/>
        <v>-2.2269353128313796</v>
      </c>
      <c r="AW28" s="34">
        <f t="shared" si="0"/>
        <v>-1.0845986984815648</v>
      </c>
      <c r="AX28" s="34">
        <f t="shared" si="0"/>
        <v>1.754385964912264</v>
      </c>
      <c r="AY28" s="34">
        <f t="shared" si="0"/>
        <v>-2.2629310344827513</v>
      </c>
      <c r="AZ28" s="34">
        <f t="shared" si="0"/>
        <v>3.3076074972436587</v>
      </c>
      <c r="BA28" s="34">
        <v>-6.6</v>
      </c>
      <c r="BB28" s="34">
        <v>2.7</v>
      </c>
      <c r="BC28" s="34">
        <v>7.9</v>
      </c>
      <c r="BD28" s="34">
        <v>-4</v>
      </c>
      <c r="BE28" s="34">
        <v>-4.2</v>
      </c>
      <c r="BF28" s="34">
        <v>-5.2</v>
      </c>
      <c r="BG28" s="34">
        <v>1.4</v>
      </c>
      <c r="BH28" s="34">
        <v>3.5</v>
      </c>
      <c r="BI28" s="34">
        <v>-3.6</v>
      </c>
      <c r="BJ28" s="34">
        <v>7.4</v>
      </c>
      <c r="BK28" s="34">
        <v>9</v>
      </c>
      <c r="BL28" s="34">
        <v>-9.1</v>
      </c>
      <c r="BM28" s="34">
        <v>-15.7</v>
      </c>
      <c r="BN28" s="34">
        <v>1.7</v>
      </c>
      <c r="BO28" s="34">
        <v>7.3</v>
      </c>
      <c r="BP28" s="34">
        <v>-1</v>
      </c>
      <c r="BQ28" s="34">
        <v>11</v>
      </c>
      <c r="BR28" s="34">
        <v>-11.8</v>
      </c>
    </row>
    <row r="29" spans="1:70">
      <c r="A29" s="40" t="s">
        <v>9</v>
      </c>
      <c r="B29" s="47" t="s">
        <v>21</v>
      </c>
      <c r="C29" s="34">
        <f t="shared" ref="C29:AZ29" si="1">(C9/B9-1)*100</f>
        <v>5.9983566146261325</v>
      </c>
      <c r="D29" s="34">
        <f t="shared" si="1"/>
        <v>1.9379844961240345</v>
      </c>
      <c r="E29" s="34">
        <f t="shared" si="1"/>
        <v>1.5969581749049278</v>
      </c>
      <c r="F29" s="34">
        <f t="shared" si="1"/>
        <v>0.14970059880241582</v>
      </c>
      <c r="G29" s="34">
        <f t="shared" si="1"/>
        <v>0.67264573991030474</v>
      </c>
      <c r="H29" s="34">
        <f t="shared" si="1"/>
        <v>-7.1269487750556753</v>
      </c>
      <c r="I29" s="34">
        <f t="shared" si="1"/>
        <v>7.9936051159079646E-2</v>
      </c>
      <c r="J29" s="34">
        <f t="shared" si="1"/>
        <v>6.7891373801916899</v>
      </c>
      <c r="K29" s="34">
        <f t="shared" si="1"/>
        <v>-0.2243829468960179</v>
      </c>
      <c r="L29" s="34">
        <f t="shared" si="1"/>
        <v>1.6491754122938351</v>
      </c>
      <c r="M29" s="34">
        <f t="shared" si="1"/>
        <v>-3.0235988200589925</v>
      </c>
      <c r="N29" s="34">
        <f t="shared" si="1"/>
        <v>1.9771863117870714</v>
      </c>
      <c r="O29" s="34">
        <f t="shared" si="1"/>
        <v>-1.5659955257270597</v>
      </c>
      <c r="P29" s="34">
        <f t="shared" si="1"/>
        <v>0.45454545454544082</v>
      </c>
      <c r="Q29" s="34" t="s">
        <v>38</v>
      </c>
      <c r="R29" s="34">
        <f t="shared" si="1"/>
        <v>3.3936651583710509</v>
      </c>
      <c r="S29" s="34">
        <f t="shared" si="1"/>
        <v>2.1881838074398141</v>
      </c>
      <c r="T29" s="34">
        <f t="shared" si="1"/>
        <v>0.7137758743754441</v>
      </c>
      <c r="U29" s="34">
        <f t="shared" si="1"/>
        <v>-1.842664776754066</v>
      </c>
      <c r="V29" s="34">
        <f t="shared" si="1"/>
        <v>7.0036101083032376</v>
      </c>
      <c r="W29" s="34">
        <f t="shared" si="1"/>
        <v>0.47233468286100866</v>
      </c>
      <c r="X29" s="34">
        <f t="shared" si="1"/>
        <v>-2.0819341840161099</v>
      </c>
      <c r="Y29" s="34">
        <f t="shared" si="1"/>
        <v>-2.3319615912208547</v>
      </c>
      <c r="Z29" s="34">
        <f t="shared" si="1"/>
        <v>-0.35112359550562022</v>
      </c>
      <c r="AA29" s="34">
        <f t="shared" si="1"/>
        <v>3.9464411557434742</v>
      </c>
      <c r="AB29" s="34">
        <f t="shared" si="1"/>
        <v>-0.74576271186440612</v>
      </c>
      <c r="AC29" s="34">
        <f t="shared" si="1"/>
        <v>-4.098360655737709</v>
      </c>
      <c r="AD29" s="34">
        <f t="shared" si="1"/>
        <v>3.1339031339031376</v>
      </c>
      <c r="AE29" s="34">
        <f t="shared" si="1"/>
        <v>4.9723756906077332</v>
      </c>
      <c r="AF29" s="34">
        <f t="shared" si="1"/>
        <v>-1.9736842105263164</v>
      </c>
      <c r="AG29" s="34">
        <f t="shared" si="1"/>
        <v>-1.6107382550335614</v>
      </c>
      <c r="AH29" s="34">
        <f t="shared" si="1"/>
        <v>8.3901773533424429</v>
      </c>
      <c r="AI29" s="34">
        <f t="shared" si="1"/>
        <v>1.4474512271869022</v>
      </c>
      <c r="AJ29" s="34">
        <f t="shared" si="1"/>
        <v>-0.37220843672456372</v>
      </c>
      <c r="AK29" s="34">
        <f t="shared" si="1"/>
        <v>-5.2926525529265245</v>
      </c>
      <c r="AL29" s="34">
        <f t="shared" si="1"/>
        <v>4.6022353714661346</v>
      </c>
      <c r="AM29" s="34">
        <f t="shared" si="1"/>
        <v>2.1998742928975412</v>
      </c>
      <c r="AN29" s="34">
        <f t="shared" si="1"/>
        <v>-0.67650676506765262</v>
      </c>
      <c r="AO29" s="34">
        <f t="shared" si="1"/>
        <v>-4.0247678018575872</v>
      </c>
      <c r="AP29" s="34">
        <f t="shared" si="1"/>
        <v>8.0000000000000071</v>
      </c>
      <c r="AQ29" s="34">
        <f t="shared" si="1"/>
        <v>5.9139784946236507</v>
      </c>
      <c r="AR29" s="34">
        <f t="shared" si="1"/>
        <v>0.67681895093061328</v>
      </c>
      <c r="AS29" s="34">
        <f t="shared" si="1"/>
        <v>-2.0728291316526537</v>
      </c>
      <c r="AT29" s="34">
        <f t="shared" si="1"/>
        <v>8.4668192219679472</v>
      </c>
      <c r="AU29" s="34">
        <f t="shared" si="1"/>
        <v>-0.73839662447258148</v>
      </c>
      <c r="AV29" s="34">
        <f t="shared" si="1"/>
        <v>-0.79702444208289425</v>
      </c>
      <c r="AW29" s="34">
        <f t="shared" si="1"/>
        <v>-0.80342795929297939</v>
      </c>
      <c r="AX29" s="34">
        <f t="shared" si="1"/>
        <v>-0.26997840172786614</v>
      </c>
      <c r="AY29" s="34">
        <f t="shared" si="1"/>
        <v>2.8695181375202994</v>
      </c>
      <c r="AZ29" s="34">
        <f t="shared" si="1"/>
        <v>5.1578947368421169</v>
      </c>
      <c r="BA29" s="34">
        <v>-0.4</v>
      </c>
      <c r="BB29" s="34">
        <v>4.8</v>
      </c>
      <c r="BC29" s="34">
        <v>2.2000000000000002</v>
      </c>
      <c r="BD29" s="34">
        <v>-3.3</v>
      </c>
      <c r="BE29" s="34">
        <v>0.3</v>
      </c>
      <c r="BF29" s="34">
        <v>1.8</v>
      </c>
      <c r="BG29" s="34">
        <v>-1.4</v>
      </c>
      <c r="BH29" s="34">
        <v>1</v>
      </c>
      <c r="BI29" s="34">
        <v>-0.6</v>
      </c>
      <c r="BJ29" s="34">
        <v>3.1</v>
      </c>
      <c r="BK29" s="34">
        <v>5.5</v>
      </c>
      <c r="BL29" s="34">
        <v>-5</v>
      </c>
      <c r="BM29" s="34">
        <v>-14.2</v>
      </c>
      <c r="BN29" s="34">
        <v>8.8000000000000007</v>
      </c>
      <c r="BO29" s="34">
        <v>3.3</v>
      </c>
      <c r="BP29" s="34">
        <v>6.5</v>
      </c>
      <c r="BQ29" s="34">
        <v>-1.3</v>
      </c>
      <c r="BR29" s="34">
        <v>-12.2</v>
      </c>
    </row>
    <row r="30" spans="1:70">
      <c r="A30" s="40" t="s">
        <v>10</v>
      </c>
      <c r="B30" s="47" t="s">
        <v>21</v>
      </c>
      <c r="C30" s="34">
        <f t="shared" ref="C30:AZ30" si="2">(C10/B10-1)*100</f>
        <v>3.5608308605341144</v>
      </c>
      <c r="D30" s="34" t="s">
        <v>38</v>
      </c>
      <c r="E30" s="34">
        <f t="shared" si="2"/>
        <v>7.1633237822349649</v>
      </c>
      <c r="F30" s="34">
        <f t="shared" si="2"/>
        <v>-0.80213903743314718</v>
      </c>
      <c r="G30" s="34">
        <f t="shared" si="2"/>
        <v>-1.6172506738544534</v>
      </c>
      <c r="H30" s="34">
        <f t="shared" si="2"/>
        <v>-9.0410958904109542</v>
      </c>
      <c r="I30" s="34">
        <f t="shared" si="2"/>
        <v>5.7228915662650648</v>
      </c>
      <c r="J30" s="34">
        <f t="shared" si="2"/>
        <v>5.4131054131054013</v>
      </c>
      <c r="K30" s="34">
        <f t="shared" si="2"/>
        <v>-2.4324324324324298</v>
      </c>
      <c r="L30" s="34">
        <f t="shared" si="2"/>
        <v>-0.27700831024931594</v>
      </c>
      <c r="M30" s="34">
        <f t="shared" si="2"/>
        <v>2.2222222222222143</v>
      </c>
      <c r="N30" s="34">
        <f t="shared" si="2"/>
        <v>3.5326086956521952</v>
      </c>
      <c r="O30" s="34">
        <f t="shared" si="2"/>
        <v>-3.9370078740157521</v>
      </c>
      <c r="P30" s="34">
        <f t="shared" si="2"/>
        <v>-1.3661202185792365</v>
      </c>
      <c r="Q30" s="34">
        <f t="shared" si="2"/>
        <v>5.5401662049861411</v>
      </c>
      <c r="R30" s="34">
        <f t="shared" si="2"/>
        <v>4.7244094488188892</v>
      </c>
      <c r="S30" s="34">
        <f t="shared" si="2"/>
        <v>-0.25062656641604564</v>
      </c>
      <c r="T30" s="34">
        <f t="shared" si="2"/>
        <v>-1.2562814070351758</v>
      </c>
      <c r="U30" s="34">
        <f t="shared" si="2"/>
        <v>3.5623409669211403</v>
      </c>
      <c r="V30" s="34">
        <f t="shared" si="2"/>
        <v>8.3538083538083452</v>
      </c>
      <c r="W30" s="34">
        <f t="shared" si="2"/>
        <v>-1.5873015873015928</v>
      </c>
      <c r="X30" s="34">
        <f t="shared" si="2"/>
        <v>-4.1474654377880116</v>
      </c>
      <c r="Y30" s="34">
        <f t="shared" si="2"/>
        <v>3.125</v>
      </c>
      <c r="Z30" s="34">
        <f t="shared" si="2"/>
        <v>-1.3986013986014068</v>
      </c>
      <c r="AA30" s="34">
        <f t="shared" si="2"/>
        <v>1.654846335697413</v>
      </c>
      <c r="AB30" s="34">
        <f t="shared" si="2"/>
        <v>-2.7906976744186074</v>
      </c>
      <c r="AC30" s="34">
        <f t="shared" si="2"/>
        <v>1.1961722488038173</v>
      </c>
      <c r="AD30" s="34">
        <f t="shared" si="2"/>
        <v>2.1276595744680993</v>
      </c>
      <c r="AE30" s="34">
        <f t="shared" si="2"/>
        <v>2.5462962962962798</v>
      </c>
      <c r="AF30" s="34">
        <f t="shared" si="2"/>
        <v>-3.8374717832956984</v>
      </c>
      <c r="AG30" s="34">
        <f t="shared" si="2"/>
        <v>3.7558685446009488</v>
      </c>
      <c r="AH30" s="34">
        <f t="shared" si="2"/>
        <v>5.65610859728507</v>
      </c>
      <c r="AI30" s="34">
        <f t="shared" si="2"/>
        <v>-0.4282655246252709</v>
      </c>
      <c r="AJ30" s="34">
        <f t="shared" si="2"/>
        <v>-1.9354838709677358</v>
      </c>
      <c r="AK30" s="34">
        <f t="shared" si="2"/>
        <v>-1.0964912280701733</v>
      </c>
      <c r="AL30" s="34">
        <f t="shared" si="2"/>
        <v>-1.1086474501108667</v>
      </c>
      <c r="AM30" s="34">
        <f t="shared" si="2"/>
        <v>0.22421524663678305</v>
      </c>
      <c r="AN30" s="34">
        <f t="shared" si="2"/>
        <v>-2.4608501118568271</v>
      </c>
      <c r="AO30" s="34">
        <f t="shared" si="2"/>
        <v>2.0642201834862428</v>
      </c>
      <c r="AP30" s="34">
        <f t="shared" si="2"/>
        <v>3.1460674157303359</v>
      </c>
      <c r="AQ30" s="34">
        <f t="shared" si="2"/>
        <v>3.4858387799564294</v>
      </c>
      <c r="AR30" s="34">
        <f t="shared" si="2"/>
        <v>-1.684210526315788</v>
      </c>
      <c r="AS30" s="34">
        <f t="shared" si="2"/>
        <v>3.6402569593147582</v>
      </c>
      <c r="AT30" s="34">
        <f t="shared" si="2"/>
        <v>2.0661157024793431</v>
      </c>
      <c r="AU30" s="34">
        <f t="shared" si="2"/>
        <v>-2.4291497975708398</v>
      </c>
      <c r="AV30" s="34">
        <f t="shared" si="2"/>
        <v>-1.8672199170124637</v>
      </c>
      <c r="AW30" s="34">
        <f t="shared" si="2"/>
        <v>5.4968287526427018</v>
      </c>
      <c r="AX30" s="34">
        <f t="shared" si="2"/>
        <v>-4.609218436873741</v>
      </c>
      <c r="AY30" s="34">
        <f t="shared" si="2"/>
        <v>1.2605042016806678</v>
      </c>
      <c r="AZ30" s="34">
        <f t="shared" si="2"/>
        <v>3.734439834024883</v>
      </c>
      <c r="BA30" s="34">
        <v>6</v>
      </c>
      <c r="BB30" s="34">
        <v>2.8</v>
      </c>
      <c r="BC30" s="34">
        <v>0.7</v>
      </c>
      <c r="BD30" s="34">
        <v>-4.7</v>
      </c>
      <c r="BE30" s="34">
        <v>5.5</v>
      </c>
      <c r="BF30" s="34">
        <v>1.3</v>
      </c>
      <c r="BG30" s="34">
        <v>-4.0999999999999996</v>
      </c>
      <c r="BH30" s="34">
        <v>-1.7</v>
      </c>
      <c r="BI30" s="34">
        <v>-2.5</v>
      </c>
      <c r="BJ30" s="34">
        <v>11.1</v>
      </c>
      <c r="BK30" s="34">
        <v>2.6</v>
      </c>
      <c r="BL30" s="34">
        <v>-7.5</v>
      </c>
      <c r="BM30" s="34">
        <v>-15.9</v>
      </c>
      <c r="BN30" s="34">
        <v>17.100000000000001</v>
      </c>
      <c r="BO30" s="34">
        <v>0.6</v>
      </c>
      <c r="BP30" s="34">
        <v>3.5</v>
      </c>
      <c r="BQ30" s="34">
        <v>-3.2</v>
      </c>
      <c r="BR30" s="34">
        <v>-5.4</v>
      </c>
    </row>
    <row r="31" spans="1:70">
      <c r="A31" s="40" t="s">
        <v>11</v>
      </c>
      <c r="B31" s="47" t="s">
        <v>21</v>
      </c>
      <c r="C31" s="34">
        <f t="shared" ref="C31:AZ31" si="3">(C11/B11-1)*100</f>
        <v>8.3333333333333481</v>
      </c>
      <c r="D31" s="34" t="s">
        <v>38</v>
      </c>
      <c r="E31" s="34" t="s">
        <v>38</v>
      </c>
      <c r="F31" s="34" t="s">
        <v>38</v>
      </c>
      <c r="G31" s="34" t="s">
        <v>38</v>
      </c>
      <c r="H31" s="34">
        <f t="shared" si="3"/>
        <v>7.6923076923076872</v>
      </c>
      <c r="I31" s="34">
        <f t="shared" si="3"/>
        <v>-7.1428571428571281</v>
      </c>
      <c r="J31" s="34">
        <f t="shared" si="3"/>
        <v>7.6923076923076872</v>
      </c>
      <c r="K31" s="34" t="s">
        <v>38</v>
      </c>
      <c r="L31" s="34" t="s">
        <v>38</v>
      </c>
      <c r="M31" s="34" t="s">
        <v>38</v>
      </c>
      <c r="N31" s="34">
        <f t="shared" si="3"/>
        <v>-7.1428571428571281</v>
      </c>
      <c r="O31" s="34" t="s">
        <v>38</v>
      </c>
      <c r="P31" s="34" t="s">
        <v>38</v>
      </c>
      <c r="Q31" s="34" t="s">
        <v>38</v>
      </c>
      <c r="R31" s="34">
        <f t="shared" si="3"/>
        <v>-7.6923076923076987</v>
      </c>
      <c r="S31" s="34" t="s">
        <v>38</v>
      </c>
      <c r="T31" s="34" t="s">
        <v>38</v>
      </c>
      <c r="U31" s="34" t="s">
        <v>38</v>
      </c>
      <c r="V31" s="34">
        <f t="shared" si="3"/>
        <v>-8.333333333333325</v>
      </c>
      <c r="W31" s="34">
        <f t="shared" si="3"/>
        <v>-9.0909090909090935</v>
      </c>
      <c r="X31" s="34">
        <f t="shared" si="3"/>
        <v>10.000000000000009</v>
      </c>
      <c r="Y31" s="34" t="s">
        <v>38</v>
      </c>
      <c r="Z31" s="34" t="s">
        <v>38</v>
      </c>
      <c r="AA31" s="34">
        <f t="shared" si="3"/>
        <v>9.0909090909090828</v>
      </c>
      <c r="AB31" s="34" t="s">
        <v>38</v>
      </c>
      <c r="AC31" s="34">
        <f t="shared" si="3"/>
        <v>-8.333333333333325</v>
      </c>
      <c r="AD31" s="34">
        <f t="shared" si="3"/>
        <v>-9.0909090909090935</v>
      </c>
      <c r="AE31" s="34" t="s">
        <v>38</v>
      </c>
      <c r="AF31" s="34" t="s">
        <v>38</v>
      </c>
      <c r="AG31" s="34" t="s">
        <v>38</v>
      </c>
      <c r="AH31" s="34">
        <f t="shared" si="3"/>
        <v>-9.9999999999999982</v>
      </c>
      <c r="AI31" s="34">
        <f t="shared" si="3"/>
        <v>11.111111111111116</v>
      </c>
      <c r="AJ31" s="34" t="s">
        <v>38</v>
      </c>
      <c r="AK31" s="34" t="s">
        <v>38</v>
      </c>
      <c r="AL31" s="34">
        <f t="shared" si="3"/>
        <v>50</v>
      </c>
      <c r="AM31" s="34">
        <f t="shared" si="3"/>
        <v>-13.33333333333333</v>
      </c>
      <c r="AN31" s="34">
        <f t="shared" si="3"/>
        <v>7.6923076923076872</v>
      </c>
      <c r="AO31" s="34">
        <f t="shared" si="3"/>
        <v>-7.1428571428571281</v>
      </c>
      <c r="AP31" s="34" t="s">
        <v>38</v>
      </c>
      <c r="AQ31" s="34">
        <f t="shared" si="3"/>
        <v>-7.6923076923076987</v>
      </c>
      <c r="AR31" s="34">
        <f t="shared" si="3"/>
        <v>8.3333333333333481</v>
      </c>
      <c r="AS31" s="34" t="s">
        <v>38</v>
      </c>
      <c r="AT31" s="34">
        <f t="shared" si="3"/>
        <v>7.6923076923076872</v>
      </c>
      <c r="AU31" s="34" t="s">
        <v>38</v>
      </c>
      <c r="AV31" s="34">
        <f t="shared" si="3"/>
        <v>7.1428571428571397</v>
      </c>
      <c r="AW31" s="34" t="s">
        <v>38</v>
      </c>
      <c r="AX31" s="34">
        <f t="shared" si="3"/>
        <v>26.666666666666661</v>
      </c>
      <c r="AY31" s="34" t="s">
        <v>38</v>
      </c>
      <c r="AZ31" s="34">
        <f t="shared" si="3"/>
        <v>5.2631578947368363</v>
      </c>
      <c r="BA31" s="34">
        <v>12.9</v>
      </c>
      <c r="BB31" s="34" t="s">
        <v>38</v>
      </c>
      <c r="BC31" s="34">
        <v>-8.6999999999999993</v>
      </c>
      <c r="BD31" s="34">
        <v>-9.5</v>
      </c>
      <c r="BE31" s="34" t="s">
        <v>38</v>
      </c>
      <c r="BF31" s="34">
        <v>5.3</v>
      </c>
      <c r="BG31" s="34">
        <v>10.000000000000009</v>
      </c>
      <c r="BH31" s="34">
        <v>-4.5</v>
      </c>
      <c r="BI31" s="34">
        <v>-4.8</v>
      </c>
      <c r="BJ31" s="34">
        <v>5.0000000000000044</v>
      </c>
      <c r="BK31" s="34">
        <v>-4.8</v>
      </c>
      <c r="BL31" s="34">
        <v>5.0000000000000044</v>
      </c>
      <c r="BM31" s="34">
        <v>-9.5</v>
      </c>
      <c r="BN31" s="34" t="s">
        <v>38</v>
      </c>
      <c r="BO31" s="34">
        <v>5.3</v>
      </c>
      <c r="BP31" s="34" t="s">
        <v>38</v>
      </c>
      <c r="BQ31" s="34" t="s">
        <v>38</v>
      </c>
      <c r="BR31" s="34">
        <v>-9.9999999999999982</v>
      </c>
    </row>
    <row r="32" spans="1:70">
      <c r="A32" s="40" t="s">
        <v>12</v>
      </c>
      <c r="B32" s="47" t="s">
        <v>21</v>
      </c>
      <c r="C32" s="34">
        <f t="shared" ref="C32:AZ32" si="4">(C12/B12-1)*100</f>
        <v>1.6949152542372836</v>
      </c>
      <c r="D32" s="34">
        <f t="shared" si="4"/>
        <v>5.0000000000000044</v>
      </c>
      <c r="E32" s="34" t="s">
        <v>38</v>
      </c>
      <c r="F32" s="34">
        <f t="shared" si="4"/>
        <v>1.5873015873016039</v>
      </c>
      <c r="G32" s="34" t="s">
        <v>38</v>
      </c>
      <c r="H32" s="34" t="s">
        <v>38</v>
      </c>
      <c r="I32" s="34">
        <f t="shared" si="4"/>
        <v>1.5625</v>
      </c>
      <c r="J32" s="34">
        <f t="shared" si="4"/>
        <v>1.538461538461533</v>
      </c>
      <c r="K32" s="34" t="s">
        <v>38</v>
      </c>
      <c r="L32" s="34">
        <f t="shared" si="4"/>
        <v>-1.5151515151515138</v>
      </c>
      <c r="M32" s="34">
        <f t="shared" si="4"/>
        <v>1.538461538461533</v>
      </c>
      <c r="N32" s="34" t="s">
        <v>38</v>
      </c>
      <c r="O32" s="34" t="s">
        <v>38</v>
      </c>
      <c r="P32" s="34">
        <f t="shared" si="4"/>
        <v>-3.0303030303030165</v>
      </c>
      <c r="Q32" s="34">
        <f t="shared" si="4"/>
        <v>3.1249999999999778</v>
      </c>
      <c r="R32" s="34">
        <f t="shared" si="4"/>
        <v>-1.5151515151515138</v>
      </c>
      <c r="S32" s="34">
        <f t="shared" si="4"/>
        <v>-1.538461538461533</v>
      </c>
      <c r="T32" s="34">
        <f t="shared" si="4"/>
        <v>-1.5625000000000111</v>
      </c>
      <c r="U32" s="34" t="s">
        <v>38</v>
      </c>
      <c r="V32" s="34">
        <f t="shared" si="4"/>
        <v>-1.5873015873015817</v>
      </c>
      <c r="W32" s="34">
        <f t="shared" si="4"/>
        <v>1.6129032258064502</v>
      </c>
      <c r="X32" s="34">
        <f t="shared" si="4"/>
        <v>-1.5873015873015817</v>
      </c>
      <c r="Y32" s="34">
        <f t="shared" si="4"/>
        <v>-3.2258064516129115</v>
      </c>
      <c r="Z32" s="34" t="s">
        <v>38</v>
      </c>
      <c r="AA32" s="34">
        <f t="shared" si="4"/>
        <v>-1.6666666666666607</v>
      </c>
      <c r="AB32" s="34">
        <f t="shared" si="4"/>
        <v>-3.3898305084745783</v>
      </c>
      <c r="AC32" s="34">
        <f t="shared" si="4"/>
        <v>1.754385964912264</v>
      </c>
      <c r="AD32" s="34" t="s">
        <v>38</v>
      </c>
      <c r="AE32" s="34">
        <f t="shared" si="4"/>
        <v>-3.4482758620689724</v>
      </c>
      <c r="AF32" s="34">
        <f t="shared" si="4"/>
        <v>3.5714285714285809</v>
      </c>
      <c r="AG32" s="34" t="s">
        <v>38</v>
      </c>
      <c r="AH32" s="34">
        <f t="shared" si="4"/>
        <v>5.1724137931034475</v>
      </c>
      <c r="AI32" s="34">
        <f t="shared" si="4"/>
        <v>-1.6393442622950727</v>
      </c>
      <c r="AJ32" s="34">
        <f t="shared" si="4"/>
        <v>6.6666666666666652</v>
      </c>
      <c r="AK32" s="34">
        <f t="shared" si="4"/>
        <v>-1.5625000000000111</v>
      </c>
      <c r="AL32" s="34">
        <f t="shared" si="4"/>
        <v>3.1746031746031855</v>
      </c>
      <c r="AM32" s="34">
        <f t="shared" si="4"/>
        <v>-6.1538461538461542</v>
      </c>
      <c r="AN32" s="34">
        <f t="shared" si="4"/>
        <v>3.2786885245901676</v>
      </c>
      <c r="AO32" s="34">
        <f t="shared" si="4"/>
        <v>-1.5873015873015817</v>
      </c>
      <c r="AP32" s="34">
        <f t="shared" si="4"/>
        <v>4.8387096774193505</v>
      </c>
      <c r="AQ32" s="34">
        <f t="shared" si="4"/>
        <v>-3.0769230769230771</v>
      </c>
      <c r="AR32" s="34">
        <f t="shared" si="4"/>
        <v>1.5873015873016039</v>
      </c>
      <c r="AS32" s="34">
        <f t="shared" si="4"/>
        <v>3.1249999999999778</v>
      </c>
      <c r="AT32" s="34">
        <f t="shared" si="4"/>
        <v>-4.5454545454545414</v>
      </c>
      <c r="AU32" s="34">
        <f t="shared" si="4"/>
        <v>3.1746031746031855</v>
      </c>
      <c r="AV32" s="34" t="s">
        <v>38</v>
      </c>
      <c r="AW32" s="34">
        <f t="shared" si="4"/>
        <v>1.538461538461533</v>
      </c>
      <c r="AX32" s="34">
        <f t="shared" si="4"/>
        <v>1.5151515151515138</v>
      </c>
      <c r="AY32" s="34">
        <f t="shared" si="4"/>
        <v>4.4776119402984982</v>
      </c>
      <c r="AZ32" s="34">
        <f t="shared" si="4"/>
        <v>-2.8571428571428581</v>
      </c>
      <c r="BA32" s="34">
        <v>1.2</v>
      </c>
      <c r="BB32" s="34">
        <v>1.4</v>
      </c>
      <c r="BC32" s="34">
        <v>1.4</v>
      </c>
      <c r="BD32" s="34" t="s">
        <v>38</v>
      </c>
      <c r="BE32" s="34">
        <v>-1.4</v>
      </c>
      <c r="BF32" s="34">
        <v>11.4</v>
      </c>
      <c r="BG32" s="34" t="s">
        <v>38</v>
      </c>
      <c r="BH32" s="34">
        <v>-3.8</v>
      </c>
      <c r="BI32" s="34">
        <v>2.7</v>
      </c>
      <c r="BJ32" s="34" t="s">
        <v>38</v>
      </c>
      <c r="BK32" s="34">
        <v>-2.6</v>
      </c>
      <c r="BL32" s="34" t="s">
        <v>38</v>
      </c>
      <c r="BM32" s="34">
        <v>-12</v>
      </c>
      <c r="BN32" s="34">
        <v>3</v>
      </c>
      <c r="BO32" s="34">
        <v>2.9</v>
      </c>
      <c r="BP32" s="34">
        <v>2.9</v>
      </c>
      <c r="BQ32" s="34" t="s">
        <v>38</v>
      </c>
      <c r="BR32" s="34">
        <v>-9.6999999999999993</v>
      </c>
    </row>
    <row r="33" spans="1:70">
      <c r="A33" s="40" t="s">
        <v>13</v>
      </c>
      <c r="B33" s="47" t="s">
        <v>21</v>
      </c>
      <c r="C33" s="34">
        <f t="shared" ref="C33:AZ33" si="5">(C13/B13-1)*100</f>
        <v>1.9083969465648831</v>
      </c>
      <c r="D33" s="34">
        <f t="shared" si="5"/>
        <v>3.3707865168539408</v>
      </c>
      <c r="E33" s="34" t="s">
        <v>38</v>
      </c>
      <c r="F33" s="34">
        <f t="shared" si="5"/>
        <v>0.72463768115942351</v>
      </c>
      <c r="G33" s="34">
        <f t="shared" si="5"/>
        <v>1.4388489208633004</v>
      </c>
      <c r="H33" s="34">
        <f t="shared" si="5"/>
        <v>1.7730496453900679</v>
      </c>
      <c r="I33" s="34">
        <f t="shared" si="5"/>
        <v>-1.0452961672473893</v>
      </c>
      <c r="J33" s="34">
        <f t="shared" si="5"/>
        <v>1.0563380281690238</v>
      </c>
      <c r="K33" s="34" t="s">
        <v>38</v>
      </c>
      <c r="L33" s="34">
        <f t="shared" si="5"/>
        <v>-0.34843205574912606</v>
      </c>
      <c r="M33" s="34">
        <f t="shared" si="5"/>
        <v>0.69930069930068672</v>
      </c>
      <c r="N33" s="34">
        <f t="shared" si="5"/>
        <v>-2.083333333333337</v>
      </c>
      <c r="O33" s="34">
        <f t="shared" si="5"/>
        <v>1.0638297872340496</v>
      </c>
      <c r="P33" s="34">
        <f t="shared" si="5"/>
        <v>-1.4035087719298178</v>
      </c>
      <c r="Q33" s="34">
        <f t="shared" si="5"/>
        <v>1.0676156583629748</v>
      </c>
      <c r="R33" s="34">
        <f t="shared" si="5"/>
        <v>-4.2253521126760507</v>
      </c>
      <c r="S33" s="34">
        <f t="shared" si="5"/>
        <v>-0.73529411764705621</v>
      </c>
      <c r="T33" s="34">
        <f t="shared" si="5"/>
        <v>-1.851851851851849</v>
      </c>
      <c r="U33" s="34">
        <f t="shared" si="5"/>
        <v>1.5094339622641506</v>
      </c>
      <c r="V33" s="34">
        <f t="shared" si="5"/>
        <v>-4.0892193308550091</v>
      </c>
      <c r="W33" s="34">
        <f t="shared" si="5"/>
        <v>1.1627906976744207</v>
      </c>
      <c r="X33" s="34">
        <f t="shared" si="5"/>
        <v>2.2988505747126409</v>
      </c>
      <c r="Y33" s="34">
        <f t="shared" si="5"/>
        <v>-2.9962546816479474</v>
      </c>
      <c r="Z33" s="34">
        <f t="shared" si="5"/>
        <v>3.4749034749034902</v>
      </c>
      <c r="AA33" s="34">
        <f t="shared" si="5"/>
        <v>-2.9850746268656692</v>
      </c>
      <c r="AB33" s="34">
        <f t="shared" si="5"/>
        <v>-1.1538461538461608</v>
      </c>
      <c r="AC33" s="34">
        <f t="shared" si="5"/>
        <v>4.6692607003891107</v>
      </c>
      <c r="AD33" s="34">
        <f t="shared" si="5"/>
        <v>-1.1152416356877248</v>
      </c>
      <c r="AE33" s="34">
        <f t="shared" si="5"/>
        <v>-0.37593984962406291</v>
      </c>
      <c r="AF33" s="34">
        <f t="shared" si="5"/>
        <v>4.9056603773584895</v>
      </c>
      <c r="AG33" s="34">
        <f t="shared" si="5"/>
        <v>3.2374100719424481</v>
      </c>
      <c r="AH33" s="34">
        <f t="shared" si="5"/>
        <v>-1.0452961672473893</v>
      </c>
      <c r="AI33" s="34">
        <f t="shared" si="5"/>
        <v>3.8732394366197243</v>
      </c>
      <c r="AJ33" s="34">
        <f t="shared" si="5"/>
        <v>-6.1016949152542406</v>
      </c>
      <c r="AK33" s="34">
        <f t="shared" si="5"/>
        <v>-1.0830324909747335</v>
      </c>
      <c r="AL33" s="34">
        <f t="shared" si="5"/>
        <v>0.72992700729928028</v>
      </c>
      <c r="AM33" s="34">
        <f t="shared" si="5"/>
        <v>1.8115942028985588</v>
      </c>
      <c r="AN33" s="34">
        <f t="shared" si="5"/>
        <v>-2.1352313167259829</v>
      </c>
      <c r="AO33" s="34">
        <f t="shared" si="5"/>
        <v>-1.8181818181818188</v>
      </c>
      <c r="AP33" s="34">
        <f t="shared" si="5"/>
        <v>1.4814814814814836</v>
      </c>
      <c r="AQ33" s="34">
        <f t="shared" si="5"/>
        <v>-3.6496350364963459</v>
      </c>
      <c r="AR33" s="34">
        <f t="shared" si="5"/>
        <v>4.924242424242431</v>
      </c>
      <c r="AS33" s="34">
        <f t="shared" si="5"/>
        <v>-0.36101083032490378</v>
      </c>
      <c r="AT33" s="34">
        <f t="shared" si="5"/>
        <v>3.2608695652173836</v>
      </c>
      <c r="AU33" s="34">
        <f t="shared" si="5"/>
        <v>3.1578947368420929</v>
      </c>
      <c r="AV33" s="34">
        <f t="shared" si="5"/>
        <v>-3.0612244897959107</v>
      </c>
      <c r="AW33" s="34">
        <f t="shared" si="5"/>
        <v>-3.5087719298245612</v>
      </c>
      <c r="AX33" s="34">
        <f t="shared" si="5"/>
        <v>2.9090909090909056</v>
      </c>
      <c r="AY33" s="34">
        <f t="shared" si="5"/>
        <v>-0.35335689045936647</v>
      </c>
      <c r="AZ33" s="34">
        <f t="shared" si="5"/>
        <v>2.4822695035460862</v>
      </c>
      <c r="BA33" s="34">
        <v>-1.7</v>
      </c>
      <c r="BB33" s="34">
        <v>6</v>
      </c>
      <c r="BC33" s="34">
        <v>2.7</v>
      </c>
      <c r="BD33" s="34">
        <v>1.9</v>
      </c>
      <c r="BE33" s="34">
        <v>-3.2</v>
      </c>
      <c r="BF33" s="34">
        <v>6.9</v>
      </c>
      <c r="BG33" s="34" t="s">
        <v>38</v>
      </c>
      <c r="BH33" s="34">
        <v>-0.3</v>
      </c>
      <c r="BI33" s="34">
        <v>0.9</v>
      </c>
      <c r="BJ33" s="34">
        <v>4.3</v>
      </c>
      <c r="BK33" s="34">
        <v>1.2</v>
      </c>
      <c r="BL33" s="34">
        <v>-8.1</v>
      </c>
      <c r="BM33" s="34">
        <v>-21.1</v>
      </c>
      <c r="BN33" s="34">
        <v>-23.1</v>
      </c>
      <c r="BO33" s="34">
        <v>2.6</v>
      </c>
      <c r="BP33" s="34">
        <v>23.2</v>
      </c>
      <c r="BQ33" s="34">
        <v>0.8</v>
      </c>
      <c r="BR33" s="34">
        <v>-9.8000000000000007</v>
      </c>
    </row>
    <row r="34" spans="1:70">
      <c r="A34" s="40" t="s">
        <v>14</v>
      </c>
      <c r="B34" s="47" t="s">
        <v>21</v>
      </c>
      <c r="C34" s="34">
        <f t="shared" ref="C34:AZ34" si="6">(C14/B14-1)*100</f>
        <v>-1.7730496453900679</v>
      </c>
      <c r="D34" s="34">
        <f t="shared" si="6"/>
        <v>-4.3321299638989119</v>
      </c>
      <c r="E34" s="34">
        <f t="shared" si="6"/>
        <v>8.3018867924528283</v>
      </c>
      <c r="F34" s="34">
        <f t="shared" si="6"/>
        <v>-0.34843205574912606</v>
      </c>
      <c r="G34" s="34">
        <f t="shared" si="6"/>
        <v>-1.3986013986014068</v>
      </c>
      <c r="H34" s="34">
        <f t="shared" si="6"/>
        <v>-1.7730496453900679</v>
      </c>
      <c r="I34" s="34">
        <f t="shared" si="6"/>
        <v>9.0252707581227387</v>
      </c>
      <c r="J34" s="34" t="s">
        <v>38</v>
      </c>
      <c r="K34" s="34">
        <f t="shared" si="6"/>
        <v>2.6490066225165476</v>
      </c>
      <c r="L34" s="34">
        <f t="shared" si="6"/>
        <v>-0.64516129032258229</v>
      </c>
      <c r="M34" s="34">
        <f t="shared" si="6"/>
        <v>3.8961038961038863</v>
      </c>
      <c r="N34" s="34">
        <f t="shared" si="6"/>
        <v>1.5625</v>
      </c>
      <c r="O34" s="34">
        <f t="shared" si="6"/>
        <v>-0.92307692307691536</v>
      </c>
      <c r="P34" s="34">
        <f t="shared" si="6"/>
        <v>0.31055900621115295</v>
      </c>
      <c r="Q34" s="34">
        <f t="shared" si="6"/>
        <v>2.7863777089783381</v>
      </c>
      <c r="R34" s="34">
        <f t="shared" si="6"/>
        <v>-2.108433734939763</v>
      </c>
      <c r="S34" s="34">
        <f t="shared" si="6"/>
        <v>-8.0000000000000071</v>
      </c>
      <c r="T34" s="34">
        <f t="shared" si="6"/>
        <v>-7.3578595317725703</v>
      </c>
      <c r="U34" s="34">
        <f t="shared" si="6"/>
        <v>4.6931407942238268</v>
      </c>
      <c r="V34" s="34">
        <f t="shared" si="6"/>
        <v>4.8275862068965392</v>
      </c>
      <c r="W34" s="34">
        <f t="shared" si="6"/>
        <v>-0.98684210526315264</v>
      </c>
      <c r="X34" s="34">
        <f t="shared" si="6"/>
        <v>3.3222591362126241</v>
      </c>
      <c r="Y34" s="34">
        <f t="shared" si="6"/>
        <v>6.7524115755627001</v>
      </c>
      <c r="Z34" s="34">
        <f t="shared" si="6"/>
        <v>3.9156626506023917</v>
      </c>
      <c r="AA34" s="34">
        <f t="shared" si="6"/>
        <v>-2.8985507246376829</v>
      </c>
      <c r="AB34" s="34">
        <f t="shared" si="6"/>
        <v>1.4925373134328401</v>
      </c>
      <c r="AC34" s="34">
        <f t="shared" si="6"/>
        <v>5.5882352941176494</v>
      </c>
      <c r="AD34" s="34">
        <f t="shared" si="6"/>
        <v>2.5069637883008422</v>
      </c>
      <c r="AE34" s="34">
        <f t="shared" si="6"/>
        <v>-4.3478260869565073</v>
      </c>
      <c r="AF34" s="34">
        <f t="shared" si="6"/>
        <v>0.28409090909089496</v>
      </c>
      <c r="AG34" s="34">
        <f t="shared" si="6"/>
        <v>8.4985835694050937</v>
      </c>
      <c r="AH34" s="34">
        <f t="shared" si="6"/>
        <v>2.8720626631853818</v>
      </c>
      <c r="AI34" s="34">
        <f t="shared" si="6"/>
        <v>-5.8375634517766395</v>
      </c>
      <c r="AJ34" s="34">
        <f t="shared" si="6"/>
        <v>-1.3477088948787075</v>
      </c>
      <c r="AK34" s="34">
        <f t="shared" si="6"/>
        <v>7.1038251366120297</v>
      </c>
      <c r="AL34" s="34">
        <f t="shared" si="6"/>
        <v>-0.25510204081633514</v>
      </c>
      <c r="AM34" s="34">
        <f t="shared" si="6"/>
        <v>-1.2787723785166238</v>
      </c>
      <c r="AN34" s="34">
        <f t="shared" si="6"/>
        <v>-1.2953367875647714</v>
      </c>
      <c r="AO34" s="34">
        <f t="shared" si="6"/>
        <v>-2.6246719160105014</v>
      </c>
      <c r="AP34" s="34">
        <f t="shared" si="6"/>
        <v>1.3477088948786964</v>
      </c>
      <c r="AQ34" s="34">
        <f t="shared" si="6"/>
        <v>-5.3191489361702153</v>
      </c>
      <c r="AR34" s="34">
        <f t="shared" si="6"/>
        <v>6.7415730337078594</v>
      </c>
      <c r="AS34" s="34">
        <f t="shared" si="6"/>
        <v>3.4210526315789469</v>
      </c>
      <c r="AT34" s="34">
        <f t="shared" si="6"/>
        <v>-1.781170483460548</v>
      </c>
      <c r="AU34" s="34">
        <f t="shared" si="6"/>
        <v>-4.6632124352331665</v>
      </c>
      <c r="AV34" s="34">
        <f t="shared" si="6"/>
        <v>-2.7173913043478271</v>
      </c>
      <c r="AW34" s="34">
        <f t="shared" si="6"/>
        <v>2.7932960893854775</v>
      </c>
      <c r="AX34" s="34">
        <f t="shared" si="6"/>
        <v>-5.9782608695652106</v>
      </c>
      <c r="AY34" s="34">
        <f t="shared" si="6"/>
        <v>3.1791907514450823</v>
      </c>
      <c r="AZ34" s="34">
        <f t="shared" si="6"/>
        <v>-3.9215686274509998</v>
      </c>
      <c r="BA34" s="34">
        <v>8.9</v>
      </c>
      <c r="BB34" s="34">
        <v>0.3</v>
      </c>
      <c r="BC34" s="34">
        <v>-1.1000000000000001</v>
      </c>
      <c r="BD34" s="34">
        <v>0.3</v>
      </c>
      <c r="BE34" s="34">
        <v>5.7</v>
      </c>
      <c r="BF34" s="34">
        <v>-1.8</v>
      </c>
      <c r="BG34" s="34">
        <v>-3.9</v>
      </c>
      <c r="BH34" s="34">
        <v>-2.2000000000000002</v>
      </c>
      <c r="BI34" s="34">
        <v>3.9</v>
      </c>
      <c r="BJ34" s="34">
        <v>10.1</v>
      </c>
      <c r="BK34" s="34">
        <v>-5.0999999999999996</v>
      </c>
      <c r="BL34" s="34">
        <v>-2.8</v>
      </c>
      <c r="BM34" s="34">
        <v>-12</v>
      </c>
      <c r="BN34" s="34">
        <v>3.6</v>
      </c>
      <c r="BO34" s="34">
        <v>2.9</v>
      </c>
      <c r="BP34" s="34">
        <v>2</v>
      </c>
      <c r="BQ34" s="34">
        <v>0.3</v>
      </c>
      <c r="BR34" s="34">
        <v>-9</v>
      </c>
    </row>
    <row r="35" spans="1:70">
      <c r="A35" s="40" t="s">
        <v>15</v>
      </c>
      <c r="B35" s="47" t="s">
        <v>21</v>
      </c>
      <c r="C35" s="34">
        <f t="shared" ref="C35:AZ35" si="7">(C15/B15-1)*100</f>
        <v>-1.2820512820512775</v>
      </c>
      <c r="D35" s="34">
        <f t="shared" si="7"/>
        <v>3.8961038961038863</v>
      </c>
      <c r="E35" s="34">
        <f t="shared" si="7"/>
        <v>-2.5000000000000022</v>
      </c>
      <c r="F35" s="34" t="s">
        <v>38</v>
      </c>
      <c r="G35" s="34">
        <f t="shared" si="7"/>
        <v>-2.5641025641025661</v>
      </c>
      <c r="H35" s="34">
        <f t="shared" si="7"/>
        <v>-1.3157894736842035</v>
      </c>
      <c r="I35" s="34">
        <f t="shared" si="7"/>
        <v>6.6666666666666652</v>
      </c>
      <c r="J35" s="34" t="s">
        <v>38</v>
      </c>
      <c r="K35" s="34">
        <f t="shared" si="7"/>
        <v>1.2499999999999956</v>
      </c>
      <c r="L35" s="34">
        <f t="shared" si="7"/>
        <v>-2.4691358024691246</v>
      </c>
      <c r="M35" s="34">
        <f t="shared" si="7"/>
        <v>-1.2658227848101333</v>
      </c>
      <c r="N35" s="34" t="s">
        <v>38</v>
      </c>
      <c r="O35" s="34">
        <f t="shared" si="7"/>
        <v>5.1282051282051322</v>
      </c>
      <c r="P35" s="34">
        <f t="shared" si="7"/>
        <v>-4.8780487804877986</v>
      </c>
      <c r="Q35" s="34" t="s">
        <v>38</v>
      </c>
      <c r="R35" s="34">
        <f t="shared" si="7"/>
        <v>1.2820512820512997</v>
      </c>
      <c r="S35" s="34">
        <f t="shared" si="7"/>
        <v>-1.2658227848101333</v>
      </c>
      <c r="T35" s="34">
        <f t="shared" si="7"/>
        <v>1.2820512820512997</v>
      </c>
      <c r="U35" s="34" t="s">
        <v>38</v>
      </c>
      <c r="V35" s="34">
        <f t="shared" si="7"/>
        <v>1.2658227848101111</v>
      </c>
      <c r="W35" s="34">
        <f t="shared" si="7"/>
        <v>-1.2499999999999956</v>
      </c>
      <c r="X35" s="34">
        <f t="shared" si="7"/>
        <v>7.5949367088607556</v>
      </c>
      <c r="Y35" s="34">
        <f t="shared" si="7"/>
        <v>-4.705882352941182</v>
      </c>
      <c r="Z35" s="34">
        <f t="shared" si="7"/>
        <v>18.518518518518512</v>
      </c>
      <c r="AA35" s="34">
        <f t="shared" si="7"/>
        <v>-2.0833333333333259</v>
      </c>
      <c r="AB35" s="34">
        <f t="shared" si="7"/>
        <v>-6.3829787234042534</v>
      </c>
      <c r="AC35" s="34">
        <f t="shared" si="7"/>
        <v>-1.1363636363636576</v>
      </c>
      <c r="AD35" s="34">
        <f t="shared" si="7"/>
        <v>11.494252873563227</v>
      </c>
      <c r="AE35" s="34">
        <f t="shared" si="7"/>
        <v>-11.340206185567004</v>
      </c>
      <c r="AF35" s="34" t="s">
        <v>38</v>
      </c>
      <c r="AG35" s="34">
        <f t="shared" si="7"/>
        <v>1.1627906976744207</v>
      </c>
      <c r="AH35" s="34" t="s">
        <v>38</v>
      </c>
      <c r="AI35" s="34">
        <f t="shared" si="7"/>
        <v>-11.494252873563205</v>
      </c>
      <c r="AJ35" s="34">
        <f t="shared" si="7"/>
        <v>2.5974025974025983</v>
      </c>
      <c r="AK35" s="34">
        <f t="shared" si="7"/>
        <v>8.8607594936708658</v>
      </c>
      <c r="AL35" s="34">
        <f t="shared" si="7"/>
        <v>-9.302325581395344</v>
      </c>
      <c r="AM35" s="34">
        <f t="shared" si="7"/>
        <v>2.5641025641025772</v>
      </c>
      <c r="AN35" s="34">
        <f t="shared" si="7"/>
        <v>2.4999999999999911</v>
      </c>
      <c r="AO35" s="34">
        <f t="shared" si="7"/>
        <v>7.317073170731736</v>
      </c>
      <c r="AP35" s="34">
        <f t="shared" si="7"/>
        <v>4.5454545454545192</v>
      </c>
      <c r="AQ35" s="34">
        <f t="shared" si="7"/>
        <v>3.2608695652174058</v>
      </c>
      <c r="AR35" s="34">
        <f t="shared" si="7"/>
        <v>-6.315789473684208</v>
      </c>
      <c r="AS35" s="34">
        <f t="shared" si="7"/>
        <v>-1.1235955056179692</v>
      </c>
      <c r="AT35" s="34">
        <f t="shared" si="7"/>
        <v>18.181818181818166</v>
      </c>
      <c r="AU35" s="34">
        <f t="shared" si="7"/>
        <v>2.8846153846153744</v>
      </c>
      <c r="AV35" s="34">
        <f t="shared" si="7"/>
        <v>-14.953271028037385</v>
      </c>
      <c r="AW35" s="34">
        <f t="shared" si="7"/>
        <v>-1.098901098901095</v>
      </c>
      <c r="AX35" s="34">
        <f t="shared" si="7"/>
        <v>-7.7777777777777724</v>
      </c>
      <c r="AY35" s="34">
        <f t="shared" si="7"/>
        <v>18.07228915662651</v>
      </c>
      <c r="AZ35" s="34">
        <f t="shared" si="7"/>
        <v>-1.0204081632653184</v>
      </c>
      <c r="BA35" s="34">
        <v>-8.6999999999999993</v>
      </c>
      <c r="BB35" s="34">
        <v>4.5</v>
      </c>
      <c r="BC35" s="34">
        <v>-1.1000000000000001</v>
      </c>
      <c r="BD35" s="34" t="s">
        <v>38</v>
      </c>
      <c r="BE35" s="34">
        <v>6.5</v>
      </c>
      <c r="BF35" s="34">
        <v>5.0999999999999996</v>
      </c>
      <c r="BG35" s="34">
        <v>5.8</v>
      </c>
      <c r="BH35" s="34">
        <v>9.1999999999999993</v>
      </c>
      <c r="BI35" s="34">
        <v>-9.1999999999999993</v>
      </c>
      <c r="BJ35" s="34">
        <v>5.6</v>
      </c>
      <c r="BK35" s="34">
        <v>7.9</v>
      </c>
      <c r="BL35" s="34">
        <v>-8.1</v>
      </c>
      <c r="BM35" s="34">
        <v>-23</v>
      </c>
      <c r="BN35" s="34">
        <v>9.1999999999999993</v>
      </c>
      <c r="BO35" s="34">
        <v>1.1000000000000001</v>
      </c>
      <c r="BP35" s="34">
        <v>6.3</v>
      </c>
      <c r="BQ35" s="34">
        <v>-6.9</v>
      </c>
      <c r="BR35" s="34" t="s">
        <v>38</v>
      </c>
    </row>
    <row r="36" spans="1:70">
      <c r="A36" s="40" t="s">
        <v>16</v>
      </c>
      <c r="B36" s="47" t="s">
        <v>21</v>
      </c>
      <c r="C36" s="34">
        <f t="shared" ref="C36:AY36" si="8">(C16/B16-1)*100</f>
        <v>-3.3333333333333326</v>
      </c>
      <c r="D36" s="34">
        <f t="shared" si="8"/>
        <v>3.4482758620689724</v>
      </c>
      <c r="E36" s="34" t="s">
        <v>38</v>
      </c>
      <c r="F36" s="34">
        <f t="shared" si="8"/>
        <v>-3.3333333333333326</v>
      </c>
      <c r="G36" s="34" t="s">
        <v>38</v>
      </c>
      <c r="H36" s="34" t="s">
        <v>38</v>
      </c>
      <c r="I36" s="34">
        <f t="shared" si="8"/>
        <v>3.4482758620689724</v>
      </c>
      <c r="J36" s="34">
        <f t="shared" si="8"/>
        <v>3.3333333333333437</v>
      </c>
      <c r="K36" s="34" t="s">
        <v>38</v>
      </c>
      <c r="L36" s="34">
        <f t="shared" si="8"/>
        <v>-3.2258064516129115</v>
      </c>
      <c r="M36" s="34" t="s">
        <v>38</v>
      </c>
      <c r="N36" s="34" t="s">
        <v>38</v>
      </c>
      <c r="O36" s="34">
        <f t="shared" si="8"/>
        <v>3.3333333333333437</v>
      </c>
      <c r="P36" s="34">
        <f t="shared" si="8"/>
        <v>-3.2258064516129115</v>
      </c>
      <c r="Q36" s="34" t="s">
        <v>38</v>
      </c>
      <c r="R36" s="34" t="s">
        <v>38</v>
      </c>
      <c r="S36" s="34">
        <f t="shared" si="8"/>
        <v>-3.3333333333333326</v>
      </c>
      <c r="T36" s="34">
        <f t="shared" si="8"/>
        <v>6.8965517241379448</v>
      </c>
      <c r="U36" s="34">
        <f t="shared" si="8"/>
        <v>-3.2258064516129115</v>
      </c>
      <c r="V36" s="34">
        <f t="shared" si="8"/>
        <v>3.3333333333333437</v>
      </c>
      <c r="W36" s="34">
        <f t="shared" si="8"/>
        <v>3.2258064516129004</v>
      </c>
      <c r="X36" s="34" t="s">
        <v>38</v>
      </c>
      <c r="Y36" s="34">
        <f t="shared" si="8"/>
        <v>-3.125</v>
      </c>
      <c r="Z36" s="34">
        <f t="shared" si="8"/>
        <v>12.903225806451601</v>
      </c>
      <c r="AA36" s="34" t="s">
        <v>38</v>
      </c>
      <c r="AB36" s="34">
        <f t="shared" si="8"/>
        <v>2.8571428571428692</v>
      </c>
      <c r="AC36" s="34">
        <f t="shared" si="8"/>
        <v>-11.111111111111105</v>
      </c>
      <c r="AD36" s="34">
        <f t="shared" si="8"/>
        <v>12.5</v>
      </c>
      <c r="AE36" s="34" t="s">
        <v>38</v>
      </c>
      <c r="AF36" s="34" t="s">
        <v>38</v>
      </c>
      <c r="AG36" s="34" t="s">
        <v>38</v>
      </c>
      <c r="AH36" s="34">
        <f t="shared" si="8"/>
        <v>13.888888888888884</v>
      </c>
      <c r="AI36" s="34">
        <f t="shared" si="8"/>
        <v>2.4390243902439046</v>
      </c>
      <c r="AJ36" s="34">
        <f t="shared" si="8"/>
        <v>-9.5238095238095344</v>
      </c>
      <c r="AK36" s="34">
        <f t="shared" si="8"/>
        <v>2.6315789473684292</v>
      </c>
      <c r="AL36" s="34">
        <f t="shared" si="8"/>
        <v>-2.5641025641025661</v>
      </c>
      <c r="AM36" s="34">
        <f t="shared" si="8"/>
        <v>5.2631578947368363</v>
      </c>
      <c r="AN36" s="34" t="s">
        <v>38</v>
      </c>
      <c r="AO36" s="34">
        <f t="shared" si="8"/>
        <v>-2.5000000000000022</v>
      </c>
      <c r="AP36" s="34" t="s">
        <v>38</v>
      </c>
      <c r="AQ36" s="34">
        <f t="shared" si="8"/>
        <v>2.5641025641025772</v>
      </c>
      <c r="AR36" s="34">
        <f t="shared" si="8"/>
        <v>-5.0000000000000044</v>
      </c>
      <c r="AS36" s="34" t="s">
        <v>38</v>
      </c>
      <c r="AT36" s="34">
        <f t="shared" si="8"/>
        <v>-5.2631578947368363</v>
      </c>
      <c r="AU36" s="34">
        <f t="shared" si="8"/>
        <v>8.333333333333325</v>
      </c>
      <c r="AV36" s="34">
        <f t="shared" si="8"/>
        <v>-2.5641025641025661</v>
      </c>
      <c r="AW36" s="34" t="s">
        <v>38</v>
      </c>
      <c r="AX36" s="34" t="s">
        <v>38</v>
      </c>
      <c r="AY36" s="34">
        <f t="shared" si="8"/>
        <v>7.8947368421052655</v>
      </c>
      <c r="AZ36" s="34" t="s">
        <v>38</v>
      </c>
      <c r="BA36" s="34">
        <v>-1.5</v>
      </c>
      <c r="BB36" s="34">
        <v>5.0000000000000044</v>
      </c>
      <c r="BC36" s="34">
        <v>2.4</v>
      </c>
      <c r="BD36" s="34">
        <v>2.2999999999999998</v>
      </c>
      <c r="BE36" s="34">
        <v>-6.8</v>
      </c>
      <c r="BF36" s="34">
        <v>2.4</v>
      </c>
      <c r="BG36" s="34">
        <v>-7.1</v>
      </c>
      <c r="BH36" s="34" t="s">
        <v>38</v>
      </c>
      <c r="BI36" s="34">
        <v>5.0999999999999996</v>
      </c>
      <c r="BJ36" s="34">
        <v>-2.4</v>
      </c>
      <c r="BK36" s="34" t="s">
        <v>38</v>
      </c>
      <c r="BL36" s="34">
        <v>-2.5000000000000022</v>
      </c>
      <c r="BM36" s="34">
        <v>-10.3</v>
      </c>
      <c r="BN36" s="34">
        <v>-2.9</v>
      </c>
      <c r="BO36" s="34">
        <v>5.9</v>
      </c>
      <c r="BP36" s="34" t="s">
        <v>38</v>
      </c>
      <c r="BQ36" s="34">
        <v>2.8</v>
      </c>
      <c r="BR36" s="34">
        <v>-5.4</v>
      </c>
    </row>
    <row r="37" spans="1:70">
      <c r="A37" s="37" t="s">
        <v>17</v>
      </c>
      <c r="B37" s="47" t="s">
        <v>21</v>
      </c>
      <c r="C37" s="34">
        <f t="shared" ref="C37:AZ37" si="9">(C17/B17-1)*100</f>
        <v>-2.0304568527918732</v>
      </c>
      <c r="D37" s="34">
        <f t="shared" si="9"/>
        <v>5.6994818652849721</v>
      </c>
      <c r="E37" s="34">
        <f t="shared" si="9"/>
        <v>-3.4313725490196068</v>
      </c>
      <c r="F37" s="34">
        <f t="shared" si="9"/>
        <v>-1.015228426395931</v>
      </c>
      <c r="G37" s="34">
        <f t="shared" si="9"/>
        <v>-0.5128205128205221</v>
      </c>
      <c r="H37" s="34" t="s">
        <v>38</v>
      </c>
      <c r="I37" s="34">
        <f t="shared" si="9"/>
        <v>4.1237113402061931</v>
      </c>
      <c r="J37" s="34">
        <f t="shared" si="9"/>
        <v>3.4653465346534684</v>
      </c>
      <c r="K37" s="34">
        <f t="shared" si="9"/>
        <v>-2.8708133971291794</v>
      </c>
      <c r="L37" s="34">
        <f t="shared" si="9"/>
        <v>-0.98522167487684609</v>
      </c>
      <c r="M37" s="34">
        <f t="shared" si="9"/>
        <v>0.99502487562188602</v>
      </c>
      <c r="N37" s="34">
        <f t="shared" si="9"/>
        <v>-0.98522167487684609</v>
      </c>
      <c r="O37" s="34">
        <f t="shared" si="9"/>
        <v>3.4825870646766122</v>
      </c>
      <c r="P37" s="34">
        <f t="shared" si="9"/>
        <v>-4.3269230769230838</v>
      </c>
      <c r="Q37" s="34">
        <f t="shared" si="9"/>
        <v>0.50251256281408363</v>
      </c>
      <c r="R37" s="34">
        <f t="shared" si="9"/>
        <v>3.0000000000000027</v>
      </c>
      <c r="S37" s="34">
        <f t="shared" si="9"/>
        <v>-5.3398058252427276</v>
      </c>
      <c r="T37" s="34">
        <f t="shared" si="9"/>
        <v>2.564102564102555</v>
      </c>
      <c r="U37" s="34">
        <f t="shared" si="9"/>
        <v>1.0000000000000009</v>
      </c>
      <c r="V37" s="34">
        <f t="shared" si="9"/>
        <v>3.9603960396039639</v>
      </c>
      <c r="W37" s="34">
        <f t="shared" si="9"/>
        <v>2.3809523809523725</v>
      </c>
      <c r="X37" s="34">
        <f t="shared" si="9"/>
        <v>0.46511627906977715</v>
      </c>
      <c r="Y37" s="34">
        <f t="shared" si="9"/>
        <v>-2.777777777777779</v>
      </c>
      <c r="Z37" s="34">
        <f t="shared" si="9"/>
        <v>7.1428571428571397</v>
      </c>
      <c r="AA37" s="34">
        <f t="shared" si="9"/>
        <v>-9.3333333333333375</v>
      </c>
      <c r="AB37" s="34">
        <f t="shared" si="9"/>
        <v>10.294117647058831</v>
      </c>
      <c r="AC37" s="34">
        <f t="shared" si="9"/>
        <v>2.6666666666666838</v>
      </c>
      <c r="AD37" s="34">
        <f t="shared" si="9"/>
        <v>3.8961038961038863</v>
      </c>
      <c r="AE37" s="34">
        <f t="shared" si="9"/>
        <v>-2.9166666666666674</v>
      </c>
      <c r="AF37" s="34">
        <f t="shared" si="9"/>
        <v>-6.0085836909871349</v>
      </c>
      <c r="AG37" s="34">
        <f t="shared" si="9"/>
        <v>10.95890410958904</v>
      </c>
      <c r="AH37" s="34">
        <f t="shared" si="9"/>
        <v>4.9382716049382713</v>
      </c>
      <c r="AI37" s="34">
        <f t="shared" si="9"/>
        <v>-6.6666666666666652</v>
      </c>
      <c r="AJ37" s="34">
        <f t="shared" si="9"/>
        <v>2.9411764705882248</v>
      </c>
      <c r="AK37" s="34">
        <f t="shared" si="9"/>
        <v>-1.2244897959183709</v>
      </c>
      <c r="AL37" s="34">
        <f t="shared" si="9"/>
        <v>5.3719008264462742</v>
      </c>
      <c r="AM37" s="34">
        <f t="shared" si="9"/>
        <v>4.3137254901960853</v>
      </c>
      <c r="AN37" s="34">
        <f t="shared" si="9"/>
        <v>6.7669172932330657</v>
      </c>
      <c r="AO37" s="34">
        <f t="shared" si="9"/>
        <v>-3.169014084507038</v>
      </c>
      <c r="AP37" s="34">
        <f t="shared" si="9"/>
        <v>-2.5454545454545396</v>
      </c>
      <c r="AQ37" s="34">
        <f t="shared" si="9"/>
        <v>5.5970149253731449</v>
      </c>
      <c r="AR37" s="34">
        <f t="shared" si="9"/>
        <v>3.8869257950529867</v>
      </c>
      <c r="AS37" s="34">
        <f t="shared" si="9"/>
        <v>-10.54421768707482</v>
      </c>
      <c r="AT37" s="34">
        <f t="shared" si="9"/>
        <v>3.8022813688213031</v>
      </c>
      <c r="AU37" s="34">
        <f t="shared" si="9"/>
        <v>-3.2967032967033072</v>
      </c>
      <c r="AV37" s="34">
        <f t="shared" si="9"/>
        <v>-6.0606060606060552</v>
      </c>
      <c r="AW37" s="34">
        <f t="shared" si="9"/>
        <v>1.6129032258064502</v>
      </c>
      <c r="AX37" s="34">
        <f t="shared" si="9"/>
        <v>5.9523809523809534</v>
      </c>
      <c r="AY37" s="34">
        <f t="shared" si="9"/>
        <v>0.74906367041198685</v>
      </c>
      <c r="AZ37" s="34">
        <f t="shared" si="9"/>
        <v>11.524163568773238</v>
      </c>
      <c r="BA37" s="34">
        <v>-11.7</v>
      </c>
      <c r="BB37" s="34">
        <v>-0.8</v>
      </c>
      <c r="BC37" s="34">
        <v>16.7</v>
      </c>
      <c r="BD37" s="34">
        <v>1.6</v>
      </c>
      <c r="BE37" s="34">
        <v>-13.1</v>
      </c>
      <c r="BF37" s="34">
        <v>3</v>
      </c>
      <c r="BG37" s="34">
        <v>19.7</v>
      </c>
      <c r="BH37" s="34">
        <v>-14.4</v>
      </c>
      <c r="BI37" s="34">
        <v>3.5</v>
      </c>
      <c r="BJ37" s="34">
        <v>6.1</v>
      </c>
      <c r="BK37" s="34">
        <v>11.8</v>
      </c>
      <c r="BL37" s="34">
        <v>-10.3</v>
      </c>
      <c r="BM37" s="34">
        <v>-12.1</v>
      </c>
      <c r="BN37" s="34">
        <v>3.6</v>
      </c>
      <c r="BO37" s="34">
        <v>2.4</v>
      </c>
      <c r="BP37" s="34">
        <v>2</v>
      </c>
      <c r="BQ37" s="34">
        <v>0.3</v>
      </c>
      <c r="BR37" s="34">
        <v>-9</v>
      </c>
    </row>
    <row r="38" spans="1:70">
      <c r="A38" s="40" t="s">
        <v>18</v>
      </c>
      <c r="B38" s="47" t="s">
        <v>21</v>
      </c>
      <c r="C38" s="34">
        <f t="shared" ref="C38:AZ38" si="10">(C18/B18-1)*100</f>
        <v>-9.8039215686274161E-2</v>
      </c>
      <c r="D38" s="34">
        <f t="shared" si="10"/>
        <v>1.6683022571148065</v>
      </c>
      <c r="E38" s="34">
        <f t="shared" si="10"/>
        <v>-0.86872586872586144</v>
      </c>
      <c r="F38" s="34">
        <f t="shared" si="10"/>
        <v>1.3631937682570427</v>
      </c>
      <c r="G38" s="34">
        <f t="shared" si="10"/>
        <v>0.57636887608070175</v>
      </c>
      <c r="H38" s="34">
        <f t="shared" si="10"/>
        <v>-1.1461318051575908</v>
      </c>
      <c r="I38" s="34">
        <f t="shared" si="10"/>
        <v>0.6763285024154575</v>
      </c>
      <c r="J38" s="34">
        <f t="shared" si="10"/>
        <v>-2.1113243761996192</v>
      </c>
      <c r="K38" s="34">
        <f t="shared" si="10"/>
        <v>1.7647058823529349</v>
      </c>
      <c r="L38" s="34">
        <f t="shared" si="10"/>
        <v>0.57803468208093012</v>
      </c>
      <c r="M38" s="34">
        <f t="shared" si="10"/>
        <v>1.2452107279693481</v>
      </c>
      <c r="N38" s="34">
        <f t="shared" si="10"/>
        <v>-0.75685903500473106</v>
      </c>
      <c r="O38" s="34">
        <f t="shared" si="10"/>
        <v>-9.5328884652057244E-2</v>
      </c>
      <c r="P38" s="34">
        <f t="shared" si="10"/>
        <v>0.47709923664123188</v>
      </c>
      <c r="Q38" s="34">
        <f t="shared" si="10"/>
        <v>-9.4966761633419328E-2</v>
      </c>
      <c r="R38" s="34">
        <f t="shared" si="10"/>
        <v>-9.5057034220535908E-2</v>
      </c>
      <c r="S38" s="34">
        <f t="shared" si="10"/>
        <v>0.38058991436726863</v>
      </c>
      <c r="T38" s="34">
        <f t="shared" si="10"/>
        <v>-1.3270142180094813</v>
      </c>
      <c r="U38" s="34">
        <f t="shared" si="10"/>
        <v>0.19212295869357465</v>
      </c>
      <c r="V38" s="34">
        <f t="shared" si="10"/>
        <v>-3.7392138063278901</v>
      </c>
      <c r="W38" s="34">
        <f t="shared" si="10"/>
        <v>6.6733067729083606</v>
      </c>
      <c r="X38" s="34">
        <f t="shared" si="10"/>
        <v>-3.548085901027076</v>
      </c>
      <c r="Y38" s="34">
        <f t="shared" si="10"/>
        <v>9.6805421103596245E-2</v>
      </c>
      <c r="Z38" s="34">
        <f t="shared" si="10"/>
        <v>1.5473887814313247</v>
      </c>
      <c r="AA38" s="34">
        <f t="shared" si="10"/>
        <v>2.857142857142847</v>
      </c>
      <c r="AB38" s="34">
        <f t="shared" si="10"/>
        <v>-3.703703703703709</v>
      </c>
      <c r="AC38" s="34">
        <f t="shared" si="10"/>
        <v>0.28846153846153744</v>
      </c>
      <c r="AD38" s="34">
        <f t="shared" si="10"/>
        <v>-1.1505273250239756</v>
      </c>
      <c r="AE38" s="34">
        <f t="shared" si="10"/>
        <v>4.5586808923375299</v>
      </c>
      <c r="AF38" s="34">
        <f t="shared" si="10"/>
        <v>-3.803339517625226</v>
      </c>
      <c r="AG38" s="34">
        <f t="shared" si="10"/>
        <v>-1.9286403085824522</v>
      </c>
      <c r="AH38" s="34">
        <f t="shared" si="10"/>
        <v>1.4749262536873253</v>
      </c>
      <c r="AI38" s="34">
        <f t="shared" si="10"/>
        <v>4.2635658914728536</v>
      </c>
      <c r="AJ38" s="34">
        <f t="shared" si="10"/>
        <v>-2.3234200743494471</v>
      </c>
      <c r="AK38" s="34">
        <f t="shared" si="10"/>
        <v>-1.1417697431017948</v>
      </c>
      <c r="AL38" s="34">
        <f t="shared" si="10"/>
        <v>3.5611164581328181</v>
      </c>
      <c r="AM38" s="34">
        <f t="shared" si="10"/>
        <v>0.37174721189592308</v>
      </c>
      <c r="AN38" s="34">
        <f t="shared" si="10"/>
        <v>-2.5925925925925908</v>
      </c>
      <c r="AO38" s="34">
        <f t="shared" si="10"/>
        <v>-3.2319391634980987</v>
      </c>
      <c r="AP38" s="34">
        <f t="shared" si="10"/>
        <v>2.16110019646365</v>
      </c>
      <c r="AQ38" s="34">
        <f t="shared" si="10"/>
        <v>6.25</v>
      </c>
      <c r="AR38" s="34">
        <f t="shared" si="10"/>
        <v>-0.63348416289592535</v>
      </c>
      <c r="AS38" s="34">
        <f t="shared" si="10"/>
        <v>-4.4626593806921573</v>
      </c>
      <c r="AT38" s="34">
        <f t="shared" si="10"/>
        <v>2.3832221163012424</v>
      </c>
      <c r="AU38" s="34">
        <f t="shared" si="10"/>
        <v>4.2830540037243958</v>
      </c>
      <c r="AV38" s="34">
        <f t="shared" si="10"/>
        <v>-0.62499999999999778</v>
      </c>
      <c r="AW38" s="34">
        <f t="shared" si="10"/>
        <v>-2.1563342318059231</v>
      </c>
      <c r="AX38" s="34">
        <f t="shared" si="10"/>
        <v>2.2956841138659367</v>
      </c>
      <c r="AY38" s="34">
        <f t="shared" si="10"/>
        <v>4.3087971274685888</v>
      </c>
      <c r="AZ38" s="34">
        <f t="shared" si="10"/>
        <v>-4.4750430292598953</v>
      </c>
      <c r="BA38" s="34">
        <v>-2.5</v>
      </c>
      <c r="BB38" s="34">
        <v>5.4</v>
      </c>
      <c r="BC38" s="34">
        <v>3.8</v>
      </c>
      <c r="BD38" s="34">
        <v>-1.7</v>
      </c>
      <c r="BE38" s="34">
        <v>-1.9</v>
      </c>
      <c r="BF38" s="34">
        <v>4.2</v>
      </c>
      <c r="BG38" s="34">
        <v>5.2</v>
      </c>
      <c r="BH38" s="34">
        <v>-2.9</v>
      </c>
      <c r="BI38" s="34">
        <v>-2.7</v>
      </c>
      <c r="BJ38" s="34">
        <v>-1.9</v>
      </c>
      <c r="BK38" s="34">
        <v>3.9</v>
      </c>
      <c r="BL38" s="34">
        <v>-1.8</v>
      </c>
      <c r="BM38" s="34">
        <v>-1.6</v>
      </c>
      <c r="BN38" s="34">
        <v>-2.7</v>
      </c>
      <c r="BO38" s="34">
        <v>-0.7</v>
      </c>
      <c r="BP38" s="34">
        <v>-8.8000000000000007</v>
      </c>
      <c r="BQ38" s="34">
        <v>-2.9</v>
      </c>
      <c r="BR38" s="34">
        <v>-3.4</v>
      </c>
    </row>
    <row r="39" spans="1:70">
      <c r="A39" s="40" t="s">
        <v>19</v>
      </c>
      <c r="B39" s="47" t="s">
        <v>21</v>
      </c>
      <c r="C39" s="34">
        <f t="shared" ref="C39:AZ39" si="11">(C19/B19-1)*100</f>
        <v>4.0462427745664664</v>
      </c>
      <c r="D39" s="34">
        <f t="shared" si="11"/>
        <v>-0.83333333333333037</v>
      </c>
      <c r="E39" s="34">
        <f t="shared" si="11"/>
        <v>0.56022408963585235</v>
      </c>
      <c r="F39" s="34">
        <f t="shared" si="11"/>
        <v>2.7855153203342642</v>
      </c>
      <c r="G39" s="34">
        <f t="shared" si="11"/>
        <v>-0.27100271002710175</v>
      </c>
      <c r="H39" s="34">
        <f t="shared" si="11"/>
        <v>0.27173913043478937</v>
      </c>
      <c r="I39" s="34">
        <f t="shared" si="11"/>
        <v>-0.81300813008129413</v>
      </c>
      <c r="J39" s="34">
        <f t="shared" si="11"/>
        <v>2.732240437158473</v>
      </c>
      <c r="K39" s="34">
        <f t="shared" si="11"/>
        <v>-0.79787234042554278</v>
      </c>
      <c r="L39" s="34">
        <f t="shared" si="11"/>
        <v>-4.2895442359249136</v>
      </c>
      <c r="M39" s="34">
        <f t="shared" si="11"/>
        <v>-0.84033613445378963</v>
      </c>
      <c r="N39" s="34">
        <f t="shared" si="11"/>
        <v>1.6949152542372836</v>
      </c>
      <c r="O39" s="34">
        <f t="shared" si="11"/>
        <v>1.1111111111111072</v>
      </c>
      <c r="P39" s="34">
        <f t="shared" si="11"/>
        <v>1.3736263736263687</v>
      </c>
      <c r="Q39" s="34">
        <f t="shared" si="11"/>
        <v>0.81300813008131634</v>
      </c>
      <c r="R39" s="34">
        <f t="shared" si="11"/>
        <v>1.8817204301075252</v>
      </c>
      <c r="S39" s="34">
        <f t="shared" si="11"/>
        <v>3.4300791556728383</v>
      </c>
      <c r="T39" s="34">
        <f t="shared" si="11"/>
        <v>1.2755102040816313</v>
      </c>
      <c r="U39" s="34" t="s">
        <v>38</v>
      </c>
      <c r="V39" s="34">
        <f t="shared" si="11"/>
        <v>3.5264483627204024</v>
      </c>
      <c r="W39" s="34">
        <f t="shared" si="11"/>
        <v>0.24330900243310083</v>
      </c>
      <c r="X39" s="34">
        <f t="shared" si="11"/>
        <v>-2.9126213592233108</v>
      </c>
      <c r="Y39" s="34">
        <f t="shared" si="11"/>
        <v>4.7499999999999876</v>
      </c>
      <c r="Z39" s="34">
        <f t="shared" si="11"/>
        <v>-1.9093078758949833</v>
      </c>
      <c r="AA39" s="34">
        <f t="shared" si="11"/>
        <v>-0.48661800486619056</v>
      </c>
      <c r="AB39" s="34">
        <f t="shared" si="11"/>
        <v>-1.2224938875305624</v>
      </c>
      <c r="AC39" s="34">
        <f t="shared" si="11"/>
        <v>3.2178217821782207</v>
      </c>
      <c r="AD39" s="34">
        <f t="shared" si="11"/>
        <v>-4.5563549160671624</v>
      </c>
      <c r="AE39" s="34">
        <f t="shared" si="11"/>
        <v>-3.2663316582914548</v>
      </c>
      <c r="AF39" s="34" t="s">
        <v>38</v>
      </c>
      <c r="AG39" s="34">
        <f t="shared" si="11"/>
        <v>2.5974025974025983</v>
      </c>
      <c r="AH39" s="34">
        <f t="shared" si="11"/>
        <v>-6.3291139240506329</v>
      </c>
      <c r="AI39" s="34">
        <f t="shared" si="11"/>
        <v>3.5135135135134998</v>
      </c>
      <c r="AJ39" s="34">
        <f t="shared" si="11"/>
        <v>-2.3498694516971286</v>
      </c>
      <c r="AK39" s="34">
        <f t="shared" si="11"/>
        <v>4.5454545454545636</v>
      </c>
      <c r="AL39" s="34">
        <f t="shared" si="11"/>
        <v>9.207161125319697</v>
      </c>
      <c r="AM39" s="34">
        <f t="shared" si="11"/>
        <v>-0.23419203747072626</v>
      </c>
      <c r="AN39" s="34">
        <f t="shared" si="11"/>
        <v>-0.46948356807512415</v>
      </c>
      <c r="AO39" s="34">
        <f t="shared" si="11"/>
        <v>2.3584905660377409</v>
      </c>
      <c r="AP39" s="34">
        <f t="shared" si="11"/>
        <v>6.9124423963133674</v>
      </c>
      <c r="AQ39" s="34">
        <f t="shared" si="11"/>
        <v>1.93965517241379</v>
      </c>
      <c r="AR39" s="34">
        <f t="shared" si="11"/>
        <v>-0.21141649048624922</v>
      </c>
      <c r="AS39" s="34">
        <f t="shared" si="11"/>
        <v>2.9661016949152463</v>
      </c>
      <c r="AT39" s="34">
        <f t="shared" si="11"/>
        <v>6.3786008230452662</v>
      </c>
      <c r="AU39" s="34" t="s">
        <v>38</v>
      </c>
      <c r="AV39" s="34">
        <f t="shared" si="11"/>
        <v>-1.740812379110257</v>
      </c>
      <c r="AW39" s="34">
        <f t="shared" si="11"/>
        <v>5.9055118110236116</v>
      </c>
      <c r="AX39" s="34">
        <f t="shared" si="11"/>
        <v>7.6208178438661678</v>
      </c>
      <c r="AY39" s="34">
        <f t="shared" si="11"/>
        <v>-0.34542314335059832</v>
      </c>
      <c r="AZ39" s="34">
        <f t="shared" si="11"/>
        <v>-1.3864818024263537</v>
      </c>
      <c r="BA39" s="34">
        <v>3.6</v>
      </c>
      <c r="BB39" s="34">
        <v>10.9</v>
      </c>
      <c r="BC39" s="34">
        <v>0.6</v>
      </c>
      <c r="BD39" s="34">
        <v>-1.2</v>
      </c>
      <c r="BE39" s="34">
        <v>1.7</v>
      </c>
      <c r="BF39" s="34">
        <v>8</v>
      </c>
      <c r="BG39" s="34">
        <v>1</v>
      </c>
      <c r="BH39" s="34">
        <v>-2.5</v>
      </c>
      <c r="BI39" s="34">
        <v>3</v>
      </c>
      <c r="BJ39" s="34">
        <v>1.9</v>
      </c>
      <c r="BK39" s="34">
        <v>-0.1</v>
      </c>
      <c r="BL39" s="34">
        <v>-1.4</v>
      </c>
      <c r="BM39" s="34">
        <v>-12.5</v>
      </c>
      <c r="BN39" s="34">
        <v>-25.2</v>
      </c>
      <c r="BO39" s="34">
        <v>-30.7</v>
      </c>
      <c r="BP39" s="34">
        <v>-51.1</v>
      </c>
      <c r="BQ39" s="34">
        <v>-96.9</v>
      </c>
      <c r="BR39" s="34" t="s">
        <v>38</v>
      </c>
    </row>
    <row r="40" spans="1:70">
      <c r="A40" s="41" t="s">
        <v>24</v>
      </c>
      <c r="B40" s="34" t="s">
        <v>21</v>
      </c>
      <c r="C40" s="34" t="s">
        <v>21</v>
      </c>
      <c r="D40" s="34" t="s">
        <v>21</v>
      </c>
      <c r="E40" s="34" t="s">
        <v>21</v>
      </c>
      <c r="F40" s="34" t="s">
        <v>21</v>
      </c>
      <c r="G40" s="34" t="s">
        <v>21</v>
      </c>
      <c r="H40" s="34" t="s">
        <v>21</v>
      </c>
      <c r="I40" s="34" t="s">
        <v>21</v>
      </c>
      <c r="J40" s="34" t="s">
        <v>21</v>
      </c>
      <c r="K40" s="34" t="s">
        <v>21</v>
      </c>
      <c r="L40" s="34" t="s">
        <v>21</v>
      </c>
      <c r="M40" s="34" t="s">
        <v>21</v>
      </c>
      <c r="N40" s="34" t="s">
        <v>21</v>
      </c>
      <c r="O40" s="34" t="s">
        <v>21</v>
      </c>
      <c r="P40" s="34" t="s">
        <v>21</v>
      </c>
      <c r="Q40" s="34" t="s">
        <v>21</v>
      </c>
      <c r="R40" s="34" t="s">
        <v>21</v>
      </c>
      <c r="S40" s="34" t="s">
        <v>21</v>
      </c>
      <c r="T40" s="34" t="s">
        <v>21</v>
      </c>
      <c r="U40" s="34" t="s">
        <v>21</v>
      </c>
      <c r="V40" s="34" t="s">
        <v>21</v>
      </c>
      <c r="W40" s="34" t="s">
        <v>21</v>
      </c>
      <c r="X40" s="34" t="s">
        <v>21</v>
      </c>
      <c r="Y40" s="34" t="s">
        <v>21</v>
      </c>
      <c r="Z40" s="34" t="s">
        <v>21</v>
      </c>
      <c r="AA40" s="34" t="s">
        <v>21</v>
      </c>
      <c r="AB40" s="34" t="s">
        <v>21</v>
      </c>
      <c r="AC40" s="34" t="s">
        <v>21</v>
      </c>
      <c r="AD40" s="34" t="s">
        <v>21</v>
      </c>
      <c r="AE40" s="34" t="s">
        <v>21</v>
      </c>
      <c r="AF40" s="34" t="s">
        <v>21</v>
      </c>
      <c r="AG40" s="34" t="s">
        <v>21</v>
      </c>
      <c r="AH40" s="34" t="s">
        <v>21</v>
      </c>
      <c r="AI40" s="34" t="s">
        <v>21</v>
      </c>
      <c r="AJ40" s="34" t="s">
        <v>21</v>
      </c>
      <c r="AK40" s="34" t="s">
        <v>21</v>
      </c>
      <c r="AL40" s="34" t="s">
        <v>21</v>
      </c>
      <c r="AM40" s="34" t="s">
        <v>21</v>
      </c>
      <c r="AN40" s="34" t="s">
        <v>21</v>
      </c>
      <c r="AO40" s="34" t="s">
        <v>21</v>
      </c>
      <c r="AP40" s="34" t="s">
        <v>21</v>
      </c>
      <c r="AQ40" s="34" t="s">
        <v>21</v>
      </c>
      <c r="AR40" s="34" t="s">
        <v>21</v>
      </c>
      <c r="AS40" s="34" t="s">
        <v>21</v>
      </c>
      <c r="AT40" s="34" t="s">
        <v>21</v>
      </c>
      <c r="AU40" s="34" t="s">
        <v>21</v>
      </c>
      <c r="AV40" s="34" t="s">
        <v>21</v>
      </c>
      <c r="AW40" s="34" t="s">
        <v>21</v>
      </c>
      <c r="AX40" s="34" t="s">
        <v>21</v>
      </c>
      <c r="AY40" s="34" t="s">
        <v>21</v>
      </c>
      <c r="AZ40" s="34" t="s">
        <v>21</v>
      </c>
      <c r="BA40" s="55" t="s">
        <v>21</v>
      </c>
      <c r="BB40" s="55" t="s">
        <v>21</v>
      </c>
      <c r="BC40" s="55" t="s">
        <v>21</v>
      </c>
      <c r="BD40" s="55" t="s">
        <v>21</v>
      </c>
      <c r="BE40" s="55" t="s">
        <v>21</v>
      </c>
      <c r="BF40" s="55" t="s">
        <v>21</v>
      </c>
      <c r="BG40" s="55" t="s">
        <v>21</v>
      </c>
      <c r="BH40" s="55" t="s">
        <v>21</v>
      </c>
      <c r="BI40" s="55" t="s">
        <v>21</v>
      </c>
      <c r="BJ40" s="55" t="s">
        <v>21</v>
      </c>
      <c r="BK40" s="55" t="s">
        <v>21</v>
      </c>
      <c r="BL40" s="55" t="s">
        <v>21</v>
      </c>
      <c r="BM40" s="55" t="s">
        <v>21</v>
      </c>
      <c r="BN40" s="55" t="s">
        <v>21</v>
      </c>
      <c r="BO40" s="55" t="s">
        <v>21</v>
      </c>
      <c r="BP40" s="55" t="s">
        <v>21</v>
      </c>
      <c r="BQ40" s="55" t="s">
        <v>21</v>
      </c>
      <c r="BR40" s="55" t="s">
        <v>21</v>
      </c>
    </row>
    <row r="41" spans="1:70">
      <c r="A41" s="39"/>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row>
    <row r="42" spans="1:70">
      <c r="A42" s="39" t="s">
        <v>20</v>
      </c>
      <c r="B42" s="47" t="s">
        <v>21</v>
      </c>
      <c r="C42" s="34">
        <f t="shared" ref="C42:AZ42" si="12">(C22/B22-1)*100</f>
        <v>1.0582010582010692</v>
      </c>
      <c r="D42" s="34" t="s">
        <v>38</v>
      </c>
      <c r="E42" s="34">
        <f t="shared" si="12"/>
        <v>0.52356020942407877</v>
      </c>
      <c r="F42" s="34">
        <f t="shared" si="12"/>
        <v>1.5625</v>
      </c>
      <c r="G42" s="34">
        <f t="shared" si="12"/>
        <v>0.512820512820511</v>
      </c>
      <c r="H42" s="34">
        <f t="shared" si="12"/>
        <v>1.0204081632652962</v>
      </c>
      <c r="I42" s="34">
        <f t="shared" si="12"/>
        <v>0.5050505050504972</v>
      </c>
      <c r="J42" s="34">
        <f t="shared" si="12"/>
        <v>1.5075376884422065</v>
      </c>
      <c r="K42" s="34">
        <f t="shared" si="12"/>
        <v>1.4851485148514865</v>
      </c>
      <c r="L42" s="34">
        <f t="shared" si="12"/>
        <v>-0.48780487804879202</v>
      </c>
      <c r="M42" s="34">
        <f t="shared" si="12"/>
        <v>1.4705882352941124</v>
      </c>
      <c r="N42" s="34">
        <f t="shared" si="12"/>
        <v>-2.8985507246376718</v>
      </c>
      <c r="O42" s="34">
        <f t="shared" si="12"/>
        <v>1.990049751243772</v>
      </c>
      <c r="P42" s="34">
        <f t="shared" si="12"/>
        <v>-0.48780487804879202</v>
      </c>
      <c r="Q42" s="34">
        <f t="shared" si="12"/>
        <v>0.49019607843137081</v>
      </c>
      <c r="R42" s="34">
        <f t="shared" si="12"/>
        <v>-3.4146341463414553</v>
      </c>
      <c r="S42" s="34">
        <f t="shared" si="12"/>
        <v>0.5050505050504972</v>
      </c>
      <c r="T42" s="34">
        <f t="shared" si="12"/>
        <v>-1.5075376884421954</v>
      </c>
      <c r="U42" s="34" t="s">
        <v>38</v>
      </c>
      <c r="V42" s="34">
        <f t="shared" si="12"/>
        <v>-4.081632653061229</v>
      </c>
      <c r="W42" s="34">
        <f t="shared" si="12"/>
        <v>0.53191489361701372</v>
      </c>
      <c r="X42" s="34">
        <f t="shared" si="12"/>
        <v>0.52910052910053462</v>
      </c>
      <c r="Y42" s="34">
        <f t="shared" si="12"/>
        <v>0.52631578947368585</v>
      </c>
      <c r="Z42" s="34">
        <f t="shared" si="12"/>
        <v>1.5706806282722363</v>
      </c>
      <c r="AA42" s="34">
        <f t="shared" si="12"/>
        <v>1.0309278350515649</v>
      </c>
      <c r="AB42" s="34" t="s">
        <v>38</v>
      </c>
      <c r="AC42" s="34">
        <f t="shared" si="12"/>
        <v>-0.51020408163265918</v>
      </c>
      <c r="AD42" s="34">
        <f t="shared" si="12"/>
        <v>1.538461538461533</v>
      </c>
      <c r="AE42" s="34" t="s">
        <v>38</v>
      </c>
      <c r="AF42" s="34">
        <f t="shared" si="12"/>
        <v>1.0101010101010166</v>
      </c>
      <c r="AG42" s="34" t="s">
        <v>38</v>
      </c>
      <c r="AH42" s="34">
        <f t="shared" si="12"/>
        <v>0.50000000000001155</v>
      </c>
      <c r="AI42" s="34" t="s">
        <v>38</v>
      </c>
      <c r="AJ42" s="34" t="s">
        <v>38</v>
      </c>
      <c r="AK42" s="34">
        <f t="shared" si="12"/>
        <v>0.49751243781093191</v>
      </c>
      <c r="AL42" s="34">
        <f t="shared" si="12"/>
        <v>0.49504950495049549</v>
      </c>
      <c r="AM42" s="34">
        <f t="shared" si="12"/>
        <v>-0.49261083743843415</v>
      </c>
      <c r="AN42" s="34">
        <f t="shared" si="12"/>
        <v>0.49504950495049549</v>
      </c>
      <c r="AO42" s="34">
        <f t="shared" si="12"/>
        <v>0.49261083743841194</v>
      </c>
      <c r="AP42" s="34">
        <f t="shared" si="12"/>
        <v>-0.49019607843135971</v>
      </c>
      <c r="AQ42" s="34">
        <f t="shared" si="12"/>
        <v>0.98522167487684609</v>
      </c>
      <c r="AR42" s="34" t="s">
        <v>38</v>
      </c>
      <c r="AS42" s="34">
        <f t="shared" si="12"/>
        <v>0.97560975609756184</v>
      </c>
      <c r="AT42" s="34">
        <f t="shared" si="12"/>
        <v>-0.48309178743960457</v>
      </c>
      <c r="AU42" s="34">
        <f t="shared" si="12"/>
        <v>2.4271844660194164</v>
      </c>
      <c r="AV42" s="34" t="s">
        <v>38</v>
      </c>
      <c r="AW42" s="34" t="s">
        <v>38</v>
      </c>
      <c r="AX42" s="34" t="s">
        <v>38</v>
      </c>
      <c r="AY42" s="34">
        <f t="shared" si="12"/>
        <v>0.94786729857818663</v>
      </c>
      <c r="AZ42" s="34">
        <f t="shared" si="12"/>
        <v>0.46948356807510194</v>
      </c>
      <c r="BA42" s="34">
        <v>1.6</v>
      </c>
      <c r="BB42" s="34">
        <v>-2.2999999999999998</v>
      </c>
      <c r="BC42" s="34">
        <v>1.4</v>
      </c>
      <c r="BD42" s="34" t="s">
        <v>38</v>
      </c>
      <c r="BE42" s="34">
        <v>1.4</v>
      </c>
      <c r="BF42" s="34">
        <v>-2.2999999999999998</v>
      </c>
      <c r="BG42" s="34">
        <v>1.4</v>
      </c>
      <c r="BH42" s="34">
        <v>0.5</v>
      </c>
      <c r="BI42" s="34">
        <v>0.9</v>
      </c>
      <c r="BJ42" s="34" t="s">
        <v>38</v>
      </c>
      <c r="BK42" s="34">
        <v>0.5</v>
      </c>
      <c r="BL42" s="34" t="s">
        <v>38</v>
      </c>
      <c r="BM42" s="34">
        <v>-4.0999999999999996</v>
      </c>
      <c r="BN42" s="34">
        <v>0.9</v>
      </c>
      <c r="BO42" s="34">
        <v>2.8</v>
      </c>
      <c r="BP42" s="34">
        <v>1.4</v>
      </c>
      <c r="BQ42" s="34">
        <v>0.5</v>
      </c>
      <c r="BR42" s="34">
        <v>-1.3</v>
      </c>
    </row>
    <row r="43" spans="1:70">
      <c r="A43" s="39"/>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row>
    <row r="44" spans="1:70">
      <c r="A44" s="48" t="s">
        <v>23</v>
      </c>
      <c r="B44" s="44" t="s">
        <v>21</v>
      </c>
      <c r="C44" s="44" t="s">
        <v>21</v>
      </c>
      <c r="D44" s="44" t="s">
        <v>21</v>
      </c>
      <c r="E44" s="44" t="s">
        <v>21</v>
      </c>
      <c r="F44" s="44" t="s">
        <v>21</v>
      </c>
      <c r="G44" s="44" t="s">
        <v>21</v>
      </c>
      <c r="H44" s="44" t="s">
        <v>21</v>
      </c>
      <c r="I44" s="44" t="s">
        <v>21</v>
      </c>
      <c r="J44" s="44" t="s">
        <v>21</v>
      </c>
      <c r="K44" s="44" t="s">
        <v>21</v>
      </c>
      <c r="L44" s="44" t="s">
        <v>21</v>
      </c>
      <c r="M44" s="44" t="s">
        <v>21</v>
      </c>
      <c r="N44" s="44" t="s">
        <v>21</v>
      </c>
      <c r="O44" s="44" t="s">
        <v>21</v>
      </c>
      <c r="P44" s="44" t="s">
        <v>21</v>
      </c>
      <c r="Q44" s="44" t="s">
        <v>21</v>
      </c>
      <c r="R44" s="44" t="s">
        <v>21</v>
      </c>
      <c r="S44" s="44" t="s">
        <v>21</v>
      </c>
      <c r="T44" s="44" t="s">
        <v>21</v>
      </c>
      <c r="U44" s="44" t="s">
        <v>21</v>
      </c>
      <c r="V44" s="44" t="s">
        <v>21</v>
      </c>
      <c r="W44" s="44" t="s">
        <v>21</v>
      </c>
      <c r="X44" s="44" t="s">
        <v>21</v>
      </c>
      <c r="Y44" s="44" t="s">
        <v>21</v>
      </c>
      <c r="Z44" s="44" t="s">
        <v>21</v>
      </c>
      <c r="AA44" s="44" t="s">
        <v>21</v>
      </c>
      <c r="AB44" s="44" t="s">
        <v>21</v>
      </c>
      <c r="AC44" s="44" t="s">
        <v>21</v>
      </c>
      <c r="AD44" s="44" t="s">
        <v>21</v>
      </c>
      <c r="AE44" s="44" t="s">
        <v>21</v>
      </c>
      <c r="AF44" s="44" t="s">
        <v>21</v>
      </c>
      <c r="AG44" s="44" t="s">
        <v>21</v>
      </c>
      <c r="AH44" s="44" t="s">
        <v>21</v>
      </c>
      <c r="AI44" s="44" t="s">
        <v>21</v>
      </c>
      <c r="AJ44" s="44" t="s">
        <v>21</v>
      </c>
      <c r="AK44" s="44" t="s">
        <v>21</v>
      </c>
      <c r="AL44" s="44" t="s">
        <v>21</v>
      </c>
      <c r="AM44" s="44" t="s">
        <v>21</v>
      </c>
      <c r="AN44" s="44" t="s">
        <v>21</v>
      </c>
      <c r="AO44" s="44" t="s">
        <v>21</v>
      </c>
      <c r="AP44" s="44" t="s">
        <v>21</v>
      </c>
      <c r="AQ44" s="44" t="s">
        <v>21</v>
      </c>
      <c r="AR44" s="44" t="s">
        <v>21</v>
      </c>
      <c r="AS44" s="44" t="s">
        <v>21</v>
      </c>
      <c r="AT44" s="44" t="s">
        <v>21</v>
      </c>
      <c r="AU44" s="44" t="s">
        <v>21</v>
      </c>
      <c r="AV44" s="44" t="s">
        <v>21</v>
      </c>
      <c r="AW44" s="44" t="s">
        <v>21</v>
      </c>
      <c r="AX44" s="44" t="s">
        <v>21</v>
      </c>
      <c r="AY44" s="44" t="s">
        <v>21</v>
      </c>
      <c r="AZ44" s="44" t="s">
        <v>21</v>
      </c>
      <c r="BA44" s="44" t="s">
        <v>21</v>
      </c>
      <c r="BB44" s="44" t="s">
        <v>21</v>
      </c>
      <c r="BC44" s="44" t="s">
        <v>21</v>
      </c>
      <c r="BD44" s="44" t="s">
        <v>21</v>
      </c>
      <c r="BE44" s="44" t="s">
        <v>21</v>
      </c>
      <c r="BF44" s="44" t="s">
        <v>21</v>
      </c>
      <c r="BG44" s="44" t="s">
        <v>21</v>
      </c>
      <c r="BH44" s="44" t="s">
        <v>21</v>
      </c>
      <c r="BI44" s="44" t="s">
        <v>21</v>
      </c>
      <c r="BJ44" s="44" t="s">
        <v>21</v>
      </c>
      <c r="BK44" s="44" t="s">
        <v>21</v>
      </c>
      <c r="BL44" s="44" t="s">
        <v>21</v>
      </c>
      <c r="BM44" s="44" t="s">
        <v>21</v>
      </c>
      <c r="BN44" s="44" t="s">
        <v>21</v>
      </c>
      <c r="BO44" s="44" t="s">
        <v>21</v>
      </c>
      <c r="BP44" s="44" t="s">
        <v>21</v>
      </c>
      <c r="BQ44" s="44" t="s">
        <v>21</v>
      </c>
      <c r="BR44" s="44" t="s">
        <v>21</v>
      </c>
    </row>
    <row r="45" spans="1:70">
      <c r="A45" s="38"/>
      <c r="B45" s="44"/>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row>
    <row r="46" spans="1:70">
      <c r="A46" s="59" t="s">
        <v>30</v>
      </c>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row>
    <row r="47" spans="1:70">
      <c r="A47" s="46" t="s">
        <v>7</v>
      </c>
      <c r="B47" s="34"/>
      <c r="C47" s="34"/>
      <c r="D47" s="34"/>
      <c r="E47" s="34"/>
      <c r="F47" s="36"/>
      <c r="G47" s="34"/>
      <c r="H47" s="34"/>
      <c r="I47" s="34"/>
      <c r="J47" s="34"/>
      <c r="K47" s="34"/>
      <c r="L47" s="34"/>
      <c r="M47" s="34"/>
      <c r="N47" s="34"/>
      <c r="O47" s="34"/>
      <c r="P47" s="34"/>
    </row>
    <row r="48" spans="1:70">
      <c r="A48" s="40" t="s">
        <v>8</v>
      </c>
      <c r="B48" s="47" t="s">
        <v>21</v>
      </c>
      <c r="C48" s="47" t="s">
        <v>21</v>
      </c>
      <c r="D48" s="47" t="s">
        <v>21</v>
      </c>
      <c r="E48" s="47" t="s">
        <v>21</v>
      </c>
      <c r="F48" s="34">
        <f t="shared" ref="F48:F59" si="13">(F8/B8-1)*100</f>
        <v>-13.106295149638802</v>
      </c>
      <c r="G48" s="34">
        <f t="shared" ref="G48:AZ52" si="14">(G8/C8-1)*100</f>
        <v>-11.90965092402465</v>
      </c>
      <c r="H48" s="34">
        <f t="shared" si="14"/>
        <v>-8.9924160346695476</v>
      </c>
      <c r="I48" s="34">
        <f t="shared" si="14"/>
        <v>-8.6757990867579853</v>
      </c>
      <c r="J48" s="34">
        <f t="shared" si="14"/>
        <v>7.6009501187648265</v>
      </c>
      <c r="K48" s="34">
        <f t="shared" si="14"/>
        <v>-3.379953379953371</v>
      </c>
      <c r="L48" s="34">
        <f t="shared" si="14"/>
        <v>8.333333333333325</v>
      </c>
      <c r="M48" s="34">
        <f t="shared" si="14"/>
        <v>3.874999999999984</v>
      </c>
      <c r="N48" s="34">
        <f t="shared" si="14"/>
        <v>5.6291390728476998</v>
      </c>
      <c r="O48" s="34">
        <f t="shared" si="14"/>
        <v>1.93003618817853</v>
      </c>
      <c r="P48" s="34">
        <f t="shared" si="14"/>
        <v>-5.4945054945054972</v>
      </c>
      <c r="Q48" s="34">
        <f t="shared" si="14"/>
        <v>-6.1371841155234641</v>
      </c>
      <c r="R48" s="34">
        <f t="shared" si="14"/>
        <v>-6.792058516196442</v>
      </c>
      <c r="S48" s="34">
        <f t="shared" si="14"/>
        <v>-4.1420118343195256</v>
      </c>
      <c r="T48" s="34">
        <f t="shared" si="14"/>
        <v>-9.3023255813953547</v>
      </c>
      <c r="U48" s="34">
        <f t="shared" si="14"/>
        <v>3.0769230769230882</v>
      </c>
      <c r="V48" s="34">
        <f t="shared" si="14"/>
        <v>-5.4932735426009067</v>
      </c>
      <c r="W48" s="34">
        <f t="shared" si="14"/>
        <v>7.7777777777777724</v>
      </c>
      <c r="X48" s="34">
        <f t="shared" si="14"/>
        <v>7.4358974358974317</v>
      </c>
      <c r="Y48" s="34">
        <f t="shared" si="14"/>
        <v>7.4626865671641784</v>
      </c>
      <c r="Z48" s="34">
        <f t="shared" si="14"/>
        <v>5.4567022538552834</v>
      </c>
      <c r="AA48" s="34">
        <f t="shared" si="14"/>
        <v>-1.6036655211912887</v>
      </c>
      <c r="AB48" s="34">
        <f t="shared" si="14"/>
        <v>4.1766109785202898</v>
      </c>
      <c r="AC48" s="34">
        <f t="shared" si="14"/>
        <v>1.388888888888884</v>
      </c>
      <c r="AD48" s="34">
        <f t="shared" si="14"/>
        <v>3.1496062992125928</v>
      </c>
      <c r="AE48" s="34">
        <f t="shared" si="14"/>
        <v>11.175785797438875</v>
      </c>
      <c r="AF48" s="34">
        <f t="shared" si="14"/>
        <v>2.6345933562428314</v>
      </c>
      <c r="AG48" s="34">
        <f t="shared" si="14"/>
        <v>3.4246575342465668</v>
      </c>
      <c r="AH48" s="34">
        <f t="shared" si="14"/>
        <v>3.2715376226826631</v>
      </c>
      <c r="AI48" s="34">
        <f t="shared" si="14"/>
        <v>2.9319371727748678</v>
      </c>
      <c r="AJ48" s="34">
        <f t="shared" si="14"/>
        <v>4.4642857142857206</v>
      </c>
      <c r="AK48" s="34">
        <f t="shared" si="14"/>
        <v>0.11037527593820151</v>
      </c>
      <c r="AL48" s="34">
        <f t="shared" si="14"/>
        <v>-2.4287222808870079</v>
      </c>
      <c r="AM48" s="34">
        <f t="shared" si="14"/>
        <v>-8.0366225839267447</v>
      </c>
      <c r="AN48" s="34">
        <f t="shared" si="14"/>
        <v>1.4957264957265126</v>
      </c>
      <c r="AO48" s="34">
        <f t="shared" si="14"/>
        <v>1.5435501653803696</v>
      </c>
      <c r="AP48" s="34">
        <f t="shared" si="14"/>
        <v>6.6017316017315864</v>
      </c>
      <c r="AQ48" s="34">
        <f t="shared" si="14"/>
        <v>-5.5309734513274371</v>
      </c>
      <c r="AR48" s="34">
        <f t="shared" si="14"/>
        <v>-10.736842105263156</v>
      </c>
      <c r="AS48" s="34">
        <f t="shared" si="14"/>
        <v>-4.9945711183496115</v>
      </c>
      <c r="AT48" s="34">
        <f t="shared" si="14"/>
        <v>-5.8883248730964404</v>
      </c>
      <c r="AU48" s="34">
        <f t="shared" si="14"/>
        <v>10.421545667447285</v>
      </c>
      <c r="AV48" s="34">
        <f t="shared" si="14"/>
        <v>8.7264150943396235</v>
      </c>
      <c r="AW48" s="34">
        <f t="shared" si="14"/>
        <v>4.228571428571426</v>
      </c>
      <c r="AX48" s="34">
        <f t="shared" si="14"/>
        <v>0.10787486515642097</v>
      </c>
      <c r="AY48" s="34">
        <f t="shared" si="14"/>
        <v>-3.8176033934252285</v>
      </c>
      <c r="AZ48" s="34">
        <f t="shared" si="14"/>
        <v>1.626898047722336</v>
      </c>
      <c r="BA48" s="34">
        <v>-4</v>
      </c>
      <c r="BB48" s="34">
        <v>-3.2</v>
      </c>
      <c r="BC48" s="34">
        <v>6.9</v>
      </c>
      <c r="BD48" s="34">
        <v>-0.6</v>
      </c>
      <c r="BE48" s="34">
        <v>1.9</v>
      </c>
      <c r="BF48" s="34">
        <v>-5.9</v>
      </c>
      <c r="BG48" s="34">
        <v>-11.5</v>
      </c>
      <c r="BH48" s="34">
        <v>-4.5999999999999996</v>
      </c>
      <c r="BI48" s="34">
        <v>-4</v>
      </c>
      <c r="BJ48" s="34">
        <v>8.6</v>
      </c>
      <c r="BK48" s="34">
        <v>16.8</v>
      </c>
      <c r="BL48" s="34">
        <v>2.6</v>
      </c>
      <c r="BM48" s="34">
        <v>-10.3</v>
      </c>
      <c r="BN48" s="34">
        <v>-15</v>
      </c>
      <c r="BO48" s="34">
        <v>-16.399999999999999</v>
      </c>
      <c r="BP48" s="34">
        <v>-8.9</v>
      </c>
      <c r="BQ48" s="34">
        <v>19.899999999999999</v>
      </c>
      <c r="BR48" s="34">
        <v>4</v>
      </c>
    </row>
    <row r="49" spans="1:70">
      <c r="A49" s="40" t="s">
        <v>9</v>
      </c>
      <c r="B49" s="47" t="s">
        <v>21</v>
      </c>
      <c r="C49" s="47" t="s">
        <v>21</v>
      </c>
      <c r="D49" s="47" t="s">
        <v>21</v>
      </c>
      <c r="E49" s="47" t="s">
        <v>21</v>
      </c>
      <c r="F49" s="34">
        <f t="shared" si="13"/>
        <v>9.9424815119145471</v>
      </c>
      <c r="G49" s="34">
        <f t="shared" si="14"/>
        <v>4.4186046511627719</v>
      </c>
      <c r="H49" s="34">
        <f t="shared" si="14"/>
        <v>-4.8669201520912591</v>
      </c>
      <c r="I49" s="34">
        <f t="shared" si="14"/>
        <v>-6.2874251497005869</v>
      </c>
      <c r="J49" s="34">
        <f t="shared" si="14"/>
        <v>-7.4738415545605452E-2</v>
      </c>
      <c r="K49" s="34">
        <f t="shared" si="14"/>
        <v>-0.96510764662210979</v>
      </c>
      <c r="L49" s="34">
        <f t="shared" si="14"/>
        <v>8.3932853717026301</v>
      </c>
      <c r="M49" s="34">
        <f t="shared" si="14"/>
        <v>5.0319488817891278</v>
      </c>
      <c r="N49" s="34">
        <f t="shared" si="14"/>
        <v>0.29917726252806087</v>
      </c>
      <c r="O49" s="34">
        <f t="shared" si="14"/>
        <v>-1.0494752623688153</v>
      </c>
      <c r="P49" s="34">
        <f t="shared" si="14"/>
        <v>-2.2123893805309769</v>
      </c>
      <c r="Q49" s="34">
        <f t="shared" si="14"/>
        <v>0.8365019011406849</v>
      </c>
      <c r="R49" s="34">
        <f t="shared" si="14"/>
        <v>2.2371364653243742</v>
      </c>
      <c r="S49" s="34">
        <f t="shared" si="14"/>
        <v>6.1363636363636287</v>
      </c>
      <c r="T49" s="34">
        <f t="shared" si="14"/>
        <v>6.4102564102564097</v>
      </c>
      <c r="U49" s="34">
        <f t="shared" si="14"/>
        <v>4.4494720965309265</v>
      </c>
      <c r="V49" s="34">
        <f t="shared" si="14"/>
        <v>8.0962800875273402</v>
      </c>
      <c r="W49" s="34">
        <f t="shared" si="14"/>
        <v>6.2812276945039436</v>
      </c>
      <c r="X49" s="34">
        <f t="shared" si="14"/>
        <v>3.3309709425939138</v>
      </c>
      <c r="Y49" s="34">
        <f t="shared" si="14"/>
        <v>2.8158844765342916</v>
      </c>
      <c r="Z49" s="34">
        <f t="shared" si="14"/>
        <v>-4.2510121457489785</v>
      </c>
      <c r="AA49" s="34">
        <f t="shared" si="14"/>
        <v>-0.94022834116856968</v>
      </c>
      <c r="AB49" s="34">
        <f t="shared" si="14"/>
        <v>0.41152263374484299</v>
      </c>
      <c r="AC49" s="34">
        <f t="shared" si="14"/>
        <v>-1.4044943820224698</v>
      </c>
      <c r="AD49" s="34">
        <f t="shared" si="14"/>
        <v>2.0436927413671535</v>
      </c>
      <c r="AE49" s="34">
        <f t="shared" si="14"/>
        <v>3.050847457627115</v>
      </c>
      <c r="AF49" s="34">
        <f t="shared" si="14"/>
        <v>1.7759562841529908</v>
      </c>
      <c r="AG49" s="34">
        <f t="shared" si="14"/>
        <v>4.4159544159544151</v>
      </c>
      <c r="AH49" s="34">
        <f t="shared" si="14"/>
        <v>9.7375690607734775</v>
      </c>
      <c r="AI49" s="34">
        <f t="shared" si="14"/>
        <v>6.0526315789473539</v>
      </c>
      <c r="AJ49" s="34">
        <f t="shared" si="14"/>
        <v>7.7852348993288523</v>
      </c>
      <c r="AK49" s="34">
        <f t="shared" si="14"/>
        <v>3.7517053206002737</v>
      </c>
      <c r="AL49" s="34">
        <f t="shared" si="14"/>
        <v>0.12586532410319151</v>
      </c>
      <c r="AM49" s="34">
        <f t="shared" si="14"/>
        <v>0.86848635235732274</v>
      </c>
      <c r="AN49" s="34">
        <f t="shared" si="14"/>
        <v>0.5603985056039873</v>
      </c>
      <c r="AO49" s="34">
        <f t="shared" si="14"/>
        <v>1.9066403681788247</v>
      </c>
      <c r="AP49" s="34">
        <f t="shared" si="14"/>
        <v>5.2168447517284777</v>
      </c>
      <c r="AQ49" s="34">
        <f t="shared" si="14"/>
        <v>9.04059040590408</v>
      </c>
      <c r="AR49" s="34">
        <f t="shared" si="14"/>
        <v>10.526315789473696</v>
      </c>
      <c r="AS49" s="34">
        <f t="shared" si="14"/>
        <v>12.774193548387114</v>
      </c>
      <c r="AT49" s="34">
        <f t="shared" si="14"/>
        <v>13.261648745519716</v>
      </c>
      <c r="AU49" s="34">
        <f t="shared" si="14"/>
        <v>6.1477721376198335</v>
      </c>
      <c r="AV49" s="34">
        <f t="shared" si="14"/>
        <v>4.5938375350139893</v>
      </c>
      <c r="AW49" s="34">
        <f t="shared" si="14"/>
        <v>5.9496567505720632</v>
      </c>
      <c r="AX49" s="34">
        <f t="shared" si="14"/>
        <v>-2.5843881856540074</v>
      </c>
      <c r="AY49" s="34">
        <f t="shared" si="14"/>
        <v>0.95642933049946421</v>
      </c>
      <c r="AZ49" s="34">
        <f t="shared" si="14"/>
        <v>7.0166041778253918</v>
      </c>
      <c r="BA49" s="34">
        <v>7.5</v>
      </c>
      <c r="BB49" s="34">
        <v>13</v>
      </c>
      <c r="BC49" s="34">
        <v>12.2</v>
      </c>
      <c r="BD49" s="34">
        <v>3.2</v>
      </c>
      <c r="BE49" s="34">
        <v>3.9</v>
      </c>
      <c r="BF49" s="34">
        <v>0.9</v>
      </c>
      <c r="BG49" s="34">
        <v>-2.7</v>
      </c>
      <c r="BH49" s="34">
        <v>1.6</v>
      </c>
      <c r="BI49" s="34">
        <v>0.8</v>
      </c>
      <c r="BJ49" s="34">
        <v>2.1</v>
      </c>
      <c r="BK49" s="34">
        <v>9.3000000000000007</v>
      </c>
      <c r="BL49" s="34">
        <v>2.7</v>
      </c>
      <c r="BM49" s="34">
        <v>-11.4</v>
      </c>
      <c r="BN49" s="34">
        <v>-6.5</v>
      </c>
      <c r="BO49" s="34">
        <v>-8.4</v>
      </c>
      <c r="BP49" s="34">
        <v>2.7</v>
      </c>
      <c r="BQ49" s="34">
        <v>18.100000000000001</v>
      </c>
      <c r="BR49" s="34">
        <v>-4.7</v>
      </c>
    </row>
    <row r="50" spans="1:70">
      <c r="A50" s="40" t="s">
        <v>10</v>
      </c>
      <c r="B50" s="47" t="s">
        <v>21</v>
      </c>
      <c r="C50" s="47" t="s">
        <v>21</v>
      </c>
      <c r="D50" s="47" t="s">
        <v>21</v>
      </c>
      <c r="E50" s="47" t="s">
        <v>21</v>
      </c>
      <c r="F50" s="34">
        <f t="shared" si="13"/>
        <v>10.089020771513347</v>
      </c>
      <c r="G50" s="34">
        <f t="shared" si="14"/>
        <v>4.5845272206303855</v>
      </c>
      <c r="H50" s="34">
        <f t="shared" si="14"/>
        <v>-4.871060171919761</v>
      </c>
      <c r="I50" s="34">
        <f t="shared" si="14"/>
        <v>-6.1497326203208473</v>
      </c>
      <c r="J50" s="34">
        <f t="shared" si="14"/>
        <v>-0.26954177897574594</v>
      </c>
      <c r="K50" s="34">
        <f t="shared" si="14"/>
        <v>-1.0958904109588996</v>
      </c>
      <c r="L50" s="34">
        <f t="shared" si="14"/>
        <v>8.4337349397590309</v>
      </c>
      <c r="M50" s="34">
        <f t="shared" si="14"/>
        <v>4.8433048433048409</v>
      </c>
      <c r="N50" s="34">
        <f t="shared" si="14"/>
        <v>2.972972972972987</v>
      </c>
      <c r="O50" s="34">
        <f t="shared" si="14"/>
        <v>1.3850415512465464</v>
      </c>
      <c r="P50" s="34">
        <f t="shared" si="14"/>
        <v>0.27777777777777679</v>
      </c>
      <c r="Q50" s="34">
        <f t="shared" si="14"/>
        <v>3.5326086956521952</v>
      </c>
      <c r="R50" s="34">
        <f t="shared" si="14"/>
        <v>4.7244094488188892</v>
      </c>
      <c r="S50" s="34">
        <f t="shared" si="14"/>
        <v>8.7431693989070922</v>
      </c>
      <c r="T50" s="34">
        <f t="shared" si="14"/>
        <v>8.8642659279778222</v>
      </c>
      <c r="U50" s="34">
        <f t="shared" si="14"/>
        <v>6.8241469816272993</v>
      </c>
      <c r="V50" s="34">
        <f t="shared" si="14"/>
        <v>10.526315789473696</v>
      </c>
      <c r="W50" s="34">
        <f t="shared" si="14"/>
        <v>9.045226130653262</v>
      </c>
      <c r="X50" s="34">
        <f t="shared" si="14"/>
        <v>5.8524173027989956</v>
      </c>
      <c r="Y50" s="34">
        <f t="shared" si="14"/>
        <v>5.4054054054053946</v>
      </c>
      <c r="Z50" s="34">
        <f t="shared" si="14"/>
        <v>-4.081632653061229</v>
      </c>
      <c r="AA50" s="34">
        <f t="shared" si="14"/>
        <v>-0.92165898617511122</v>
      </c>
      <c r="AB50" s="34">
        <f t="shared" si="14"/>
        <v>0.48076923076922906</v>
      </c>
      <c r="AC50" s="34">
        <f t="shared" si="14"/>
        <v>-1.3986013986014068</v>
      </c>
      <c r="AD50" s="34">
        <f t="shared" si="14"/>
        <v>2.1276595744680993</v>
      </c>
      <c r="AE50" s="34">
        <f t="shared" si="14"/>
        <v>3.0232558139534849</v>
      </c>
      <c r="AF50" s="34">
        <f t="shared" si="14"/>
        <v>1.9138755980861344</v>
      </c>
      <c r="AG50" s="34">
        <f t="shared" si="14"/>
        <v>4.4917257683215306</v>
      </c>
      <c r="AH50" s="34">
        <f t="shared" si="14"/>
        <v>8.1018518518518601</v>
      </c>
      <c r="AI50" s="34">
        <f t="shared" si="14"/>
        <v>4.9661399548532881</v>
      </c>
      <c r="AJ50" s="34">
        <f t="shared" si="14"/>
        <v>7.0422535211267512</v>
      </c>
      <c r="AK50" s="34">
        <f t="shared" si="14"/>
        <v>2.0361990950226172</v>
      </c>
      <c r="AL50" s="34">
        <f t="shared" si="14"/>
        <v>-4.4967880085653107</v>
      </c>
      <c r="AM50" s="34">
        <f t="shared" si="14"/>
        <v>-3.8709677419354827</v>
      </c>
      <c r="AN50" s="34">
        <f t="shared" si="14"/>
        <v>-4.3859649122807038</v>
      </c>
      <c r="AO50" s="34">
        <f t="shared" si="14"/>
        <v>-1.3303769401330379</v>
      </c>
      <c r="AP50" s="34">
        <f t="shared" si="14"/>
        <v>2.9147982062780242</v>
      </c>
      <c r="AQ50" s="34">
        <f t="shared" si="14"/>
        <v>6.263982102908261</v>
      </c>
      <c r="AR50" s="34">
        <f t="shared" si="14"/>
        <v>7.1100917431192734</v>
      </c>
      <c r="AS50" s="34">
        <f t="shared" si="14"/>
        <v>8.764044943820215</v>
      </c>
      <c r="AT50" s="34">
        <f t="shared" si="14"/>
        <v>7.6252723311546866</v>
      </c>
      <c r="AU50" s="34">
        <f t="shared" si="14"/>
        <v>1.4736842105263159</v>
      </c>
      <c r="AV50" s="34">
        <f t="shared" si="14"/>
        <v>1.2847965738757905</v>
      </c>
      <c r="AW50" s="34">
        <f t="shared" si="14"/>
        <v>3.0991735537190035</v>
      </c>
      <c r="AX50" s="34">
        <f t="shared" si="14"/>
        <v>-3.6437246963562653</v>
      </c>
      <c r="AY50" s="34" t="s">
        <v>38</v>
      </c>
      <c r="AZ50" s="34">
        <f t="shared" si="14"/>
        <v>5.7082452431289621</v>
      </c>
      <c r="BA50" s="34">
        <v>6.1</v>
      </c>
      <c r="BB50" s="34">
        <v>14.5</v>
      </c>
      <c r="BC50" s="34">
        <v>14</v>
      </c>
      <c r="BD50" s="34">
        <v>4.5999999999999996</v>
      </c>
      <c r="BE50" s="34">
        <v>4.2</v>
      </c>
      <c r="BF50" s="34">
        <v>2.6</v>
      </c>
      <c r="BG50" s="34">
        <v>-2.4</v>
      </c>
      <c r="BH50" s="34">
        <v>0.8</v>
      </c>
      <c r="BI50" s="34">
        <v>-6.9</v>
      </c>
      <c r="BJ50" s="34">
        <v>2.1</v>
      </c>
      <c r="BK50" s="34">
        <v>9.3000000000000007</v>
      </c>
      <c r="BL50" s="34">
        <v>2.8</v>
      </c>
      <c r="BM50" s="34">
        <v>-11.3</v>
      </c>
      <c r="BN50" s="34">
        <v>-6.5</v>
      </c>
      <c r="BO50" s="34">
        <v>-8.4</v>
      </c>
      <c r="BP50" s="34">
        <v>2.6</v>
      </c>
      <c r="BQ50" s="34">
        <v>18</v>
      </c>
      <c r="BR50" s="34">
        <v>-4.7</v>
      </c>
    </row>
    <row r="51" spans="1:70">
      <c r="A51" s="40" t="s">
        <v>11</v>
      </c>
      <c r="B51" s="47" t="s">
        <v>21</v>
      </c>
      <c r="C51" s="47" t="s">
        <v>21</v>
      </c>
      <c r="D51" s="47" t="s">
        <v>21</v>
      </c>
      <c r="E51" s="47" t="s">
        <v>21</v>
      </c>
      <c r="F51" s="34">
        <f t="shared" si="13"/>
        <v>8.3333333333333481</v>
      </c>
      <c r="G51" s="34" t="s">
        <v>38</v>
      </c>
      <c r="H51" s="34">
        <f t="shared" si="14"/>
        <v>7.6923076923076872</v>
      </c>
      <c r="I51" s="34" t="s">
        <v>38</v>
      </c>
      <c r="J51" s="34">
        <f t="shared" si="14"/>
        <v>7.6923076923076872</v>
      </c>
      <c r="K51" s="34">
        <f t="shared" si="14"/>
        <v>7.6923076923076872</v>
      </c>
      <c r="L51" s="34" t="s">
        <v>38</v>
      </c>
      <c r="M51" s="34">
        <f t="shared" si="14"/>
        <v>7.6923076923076872</v>
      </c>
      <c r="N51" s="34">
        <f t="shared" si="14"/>
        <v>-7.1428571428571281</v>
      </c>
      <c r="O51" s="34">
        <f t="shared" si="14"/>
        <v>-7.1428571428571281</v>
      </c>
      <c r="P51" s="34">
        <f t="shared" si="14"/>
        <v>-7.1428571428571281</v>
      </c>
      <c r="Q51" s="34">
        <f t="shared" si="14"/>
        <v>-7.1428571428571281</v>
      </c>
      <c r="R51" s="34">
        <f t="shared" si="14"/>
        <v>-7.6923076923076987</v>
      </c>
      <c r="S51" s="34">
        <f t="shared" si="14"/>
        <v>-7.6923076923076987</v>
      </c>
      <c r="T51" s="34">
        <f t="shared" si="14"/>
        <v>-7.6923076923076987</v>
      </c>
      <c r="U51" s="34">
        <f t="shared" si="14"/>
        <v>-7.6923076923076987</v>
      </c>
      <c r="V51" s="34">
        <f t="shared" si="14"/>
        <v>-8.333333333333325</v>
      </c>
      <c r="W51" s="34">
        <f t="shared" si="14"/>
        <v>-16.666666666666664</v>
      </c>
      <c r="X51" s="34">
        <f t="shared" si="14"/>
        <v>-8.333333333333325</v>
      </c>
      <c r="Y51" s="34">
        <f t="shared" si="14"/>
        <v>-8.333333333333325</v>
      </c>
      <c r="Z51" s="34" t="s">
        <v>38</v>
      </c>
      <c r="AA51" s="34">
        <f t="shared" si="14"/>
        <v>19.999999999999996</v>
      </c>
      <c r="AB51" s="34">
        <f t="shared" si="14"/>
        <v>9.0909090909090828</v>
      </c>
      <c r="AC51" s="34" t="s">
        <v>38</v>
      </c>
      <c r="AD51" s="34">
        <f t="shared" si="14"/>
        <v>-9.0909090909090935</v>
      </c>
      <c r="AE51" s="34">
        <f t="shared" si="14"/>
        <v>-16.666666666666664</v>
      </c>
      <c r="AF51" s="34">
        <f t="shared" si="14"/>
        <v>-16.666666666666664</v>
      </c>
      <c r="AG51" s="34">
        <f t="shared" si="14"/>
        <v>-9.0909090909090935</v>
      </c>
      <c r="AH51" s="34">
        <f t="shared" si="14"/>
        <v>-9.9999999999999982</v>
      </c>
      <c r="AI51" s="34" t="s">
        <v>38</v>
      </c>
      <c r="AJ51" s="34" t="s">
        <v>38</v>
      </c>
      <c r="AK51" s="34" t="s">
        <v>38</v>
      </c>
      <c r="AL51" s="34">
        <f t="shared" si="14"/>
        <v>66.666666666666657</v>
      </c>
      <c r="AM51" s="34">
        <f t="shared" si="14"/>
        <v>30.000000000000004</v>
      </c>
      <c r="AN51" s="34">
        <f t="shared" si="14"/>
        <v>39.999999999999993</v>
      </c>
      <c r="AO51" s="34">
        <f t="shared" si="14"/>
        <v>30.000000000000004</v>
      </c>
      <c r="AP51" s="34">
        <f t="shared" si="14"/>
        <v>-13.33333333333333</v>
      </c>
      <c r="AQ51" s="34">
        <f t="shared" si="14"/>
        <v>-7.6923076923076987</v>
      </c>
      <c r="AR51" s="34">
        <f t="shared" si="14"/>
        <v>-7.1428571428571281</v>
      </c>
      <c r="AS51" s="34" t="s">
        <v>38</v>
      </c>
      <c r="AT51" s="34">
        <f t="shared" si="14"/>
        <v>7.6923076923076872</v>
      </c>
      <c r="AU51" s="34">
        <f t="shared" si="14"/>
        <v>16.666666666666675</v>
      </c>
      <c r="AV51" s="34">
        <f t="shared" si="14"/>
        <v>15.384615384615374</v>
      </c>
      <c r="AW51" s="34">
        <f t="shared" si="14"/>
        <v>15.384615384615374</v>
      </c>
      <c r="AX51" s="34">
        <f t="shared" si="14"/>
        <v>35.714285714285722</v>
      </c>
      <c r="AY51" s="34">
        <f t="shared" si="14"/>
        <v>35.714285714285722</v>
      </c>
      <c r="AZ51" s="34">
        <f t="shared" si="14"/>
        <v>33.333333333333329</v>
      </c>
      <c r="BA51" s="34">
        <v>50.9</v>
      </c>
      <c r="BB51" s="34">
        <v>23.1</v>
      </c>
      <c r="BC51" s="34">
        <v>9.9</v>
      </c>
      <c r="BD51" s="34">
        <v>-6.7</v>
      </c>
      <c r="BE51" s="34">
        <v>-17.399999999999999</v>
      </c>
      <c r="BF51" s="34">
        <v>-13</v>
      </c>
      <c r="BG51" s="34">
        <v>4.8</v>
      </c>
      <c r="BH51" s="34">
        <v>10.5</v>
      </c>
      <c r="BI51" s="34">
        <v>5.3</v>
      </c>
      <c r="BJ51" s="34">
        <v>5.0000000000000044</v>
      </c>
      <c r="BK51" s="34">
        <v>-9.1</v>
      </c>
      <c r="BL51" s="34" t="s">
        <v>38</v>
      </c>
      <c r="BM51" s="34">
        <v>-5.0000000000000044</v>
      </c>
      <c r="BN51" s="34">
        <v>-9.5</v>
      </c>
      <c r="BO51" s="34" t="s">
        <v>38</v>
      </c>
      <c r="BP51" s="34">
        <v>-4.8</v>
      </c>
      <c r="BQ51" s="34">
        <v>5.3</v>
      </c>
      <c r="BR51" s="34">
        <v>-5.3</v>
      </c>
    </row>
    <row r="52" spans="1:70">
      <c r="A52" s="40" t="s">
        <v>12</v>
      </c>
      <c r="B52" s="47" t="s">
        <v>21</v>
      </c>
      <c r="C52" s="47" t="s">
        <v>21</v>
      </c>
      <c r="D52" s="47" t="s">
        <v>21</v>
      </c>
      <c r="E52" s="47" t="s">
        <v>21</v>
      </c>
      <c r="F52" s="34">
        <f t="shared" si="13"/>
        <v>8.4745762711864394</v>
      </c>
      <c r="G52" s="34">
        <f t="shared" si="14"/>
        <v>6.6666666666666652</v>
      </c>
      <c r="H52" s="34">
        <f t="shared" si="14"/>
        <v>1.5873015873016039</v>
      </c>
      <c r="I52" s="34">
        <f t="shared" si="14"/>
        <v>3.1746031746031855</v>
      </c>
      <c r="J52" s="34">
        <f t="shared" si="14"/>
        <v>3.1249999999999778</v>
      </c>
      <c r="K52" s="34">
        <f t="shared" si="14"/>
        <v>3.1249999999999778</v>
      </c>
      <c r="L52" s="34">
        <f t="shared" si="14"/>
        <v>1.5625</v>
      </c>
      <c r="M52" s="34">
        <f t="shared" si="14"/>
        <v>1.538461538461533</v>
      </c>
      <c r="N52" s="34" t="s">
        <v>38</v>
      </c>
      <c r="O52" s="34" t="s">
        <v>38</v>
      </c>
      <c r="P52" s="34">
        <f t="shared" si="14"/>
        <v>-1.538461538461533</v>
      </c>
      <c r="Q52" s="34" t="s">
        <v>38</v>
      </c>
      <c r="R52" s="34">
        <f t="shared" si="14"/>
        <v>-1.5151515151515138</v>
      </c>
      <c r="S52" s="34">
        <f t="shared" si="14"/>
        <v>-3.0303030303030165</v>
      </c>
      <c r="T52" s="34">
        <f t="shared" si="14"/>
        <v>-1.5625000000000111</v>
      </c>
      <c r="U52" s="34">
        <f t="shared" si="14"/>
        <v>-4.5454545454545414</v>
      </c>
      <c r="V52" s="34">
        <f t="shared" si="14"/>
        <v>-4.6153846153846096</v>
      </c>
      <c r="W52" s="34">
        <f t="shared" si="14"/>
        <v>-1.5625000000000111</v>
      </c>
      <c r="X52" s="34">
        <f t="shared" si="14"/>
        <v>-1.5873015873015817</v>
      </c>
      <c r="Y52" s="34">
        <f t="shared" si="14"/>
        <v>-4.7619047619047556</v>
      </c>
      <c r="Z52" s="34">
        <f t="shared" si="14"/>
        <v>-3.2258064516129115</v>
      </c>
      <c r="AA52" s="34">
        <f t="shared" si="14"/>
        <v>-6.3492063492063373</v>
      </c>
      <c r="AB52" s="34">
        <f t="shared" si="14"/>
        <v>-8.0645161290322616</v>
      </c>
      <c r="AC52" s="34">
        <f t="shared" si="14"/>
        <v>-3.3333333333333326</v>
      </c>
      <c r="AD52" s="34">
        <f t="shared" ref="AD52:AD59" si="15">(AD12/Z12-1)*100</f>
        <v>-3.3333333333333326</v>
      </c>
      <c r="AE52" s="34">
        <f t="shared" ref="AE52:AE59" si="16">(AE12/AA12-1)*100</f>
        <v>-5.0847457627118731</v>
      </c>
      <c r="AF52" s="34">
        <f t="shared" ref="AF52:AF59" si="17">(AF12/AB12-1)*100</f>
        <v>1.754385964912264</v>
      </c>
      <c r="AG52" s="34" t="s">
        <v>38</v>
      </c>
      <c r="AH52" s="34">
        <f t="shared" ref="AH52:AH59" si="18">(AH12/AD12-1)*100</f>
        <v>5.1724137931034475</v>
      </c>
      <c r="AI52" s="34">
        <f t="shared" ref="AI52:AI59" si="19">(AI12/AE12-1)*100</f>
        <v>7.1428571428571397</v>
      </c>
      <c r="AJ52" s="34">
        <f t="shared" ref="AJ52:AJ59" si="20">(AJ12/AF12-1)*100</f>
        <v>10.344827586206895</v>
      </c>
      <c r="AK52" s="34">
        <f t="shared" ref="AK52:AK59" si="21">(AK12/AG12-1)*100</f>
        <v>8.6206896551724199</v>
      </c>
      <c r="AL52" s="34">
        <f t="shared" ref="AL52:AL59" si="22">(AL12/AH12-1)*100</f>
        <v>6.5573770491803351</v>
      </c>
      <c r="AM52" s="34">
        <f t="shared" ref="AM52:AM59" si="23">(AM12/AI12-1)*100</f>
        <v>1.6666666666666607</v>
      </c>
      <c r="AN52" s="34">
        <f t="shared" ref="AN52:AN59" si="24">(AN12/AJ12-1)*100</f>
        <v>-1.5625000000000111</v>
      </c>
      <c r="AO52" s="34">
        <f t="shared" ref="AO52:AO59" si="25">(AO12/AK12-1)*100</f>
        <v>-1.5873015873015817</v>
      </c>
      <c r="AP52" s="34" t="s">
        <v>38</v>
      </c>
      <c r="AQ52" s="34">
        <f t="shared" ref="AQ52:AQ59" si="26">(AQ12/AM12-1)*100</f>
        <v>3.2786885245901676</v>
      </c>
      <c r="AR52" s="34">
        <f t="shared" ref="AR52:AR59" si="27">(AR12/AN12-1)*100</f>
        <v>1.5873015873016039</v>
      </c>
      <c r="AS52" s="34">
        <f t="shared" ref="AS52:AS59" si="28">(AS12/AO12-1)*100</f>
        <v>6.4516129032258007</v>
      </c>
      <c r="AT52" s="34">
        <f t="shared" ref="AT52:AT59" si="29">(AT12/AP12-1)*100</f>
        <v>-3.0769230769230771</v>
      </c>
      <c r="AU52" s="34">
        <f t="shared" ref="AU52:AU59" si="30">(AU12/AQ12-1)*100</f>
        <v>3.1746031746031855</v>
      </c>
      <c r="AV52" s="34">
        <f t="shared" ref="AV52:AV59" si="31">(AV12/AR12-1)*100</f>
        <v>1.5625</v>
      </c>
      <c r="AW52" s="34" t="s">
        <v>38</v>
      </c>
      <c r="AX52" s="34">
        <f t="shared" ref="AX52:AX59" si="32">(AX12/AT12-1)*100</f>
        <v>6.3492063492063489</v>
      </c>
      <c r="AY52" s="34">
        <f t="shared" ref="AY52:AY59" si="33">(AY12/AU12-1)*100</f>
        <v>7.6923076923076872</v>
      </c>
      <c r="AZ52" s="34">
        <f t="shared" ref="AZ52:AZ59" si="34">(AZ12/AV12-1)*100</f>
        <v>4.6153846153846212</v>
      </c>
      <c r="BA52" s="34">
        <v>3.9</v>
      </c>
      <c r="BB52" s="34">
        <v>5</v>
      </c>
      <c r="BC52" s="34">
        <v>2.1</v>
      </c>
      <c r="BD52" s="34">
        <v>4.0999999999999996</v>
      </c>
      <c r="BE52" s="34">
        <v>1.4</v>
      </c>
      <c r="BF52" s="34">
        <v>11.4</v>
      </c>
      <c r="BG52" s="34">
        <v>9.9</v>
      </c>
      <c r="BH52" s="34">
        <v>5.6</v>
      </c>
      <c r="BI52" s="34">
        <v>10.000000000000009</v>
      </c>
      <c r="BJ52" s="34">
        <v>-1.3</v>
      </c>
      <c r="BK52" s="34">
        <v>-3.8</v>
      </c>
      <c r="BL52" s="34" t="s">
        <v>38</v>
      </c>
      <c r="BM52" s="34">
        <v>-14.3</v>
      </c>
      <c r="BN52" s="34">
        <v>-11.7</v>
      </c>
      <c r="BO52" s="34">
        <v>-6.7</v>
      </c>
      <c r="BP52" s="34">
        <v>-4</v>
      </c>
      <c r="BQ52" s="34">
        <v>9.1</v>
      </c>
      <c r="BR52" s="34">
        <v>-4.4000000000000004</v>
      </c>
    </row>
    <row r="53" spans="1:70">
      <c r="A53" s="40" t="s">
        <v>13</v>
      </c>
      <c r="B53" s="47" t="s">
        <v>21</v>
      </c>
      <c r="C53" s="47" t="s">
        <v>21</v>
      </c>
      <c r="D53" s="47" t="s">
        <v>21</v>
      </c>
      <c r="E53" s="47" t="s">
        <v>21</v>
      </c>
      <c r="F53" s="34">
        <f t="shared" si="13"/>
        <v>6.1068702290076438</v>
      </c>
      <c r="G53" s="34">
        <f t="shared" ref="G53:G59" si="35">(G13/C13-1)*100</f>
        <v>5.6179775280898792</v>
      </c>
      <c r="H53" s="34">
        <f t="shared" ref="H53:H59" si="36">(H13/D13-1)*100</f>
        <v>3.9855072463768071</v>
      </c>
      <c r="I53" s="34">
        <f t="shared" ref="I53:I59" si="37">(I13/E13-1)*100</f>
        <v>2.8985507246376718</v>
      </c>
      <c r="J53" s="34">
        <f t="shared" ref="J53:J59" si="38">(J13/F13-1)*100</f>
        <v>3.2374100719424481</v>
      </c>
      <c r="K53" s="34">
        <f t="shared" ref="K53:K59" si="39">(K13/G13-1)*100</f>
        <v>1.7730496453900679</v>
      </c>
      <c r="L53" s="34">
        <f t="shared" ref="L53:L59" si="40">(L13/H13-1)*100</f>
        <v>-0.34843205574912606</v>
      </c>
      <c r="M53" s="34">
        <f t="shared" ref="M53:M59" si="41">(M13/I13-1)*100</f>
        <v>1.4084507042253502</v>
      </c>
      <c r="N53" s="34">
        <f t="shared" ref="N53:N59" si="42">(N13/J13-1)*100</f>
        <v>-1.7421602787456414</v>
      </c>
      <c r="O53" s="34">
        <f t="shared" ref="O53:O59" si="43">(O13/K13-1)*100</f>
        <v>-0.69686411149825211</v>
      </c>
      <c r="P53" s="34">
        <f t="shared" ref="P53:P59" si="44">(P13/L13-1)*100</f>
        <v>-1.7482517482517501</v>
      </c>
      <c r="Q53" s="34">
        <f t="shared" ref="Q53:Q59" si="45">(Q13/M13-1)*100</f>
        <v>-1.3888888888888951</v>
      </c>
      <c r="R53" s="34">
        <f t="shared" ref="R53:R59" si="46">(R13/N13-1)*100</f>
        <v>-3.546099290780147</v>
      </c>
      <c r="S53" s="34">
        <f t="shared" ref="S53:S59" si="47">(S13/O13-1)*100</f>
        <v>-5.2631578947368478</v>
      </c>
      <c r="T53" s="34">
        <f t="shared" ref="T53:T59" si="48">(T13/P13-1)*100</f>
        <v>-5.6939501779359469</v>
      </c>
      <c r="U53" s="34">
        <f t="shared" ref="U53:U59" si="49">(U13/Q13-1)*100</f>
        <v>-5.2816901408450745</v>
      </c>
      <c r="V53" s="34">
        <f t="shared" ref="V53:V59" si="50">(V13/R13-1)*100</f>
        <v>-5.1470588235294041</v>
      </c>
      <c r="W53" s="34">
        <f t="shared" ref="W53:W59" si="51">(W13/S13-1)*100</f>
        <v>-3.3333333333333326</v>
      </c>
      <c r="X53" s="34">
        <f t="shared" ref="X53:X59" si="52">(X13/T13-1)*100</f>
        <v>0.7547169811320753</v>
      </c>
      <c r="Y53" s="34">
        <f t="shared" ref="Y53:Y59" si="53">(Y13/U13-1)*100</f>
        <v>-3.7174721189591087</v>
      </c>
      <c r="Z53" s="34">
        <f t="shared" ref="Z53:Z58" si="54">(Z13/V13-1)*100</f>
        <v>3.8759689922480689</v>
      </c>
      <c r="AA53" s="34">
        <f t="shared" ref="AA53:AA59" si="55">(AA13/W13-1)*100</f>
        <v>-0.38314176245211051</v>
      </c>
      <c r="AB53" s="34">
        <f t="shared" ref="AB53:AB59" si="56">(AB13/X13-1)*100</f>
        <v>-3.7453183520599231</v>
      </c>
      <c r="AC53" s="34">
        <f t="shared" ref="AC53:AC59" si="57">(AC13/Y13-1)*100</f>
        <v>3.8610038610038533</v>
      </c>
      <c r="AD53" s="34">
        <f t="shared" si="15"/>
        <v>-0.74626865671642006</v>
      </c>
      <c r="AE53" s="34">
        <f t="shared" si="16"/>
        <v>1.9230769230769162</v>
      </c>
      <c r="AF53" s="34">
        <f t="shared" si="17"/>
        <v>8.1712062256809492</v>
      </c>
      <c r="AG53" s="34">
        <f t="shared" ref="AG53:AG59" si="58">(AG13/AC13-1)*100</f>
        <v>6.6914498141263934</v>
      </c>
      <c r="AH53" s="34">
        <f t="shared" si="18"/>
        <v>6.7669172932330657</v>
      </c>
      <c r="AI53" s="34">
        <f t="shared" si="19"/>
        <v>11.32075471698113</v>
      </c>
      <c r="AJ53" s="34">
        <f t="shared" si="20"/>
        <v>-0.3597122302158362</v>
      </c>
      <c r="AK53" s="34">
        <f t="shared" si="21"/>
        <v>-4.5296167247386832</v>
      </c>
      <c r="AL53" s="34">
        <f t="shared" si="22"/>
        <v>-2.8169014084506894</v>
      </c>
      <c r="AM53" s="34">
        <f t="shared" si="23"/>
        <v>-4.7457627118643986</v>
      </c>
      <c r="AN53" s="34">
        <f t="shared" si="24"/>
        <v>-0.72202166064981865</v>
      </c>
      <c r="AO53" s="34">
        <f t="shared" si="25"/>
        <v>-1.4598540145985384</v>
      </c>
      <c r="AP53" s="34">
        <f t="shared" ref="AP53:AP59" si="59">(AP13/AL13-1)*100</f>
        <v>-0.72463768115943461</v>
      </c>
      <c r="AQ53" s="34">
        <f t="shared" si="26"/>
        <v>-6.0498220640569533</v>
      </c>
      <c r="AR53" s="34">
        <f t="shared" si="27"/>
        <v>0.72727272727273196</v>
      </c>
      <c r="AS53" s="34">
        <f t="shared" si="28"/>
        <v>2.2222222222222365</v>
      </c>
      <c r="AT53" s="34">
        <f t="shared" si="29"/>
        <v>4.014598540145986</v>
      </c>
      <c r="AU53" s="34">
        <f t="shared" si="30"/>
        <v>11.363636363636353</v>
      </c>
      <c r="AV53" s="34">
        <f t="shared" si="31"/>
        <v>2.8880866425992746</v>
      </c>
      <c r="AW53" s="34">
        <f t="shared" ref="AW53:AW59" si="60">(AW13/AS13-1)*100</f>
        <v>-0.36231884057971175</v>
      </c>
      <c r="AX53" s="34">
        <f t="shared" si="32"/>
        <v>-0.70175438596491446</v>
      </c>
      <c r="AY53" s="34">
        <f t="shared" si="33"/>
        <v>-4.0816326530612184</v>
      </c>
      <c r="AZ53" s="34">
        <f t="shared" si="34"/>
        <v>1.4035087719298289</v>
      </c>
      <c r="BA53" s="34">
        <v>3.3</v>
      </c>
      <c r="BB53" s="34">
        <v>6.2</v>
      </c>
      <c r="BC53" s="34">
        <v>9.4</v>
      </c>
      <c r="BD53" s="34">
        <v>9</v>
      </c>
      <c r="BE53" s="34">
        <v>7.4</v>
      </c>
      <c r="BF53" s="34">
        <v>8.3000000000000007</v>
      </c>
      <c r="BG53" s="34">
        <v>5.5</v>
      </c>
      <c r="BH53" s="34">
        <v>3.2</v>
      </c>
      <c r="BI53" s="34">
        <v>7.5</v>
      </c>
      <c r="BJ53" s="34">
        <v>4.9000000000000004</v>
      </c>
      <c r="BK53" s="34">
        <v>6.1</v>
      </c>
      <c r="BL53" s="34">
        <v>-2.2000000000000002</v>
      </c>
      <c r="BM53" s="34">
        <v>-23.5</v>
      </c>
      <c r="BN53" s="34">
        <v>-43.6</v>
      </c>
      <c r="BO53" s="34">
        <v>-42.8</v>
      </c>
      <c r="BP53" s="34">
        <v>-23.3</v>
      </c>
      <c r="BQ53" s="34">
        <v>-2</v>
      </c>
      <c r="BR53" s="34">
        <v>15</v>
      </c>
    </row>
    <row r="54" spans="1:70">
      <c r="A54" s="40" t="s">
        <v>14</v>
      </c>
      <c r="B54" s="47" t="s">
        <v>21</v>
      </c>
      <c r="C54" s="47" t="s">
        <v>21</v>
      </c>
      <c r="D54" s="47" t="s">
        <v>21</v>
      </c>
      <c r="E54" s="47" t="s">
        <v>21</v>
      </c>
      <c r="F54" s="34">
        <f t="shared" si="13"/>
        <v>1.4184397163120588</v>
      </c>
      <c r="G54" s="34">
        <f t="shared" si="35"/>
        <v>1.8050541516245522</v>
      </c>
      <c r="H54" s="34">
        <f t="shared" si="36"/>
        <v>4.5283018867924518</v>
      </c>
      <c r="I54" s="34">
        <f t="shared" si="37"/>
        <v>5.2264808362369353</v>
      </c>
      <c r="J54" s="34">
        <f t="shared" si="38"/>
        <v>5.5944055944055826</v>
      </c>
      <c r="K54" s="34">
        <f t="shared" si="39"/>
        <v>9.9290780141843893</v>
      </c>
      <c r="L54" s="34">
        <f t="shared" si="40"/>
        <v>11.191335740072205</v>
      </c>
      <c r="M54" s="34">
        <f t="shared" si="41"/>
        <v>5.9602649006622599</v>
      </c>
      <c r="N54" s="34">
        <f t="shared" si="42"/>
        <v>7.6158940397351049</v>
      </c>
      <c r="O54" s="34">
        <f t="shared" si="43"/>
        <v>3.8709677419354938</v>
      </c>
      <c r="P54" s="34">
        <f t="shared" si="44"/>
        <v>4.870129870129869</v>
      </c>
      <c r="Q54" s="34">
        <f t="shared" si="45"/>
        <v>3.7500000000000089</v>
      </c>
      <c r="R54" s="34" t="s">
        <v>38</v>
      </c>
      <c r="S54" s="34">
        <f t="shared" si="47"/>
        <v>-7.1428571428571512</v>
      </c>
      <c r="T54" s="34">
        <f t="shared" si="48"/>
        <v>-14.241486068111453</v>
      </c>
      <c r="U54" s="34">
        <f t="shared" si="49"/>
        <v>-12.650602409638568</v>
      </c>
      <c r="V54" s="34">
        <f t="shared" si="50"/>
        <v>-6.4615384615384635</v>
      </c>
      <c r="W54" s="34">
        <f t="shared" si="51"/>
        <v>0.66889632107023367</v>
      </c>
      <c r="X54" s="34">
        <f t="shared" si="52"/>
        <v>12.27436823104695</v>
      </c>
      <c r="Y54" s="34">
        <f t="shared" si="53"/>
        <v>14.482758620689662</v>
      </c>
      <c r="Z54" s="34">
        <f t="shared" si="54"/>
        <v>13.486842105263165</v>
      </c>
      <c r="AA54" s="34">
        <f t="shared" si="55"/>
        <v>11.29568106312291</v>
      </c>
      <c r="AB54" s="34">
        <f t="shared" si="56"/>
        <v>9.3247588424437247</v>
      </c>
      <c r="AC54" s="34">
        <f t="shared" si="57"/>
        <v>8.1325301204819169</v>
      </c>
      <c r="AD54" s="34">
        <f t="shared" si="15"/>
        <v>6.6666666666666652</v>
      </c>
      <c r="AE54" s="34">
        <f t="shared" si="16"/>
        <v>5.0746268656716609</v>
      </c>
      <c r="AF54" s="34">
        <f t="shared" si="17"/>
        <v>3.8235294117646923</v>
      </c>
      <c r="AG54" s="34">
        <f t="shared" si="58"/>
        <v>6.6852367688022163</v>
      </c>
      <c r="AH54" s="34">
        <f t="shared" si="18"/>
        <v>7.0652173913043459</v>
      </c>
      <c r="AI54" s="34">
        <f t="shared" si="19"/>
        <v>5.3977272727272707</v>
      </c>
      <c r="AJ54" s="34">
        <f t="shared" si="20"/>
        <v>3.6827195467422191</v>
      </c>
      <c r="AK54" s="34">
        <f t="shared" si="21"/>
        <v>2.3498694516971508</v>
      </c>
      <c r="AL54" s="34">
        <f t="shared" si="22"/>
        <v>-0.76142131979695105</v>
      </c>
      <c r="AM54" s="34">
        <f t="shared" si="23"/>
        <v>4.0431266846361114</v>
      </c>
      <c r="AN54" s="34">
        <f t="shared" si="24"/>
        <v>4.0983606557376984</v>
      </c>
      <c r="AO54" s="34">
        <f t="shared" si="25"/>
        <v>-5.3571428571428603</v>
      </c>
      <c r="AP54" s="34">
        <f t="shared" si="59"/>
        <v>-3.8363171355498715</v>
      </c>
      <c r="AQ54" s="34">
        <f t="shared" si="26"/>
        <v>-7.7720207253885949</v>
      </c>
      <c r="AR54" s="34">
        <f t="shared" si="27"/>
        <v>-0.2624671916010568</v>
      </c>
      <c r="AS54" s="34">
        <f t="shared" si="28"/>
        <v>5.9299191374662996</v>
      </c>
      <c r="AT54" s="34">
        <f t="shared" si="29"/>
        <v>2.659574468085113</v>
      </c>
      <c r="AU54" s="34">
        <f t="shared" si="30"/>
        <v>3.3707865168539186</v>
      </c>
      <c r="AV54" s="34">
        <f t="shared" si="31"/>
        <v>-5.7894736842105328</v>
      </c>
      <c r="AW54" s="34">
        <f t="shared" si="60"/>
        <v>-6.3613231552162812</v>
      </c>
      <c r="AX54" s="34">
        <f t="shared" si="32"/>
        <v>-10.362694300518138</v>
      </c>
      <c r="AY54" s="34">
        <f t="shared" si="33"/>
        <v>-2.9891304347825942</v>
      </c>
      <c r="AZ54" s="34">
        <f t="shared" si="34"/>
        <v>-4.1899441340782158</v>
      </c>
      <c r="BA54" s="34">
        <v>1.4</v>
      </c>
      <c r="BB54" s="34">
        <v>8.1999999999999993</v>
      </c>
      <c r="BC54" s="34">
        <v>3.6</v>
      </c>
      <c r="BD54" s="34">
        <v>8.3000000000000007</v>
      </c>
      <c r="BE54" s="34">
        <v>5.0999999999999996</v>
      </c>
      <c r="BF54" s="34">
        <v>2.9</v>
      </c>
      <c r="BG54" s="34" t="s">
        <v>38</v>
      </c>
      <c r="BH54" s="34">
        <v>-2.4</v>
      </c>
      <c r="BI54" s="34">
        <v>-4.0999999999999996</v>
      </c>
      <c r="BJ54" s="34">
        <v>7.5</v>
      </c>
      <c r="BK54" s="34">
        <v>6.2</v>
      </c>
      <c r="BL54" s="34">
        <v>5.5</v>
      </c>
      <c r="BM54" s="34">
        <v>-10.6</v>
      </c>
      <c r="BN54" s="34">
        <v>-15.9</v>
      </c>
      <c r="BO54" s="34">
        <v>-8.9</v>
      </c>
      <c r="BP54" s="34">
        <v>-4.5</v>
      </c>
      <c r="BQ54" s="34">
        <v>8.9</v>
      </c>
      <c r="BR54" s="34">
        <v>-4.3</v>
      </c>
    </row>
    <row r="55" spans="1:70">
      <c r="A55" s="40" t="s">
        <v>15</v>
      </c>
      <c r="B55" s="47" t="s">
        <v>21</v>
      </c>
      <c r="C55" s="47" t="s">
        <v>21</v>
      </c>
      <c r="D55" s="47" t="s">
        <v>21</v>
      </c>
      <c r="E55" s="47" t="s">
        <v>21</v>
      </c>
      <c r="F55" s="34" t="s">
        <v>38</v>
      </c>
      <c r="G55" s="34">
        <f t="shared" si="35"/>
        <v>-1.2987012987013102</v>
      </c>
      <c r="H55" s="34">
        <f t="shared" si="36"/>
        <v>-6.25</v>
      </c>
      <c r="I55" s="34">
        <f t="shared" si="37"/>
        <v>2.5641025641025772</v>
      </c>
      <c r="J55" s="34">
        <f t="shared" si="38"/>
        <v>2.5641025641025772</v>
      </c>
      <c r="K55" s="34">
        <f t="shared" si="39"/>
        <v>6.578947368421062</v>
      </c>
      <c r="L55" s="34">
        <f t="shared" si="40"/>
        <v>5.3333333333333455</v>
      </c>
      <c r="M55" s="34">
        <f t="shared" si="41"/>
        <v>-2.5000000000000022</v>
      </c>
      <c r="N55" s="34">
        <f t="shared" si="42"/>
        <v>-2.5000000000000022</v>
      </c>
      <c r="O55" s="34">
        <f t="shared" si="43"/>
        <v>1.2345679012345734</v>
      </c>
      <c r="P55" s="34">
        <f t="shared" si="44"/>
        <v>-1.2658227848101333</v>
      </c>
      <c r="Q55" s="34" t="s">
        <v>38</v>
      </c>
      <c r="R55" s="34">
        <f t="shared" si="46"/>
        <v>1.2820512820512997</v>
      </c>
      <c r="S55" s="34">
        <f t="shared" si="47"/>
        <v>-4.8780487804877986</v>
      </c>
      <c r="T55" s="34">
        <f t="shared" si="48"/>
        <v>1.2820512820512997</v>
      </c>
      <c r="U55" s="34">
        <f t="shared" si="49"/>
        <v>1.2820512820512997</v>
      </c>
      <c r="V55" s="34">
        <f t="shared" si="50"/>
        <v>1.2658227848101111</v>
      </c>
      <c r="W55" s="34">
        <f t="shared" si="51"/>
        <v>1.2820512820512997</v>
      </c>
      <c r="X55" s="34">
        <f t="shared" si="52"/>
        <v>7.5949367088607556</v>
      </c>
      <c r="Y55" s="34">
        <f t="shared" si="53"/>
        <v>2.5316455696202445</v>
      </c>
      <c r="Z55" s="34">
        <f t="shared" si="54"/>
        <v>19.999999999999996</v>
      </c>
      <c r="AA55" s="34">
        <f t="shared" si="55"/>
        <v>18.98734177215189</v>
      </c>
      <c r="AB55" s="34">
        <f t="shared" si="56"/>
        <v>3.529411764705892</v>
      </c>
      <c r="AC55" s="34">
        <f t="shared" si="57"/>
        <v>7.4074074074073959</v>
      </c>
      <c r="AD55" s="34">
        <f t="shared" si="15"/>
        <v>1.0416666666666741</v>
      </c>
      <c r="AE55" s="34">
        <f t="shared" si="16"/>
        <v>-8.5106382978723527</v>
      </c>
      <c r="AF55" s="34">
        <f t="shared" si="17"/>
        <v>-2.2727272727272818</v>
      </c>
      <c r="AG55" s="34" t="s">
        <v>38</v>
      </c>
      <c r="AH55" s="34">
        <f t="shared" si="18"/>
        <v>-10.309278350515461</v>
      </c>
      <c r="AI55" s="34">
        <f t="shared" si="19"/>
        <v>-10.465116279069765</v>
      </c>
      <c r="AJ55" s="34">
        <f t="shared" si="20"/>
        <v>-8.1395348837209234</v>
      </c>
      <c r="AK55" s="34">
        <f t="shared" si="21"/>
        <v>-1.1494252873563204</v>
      </c>
      <c r="AL55" s="34">
        <f t="shared" si="22"/>
        <v>-10.344827586206895</v>
      </c>
      <c r="AM55" s="34">
        <f t="shared" si="23"/>
        <v>3.8961038961038863</v>
      </c>
      <c r="AN55" s="34">
        <f t="shared" si="24"/>
        <v>3.7974683544303556</v>
      </c>
      <c r="AO55" s="34">
        <f t="shared" si="25"/>
        <v>2.3255813953488413</v>
      </c>
      <c r="AP55" s="34">
        <f t="shared" si="59"/>
        <v>17.948717948717952</v>
      </c>
      <c r="AQ55" s="34">
        <f t="shared" si="26"/>
        <v>18.75</v>
      </c>
      <c r="AR55" s="34">
        <f t="shared" si="27"/>
        <v>8.5365853658536661</v>
      </c>
      <c r="AS55" s="34" t="s">
        <v>38</v>
      </c>
      <c r="AT55" s="34">
        <f t="shared" si="29"/>
        <v>13.043478260869579</v>
      </c>
      <c r="AU55" s="34">
        <f t="shared" si="30"/>
        <v>12.631578947368416</v>
      </c>
      <c r="AV55" s="34">
        <f t="shared" si="31"/>
        <v>2.2471910112359383</v>
      </c>
      <c r="AW55" s="34">
        <f t="shared" si="60"/>
        <v>2.2727272727272707</v>
      </c>
      <c r="AX55" s="34">
        <f t="shared" si="32"/>
        <v>-20.192307692307686</v>
      </c>
      <c r="AY55" s="34">
        <f t="shared" si="33"/>
        <v>-8.411214953271017</v>
      </c>
      <c r="AZ55" s="34">
        <f t="shared" si="34"/>
        <v>6.5934065934065922</v>
      </c>
      <c r="BA55" s="34">
        <v>-0.6</v>
      </c>
      <c r="BB55" s="34">
        <v>11.8</v>
      </c>
      <c r="BC55" s="34">
        <v>-6.2</v>
      </c>
      <c r="BD55" s="34">
        <v>-5.6</v>
      </c>
      <c r="BE55" s="34">
        <v>10.1</v>
      </c>
      <c r="BF55" s="34">
        <v>10.8</v>
      </c>
      <c r="BG55" s="34">
        <v>18.5</v>
      </c>
      <c r="BH55" s="34">
        <v>29.3</v>
      </c>
      <c r="BI55" s="34">
        <v>10.199999999999999</v>
      </c>
      <c r="BJ55" s="34">
        <v>10.7</v>
      </c>
      <c r="BK55" s="34">
        <v>12.8</v>
      </c>
      <c r="BL55" s="34">
        <v>-5</v>
      </c>
      <c r="BM55" s="34">
        <v>-19.399999999999999</v>
      </c>
      <c r="BN55" s="34">
        <v>-16.7</v>
      </c>
      <c r="BO55" s="34">
        <v>-22</v>
      </c>
      <c r="BP55" s="34">
        <v>-9.6999999999999993</v>
      </c>
      <c r="BQ55" s="34">
        <v>9.1999999999999993</v>
      </c>
      <c r="BR55" s="34" t="s">
        <v>38</v>
      </c>
    </row>
    <row r="56" spans="1:70">
      <c r="A56" s="40" t="s">
        <v>16</v>
      </c>
      <c r="B56" s="47" t="s">
        <v>21</v>
      </c>
      <c r="C56" s="47" t="s">
        <v>21</v>
      </c>
      <c r="D56" s="47" t="s">
        <v>21</v>
      </c>
      <c r="E56" s="47" t="s">
        <v>21</v>
      </c>
      <c r="F56" s="34">
        <f t="shared" si="13"/>
        <v>-3.3333333333333326</v>
      </c>
      <c r="G56" s="34" t="s">
        <v>38</v>
      </c>
      <c r="H56" s="34">
        <f t="shared" si="36"/>
        <v>-3.3333333333333326</v>
      </c>
      <c r="I56" s="34" t="s">
        <v>38</v>
      </c>
      <c r="J56" s="34">
        <f t="shared" si="38"/>
        <v>6.8965517241379448</v>
      </c>
      <c r="K56" s="34">
        <f t="shared" si="39"/>
        <v>6.8965517241379448</v>
      </c>
      <c r="L56" s="34">
        <f t="shared" si="40"/>
        <v>3.4482758620689724</v>
      </c>
      <c r="M56" s="34" t="s">
        <v>38</v>
      </c>
      <c r="N56" s="34">
        <f t="shared" si="42"/>
        <v>-3.2258064516129115</v>
      </c>
      <c r="O56" s="34" t="s">
        <v>38</v>
      </c>
      <c r="P56" s="34" t="s">
        <v>38</v>
      </c>
      <c r="Q56" s="34" t="s">
        <v>38</v>
      </c>
      <c r="R56" s="34" t="s">
        <v>38</v>
      </c>
      <c r="S56" s="34">
        <f t="shared" si="47"/>
        <v>-6.4516129032258114</v>
      </c>
      <c r="T56" s="34">
        <f t="shared" si="48"/>
        <v>3.3333333333333437</v>
      </c>
      <c r="U56" s="34" t="s">
        <v>38</v>
      </c>
      <c r="V56" s="34">
        <f t="shared" si="50"/>
        <v>3.3333333333333437</v>
      </c>
      <c r="W56" s="34">
        <f t="shared" si="51"/>
        <v>10.344827586206895</v>
      </c>
      <c r="X56" s="34">
        <f t="shared" si="52"/>
        <v>3.2258064516129004</v>
      </c>
      <c r="Y56" s="34">
        <f t="shared" si="53"/>
        <v>3.3333333333333437</v>
      </c>
      <c r="Z56" s="34">
        <f t="shared" si="54"/>
        <v>12.903225806451601</v>
      </c>
      <c r="AA56" s="34">
        <f t="shared" si="55"/>
        <v>9.375</v>
      </c>
      <c r="AB56" s="34">
        <f t="shared" si="56"/>
        <v>12.5</v>
      </c>
      <c r="AC56" s="34">
        <f t="shared" si="57"/>
        <v>3.2258064516129004</v>
      </c>
      <c r="AD56" s="34">
        <f t="shared" si="15"/>
        <v>2.8571428571428692</v>
      </c>
      <c r="AE56" s="34">
        <f t="shared" si="16"/>
        <v>2.8571428571428692</v>
      </c>
      <c r="AF56" s="34" t="s">
        <v>38</v>
      </c>
      <c r="AG56" s="34">
        <f t="shared" si="58"/>
        <v>12.5</v>
      </c>
      <c r="AH56" s="34">
        <f t="shared" si="18"/>
        <v>13.888888888888884</v>
      </c>
      <c r="AI56" s="34">
        <f t="shared" si="19"/>
        <v>16.666666666666675</v>
      </c>
      <c r="AJ56" s="34">
        <f t="shared" si="20"/>
        <v>5.555555555555558</v>
      </c>
      <c r="AK56" s="34">
        <f t="shared" si="21"/>
        <v>8.333333333333325</v>
      </c>
      <c r="AL56" s="34">
        <f t="shared" si="22"/>
        <v>-7.3170731707317032</v>
      </c>
      <c r="AM56" s="34">
        <f t="shared" si="23"/>
        <v>-4.7619047619047672</v>
      </c>
      <c r="AN56" s="34">
        <f t="shared" si="24"/>
        <v>5.2631578947368363</v>
      </c>
      <c r="AO56" s="34" t="s">
        <v>38</v>
      </c>
      <c r="AP56" s="34">
        <f t="shared" si="59"/>
        <v>2.6315789473684292</v>
      </c>
      <c r="AQ56" s="34" t="s">
        <v>38</v>
      </c>
      <c r="AR56" s="34">
        <f t="shared" si="27"/>
        <v>-5.0000000000000044</v>
      </c>
      <c r="AS56" s="34">
        <f t="shared" si="28"/>
        <v>-2.5641025641025661</v>
      </c>
      <c r="AT56" s="34">
        <f t="shared" si="29"/>
        <v>-7.6923076923076872</v>
      </c>
      <c r="AU56" s="34">
        <f t="shared" si="30"/>
        <v>-2.5000000000000022</v>
      </c>
      <c r="AV56" s="34" t="s">
        <v>38</v>
      </c>
      <c r="AW56" s="34" t="s">
        <v>38</v>
      </c>
      <c r="AX56" s="34">
        <f t="shared" si="32"/>
        <v>5.555555555555558</v>
      </c>
      <c r="AY56" s="34">
        <f t="shared" si="33"/>
        <v>5.1282051282051322</v>
      </c>
      <c r="AZ56" s="34">
        <f t="shared" si="34"/>
        <v>7.8947368421052655</v>
      </c>
      <c r="BA56" s="34">
        <v>4</v>
      </c>
      <c r="BB56" s="34">
        <v>9.8000000000000007</v>
      </c>
      <c r="BC56" s="34">
        <v>4.0999999999999996</v>
      </c>
      <c r="BD56" s="34">
        <v>8.4</v>
      </c>
      <c r="BE56" s="34">
        <v>2.5</v>
      </c>
      <c r="BF56" s="34" t="s">
        <v>38</v>
      </c>
      <c r="BG56" s="34">
        <v>-9.3000000000000007</v>
      </c>
      <c r="BH56" s="34">
        <v>-11.4</v>
      </c>
      <c r="BI56" s="34" t="s">
        <v>38</v>
      </c>
      <c r="BJ56" s="34">
        <v>-4.8</v>
      </c>
      <c r="BK56" s="34">
        <v>2.6</v>
      </c>
      <c r="BL56" s="34" t="s">
        <v>38</v>
      </c>
      <c r="BM56" s="34">
        <v>-14.6</v>
      </c>
      <c r="BN56" s="34">
        <v>-15.000000000000002</v>
      </c>
      <c r="BO56" s="34">
        <v>-9.9999999999999982</v>
      </c>
      <c r="BP56" s="34">
        <v>-7.7</v>
      </c>
      <c r="BQ56" s="34">
        <v>5.7</v>
      </c>
      <c r="BR56" s="34">
        <v>2.9</v>
      </c>
    </row>
    <row r="57" spans="1:70">
      <c r="A57" s="37" t="s">
        <v>17</v>
      </c>
      <c r="B57" s="47" t="s">
        <v>21</v>
      </c>
      <c r="C57" s="47" t="s">
        <v>21</v>
      </c>
      <c r="D57" s="47" t="s">
        <v>21</v>
      </c>
      <c r="E57" s="47" t="s">
        <v>21</v>
      </c>
      <c r="F57" s="34">
        <f t="shared" si="13"/>
        <v>-1.015228426395931</v>
      </c>
      <c r="G57" s="34">
        <f t="shared" si="35"/>
        <v>0.51813471502588637</v>
      </c>
      <c r="H57" s="34">
        <f t="shared" si="36"/>
        <v>-4.9019607843137303</v>
      </c>
      <c r="I57" s="34">
        <f t="shared" si="37"/>
        <v>2.5380710659898442</v>
      </c>
      <c r="J57" s="34">
        <f t="shared" si="38"/>
        <v>7.1794871794871762</v>
      </c>
      <c r="K57" s="34">
        <f t="shared" si="39"/>
        <v>4.6391752577319645</v>
      </c>
      <c r="L57" s="34">
        <f t="shared" si="40"/>
        <v>3.6082474226804218</v>
      </c>
      <c r="M57" s="34">
        <f t="shared" si="41"/>
        <v>0.49504950495049549</v>
      </c>
      <c r="N57" s="34">
        <f t="shared" si="42"/>
        <v>-3.8277511961722355</v>
      </c>
      <c r="O57" s="34">
        <f t="shared" si="43"/>
        <v>2.4630541871921263</v>
      </c>
      <c r="P57" s="34">
        <f t="shared" si="44"/>
        <v>-0.99502487562190822</v>
      </c>
      <c r="Q57" s="34">
        <f t="shared" si="45"/>
        <v>-1.4778325123152691</v>
      </c>
      <c r="R57" s="34">
        <f t="shared" si="46"/>
        <v>2.4875621890547261</v>
      </c>
      <c r="S57" s="34">
        <f t="shared" si="47"/>
        <v>-6.25</v>
      </c>
      <c r="T57" s="34">
        <f t="shared" si="48"/>
        <v>0.50251256281408363</v>
      </c>
      <c r="U57" s="34">
        <f t="shared" si="49"/>
        <v>1.0000000000000009</v>
      </c>
      <c r="V57" s="34">
        <f t="shared" si="50"/>
        <v>1.9417475728155331</v>
      </c>
      <c r="W57" s="34">
        <f t="shared" si="51"/>
        <v>10.256410256410264</v>
      </c>
      <c r="X57" s="34">
        <f t="shared" si="52"/>
        <v>8.0000000000000071</v>
      </c>
      <c r="Y57" s="34">
        <f t="shared" si="53"/>
        <v>3.9603960396039639</v>
      </c>
      <c r="Z57" s="34">
        <f t="shared" si="54"/>
        <v>7.1428571428571397</v>
      </c>
      <c r="AA57" s="34">
        <f t="shared" si="55"/>
        <v>-5.1162790697674492</v>
      </c>
      <c r="AB57" s="34">
        <f t="shared" si="56"/>
        <v>4.1666666666666519</v>
      </c>
      <c r="AC57" s="34">
        <f t="shared" si="57"/>
        <v>10.000000000000009</v>
      </c>
      <c r="AD57" s="34">
        <f t="shared" si="15"/>
        <v>6.6666666666666652</v>
      </c>
      <c r="AE57" s="34">
        <f t="shared" si="16"/>
        <v>14.215686274509821</v>
      </c>
      <c r="AF57" s="34">
        <f t="shared" si="17"/>
        <v>-2.6666666666666727</v>
      </c>
      <c r="AG57" s="34">
        <f t="shared" si="58"/>
        <v>5.1948051948051965</v>
      </c>
      <c r="AH57" s="34">
        <f t="shared" si="18"/>
        <v>6.25</v>
      </c>
      <c r="AI57" s="34">
        <f t="shared" si="19"/>
        <v>2.1459227467811148</v>
      </c>
      <c r="AJ57" s="34">
        <f t="shared" si="20"/>
        <v>11.872146118721471</v>
      </c>
      <c r="AK57" s="34">
        <f t="shared" si="21"/>
        <v>-0.4115226337448652</v>
      </c>
      <c r="AL57" s="34" t="s">
        <v>38</v>
      </c>
      <c r="AM57" s="34">
        <f t="shared" si="23"/>
        <v>11.764705882352944</v>
      </c>
      <c r="AN57" s="34">
        <f t="shared" si="24"/>
        <v>15.918367346938766</v>
      </c>
      <c r="AO57" s="34">
        <f t="shared" si="25"/>
        <v>13.636363636363647</v>
      </c>
      <c r="AP57" s="34">
        <f t="shared" si="59"/>
        <v>5.0980392156862786</v>
      </c>
      <c r="AQ57" s="34">
        <f t="shared" si="26"/>
        <v>6.3909774436090139</v>
      </c>
      <c r="AR57" s="34">
        <f t="shared" si="27"/>
        <v>3.5211267605633756</v>
      </c>
      <c r="AS57" s="34">
        <f t="shared" si="28"/>
        <v>-4.363636363636358</v>
      </c>
      <c r="AT57" s="34">
        <f t="shared" si="29"/>
        <v>1.8656716417910557</v>
      </c>
      <c r="AU57" s="34">
        <f t="shared" si="30"/>
        <v>-6.7137809187279185</v>
      </c>
      <c r="AV57" s="34">
        <f t="shared" si="31"/>
        <v>-15.646258503401356</v>
      </c>
      <c r="AW57" s="34">
        <f t="shared" si="60"/>
        <v>-4.1825095057034245</v>
      </c>
      <c r="AX57" s="34">
        <f t="shared" si="32"/>
        <v>-2.1978021978022011</v>
      </c>
      <c r="AY57" s="34">
        <f t="shared" si="33"/>
        <v>1.8939393939394034</v>
      </c>
      <c r="AZ57" s="34">
        <f t="shared" si="34"/>
        <v>20.967741935483875</v>
      </c>
      <c r="BA57" s="34">
        <v>5.0999999999999996</v>
      </c>
      <c r="BB57" s="34">
        <v>-1.4</v>
      </c>
      <c r="BC57" s="34">
        <v>14.3</v>
      </c>
      <c r="BD57" s="34">
        <v>4</v>
      </c>
      <c r="BE57" s="34">
        <v>2.2999999999999998</v>
      </c>
      <c r="BF57" s="34">
        <v>6.1</v>
      </c>
      <c r="BG57" s="34">
        <v>8.8000000000000007</v>
      </c>
      <c r="BH57" s="34">
        <v>-8.3000000000000007</v>
      </c>
      <c r="BI57" s="34">
        <v>9.1999999999999993</v>
      </c>
      <c r="BJ57" s="34">
        <v>12.5</v>
      </c>
      <c r="BK57" s="34">
        <v>5.0999999999999996</v>
      </c>
      <c r="BL57" s="34">
        <v>10.1</v>
      </c>
      <c r="BM57" s="34">
        <v>-6.4</v>
      </c>
      <c r="BN57" s="34">
        <v>-8.6</v>
      </c>
      <c r="BO57" s="34">
        <v>-16.2</v>
      </c>
      <c r="BP57" s="34">
        <v>-4.8</v>
      </c>
      <c r="BQ57" s="34">
        <v>8.6999999999999993</v>
      </c>
      <c r="BR57" s="34">
        <v>-4.5</v>
      </c>
    </row>
    <row r="58" spans="1:70">
      <c r="A58" s="40" t="s">
        <v>18</v>
      </c>
      <c r="B58" s="47" t="s">
        <v>21</v>
      </c>
      <c r="C58" s="47" t="s">
        <v>21</v>
      </c>
      <c r="D58" s="47" t="s">
        <v>21</v>
      </c>
      <c r="E58" s="47" t="s">
        <v>21</v>
      </c>
      <c r="F58" s="34">
        <f t="shared" si="13"/>
        <v>2.0588235294117574</v>
      </c>
      <c r="G58" s="34">
        <f t="shared" si="35"/>
        <v>2.7477919528949846</v>
      </c>
      <c r="H58" s="34">
        <f t="shared" si="36"/>
        <v>-9.6525096525090781E-2</v>
      </c>
      <c r="I58" s="34">
        <f t="shared" si="37"/>
        <v>1.4605647517039966</v>
      </c>
      <c r="J58" s="34">
        <f t="shared" si="38"/>
        <v>-2.0172910662824117</v>
      </c>
      <c r="K58" s="34">
        <f t="shared" si="39"/>
        <v>-0.85959885386820423</v>
      </c>
      <c r="L58" s="34">
        <f t="shared" si="40"/>
        <v>0.86956521739129933</v>
      </c>
      <c r="M58" s="34">
        <f t="shared" si="41"/>
        <v>1.4395393474088358</v>
      </c>
      <c r="N58" s="34">
        <f t="shared" si="42"/>
        <v>2.8431372549019729</v>
      </c>
      <c r="O58" s="34">
        <f t="shared" si="43"/>
        <v>0.9633911368015502</v>
      </c>
      <c r="P58" s="34">
        <f t="shared" si="44"/>
        <v>0.86206896551723755</v>
      </c>
      <c r="Q58" s="34">
        <f t="shared" si="45"/>
        <v>-0.47303689687795414</v>
      </c>
      <c r="R58" s="34">
        <f t="shared" si="46"/>
        <v>0.19065776930409228</v>
      </c>
      <c r="S58" s="34">
        <f t="shared" si="47"/>
        <v>0.66793893129770687</v>
      </c>
      <c r="T58" s="34">
        <f t="shared" si="48"/>
        <v>-1.139601139601143</v>
      </c>
      <c r="U58" s="34">
        <f t="shared" si="49"/>
        <v>-0.85551330798480096</v>
      </c>
      <c r="V58" s="34">
        <f t="shared" si="50"/>
        <v>-4.471931493815406</v>
      </c>
      <c r="W58" s="34">
        <f t="shared" si="51"/>
        <v>1.5165876777251119</v>
      </c>
      <c r="X58" s="34">
        <f t="shared" si="52"/>
        <v>-0.7684918347742542</v>
      </c>
      <c r="Y58" s="34">
        <f t="shared" si="53"/>
        <v>-0.86289549376796781</v>
      </c>
      <c r="Z58" s="34">
        <f t="shared" si="54"/>
        <v>4.5816733067729043</v>
      </c>
      <c r="AA58" s="34">
        <f t="shared" si="55"/>
        <v>0.84033613445377853</v>
      </c>
      <c r="AB58" s="34">
        <f t="shared" si="56"/>
        <v>0.6776379477250849</v>
      </c>
      <c r="AC58" s="34">
        <f t="shared" si="57"/>
        <v>0.87040618955511739</v>
      </c>
      <c r="AD58" s="34">
        <f t="shared" si="15"/>
        <v>-1.8095238095238164</v>
      </c>
      <c r="AE58" s="34">
        <f t="shared" si="16"/>
        <v>-0.18518518518518823</v>
      </c>
      <c r="AF58" s="34">
        <f t="shared" si="17"/>
        <v>-0.28846153846153744</v>
      </c>
      <c r="AG58" s="34">
        <f t="shared" si="58"/>
        <v>-2.4928092042185934</v>
      </c>
      <c r="AH58" s="34">
        <f t="shared" si="18"/>
        <v>9.6993210475271319E-2</v>
      </c>
      <c r="AI58" s="34">
        <f t="shared" si="19"/>
        <v>-0.18552875695733162</v>
      </c>
      <c r="AJ58" s="34">
        <f t="shared" si="20"/>
        <v>1.3500482160077043</v>
      </c>
      <c r="AK58" s="34">
        <f t="shared" si="21"/>
        <v>2.1632251720747231</v>
      </c>
      <c r="AL58" s="34">
        <f t="shared" si="22"/>
        <v>4.2635658914728536</v>
      </c>
      <c r="AM58" s="34">
        <f t="shared" si="23"/>
        <v>0.37174721189592308</v>
      </c>
      <c r="AN58" s="34">
        <f t="shared" si="24"/>
        <v>9.5147478591828261E-2</v>
      </c>
      <c r="AO58" s="34">
        <f t="shared" si="25"/>
        <v>-2.0211742059672799</v>
      </c>
      <c r="AP58" s="34">
        <f t="shared" si="59"/>
        <v>-3.3457249070631967</v>
      </c>
      <c r="AQ58" s="34">
        <f t="shared" si="26"/>
        <v>2.314814814814814</v>
      </c>
      <c r="AR58" s="34">
        <f t="shared" si="27"/>
        <v>4.3726235741444741</v>
      </c>
      <c r="AS58" s="34">
        <f t="shared" si="28"/>
        <v>3.0451866404715311</v>
      </c>
      <c r="AT58" s="34">
        <f t="shared" si="29"/>
        <v>3.2692307692307798</v>
      </c>
      <c r="AU58" s="34">
        <f t="shared" si="30"/>
        <v>1.3574660633484115</v>
      </c>
      <c r="AV58" s="34">
        <f t="shared" si="31"/>
        <v>1.3661202185792254</v>
      </c>
      <c r="AW58" s="34">
        <f t="shared" si="60"/>
        <v>3.8131553860819789</v>
      </c>
      <c r="AX58" s="34">
        <f t="shared" si="32"/>
        <v>3.7243947858472959</v>
      </c>
      <c r="AY58" s="34">
        <f t="shared" si="33"/>
        <v>3.7500000000000089</v>
      </c>
      <c r="AZ58" s="34">
        <f t="shared" si="34"/>
        <v>-0.26954177897573484</v>
      </c>
      <c r="BA58" s="34">
        <v>-0.6</v>
      </c>
      <c r="BB58" s="34">
        <v>2.5</v>
      </c>
      <c r="BC58" s="34">
        <v>1.9</v>
      </c>
      <c r="BD58" s="34">
        <v>4.8</v>
      </c>
      <c r="BE58" s="34">
        <v>5.4</v>
      </c>
      <c r="BF58" s="34">
        <v>4.3</v>
      </c>
      <c r="BG58" s="34">
        <v>5.7</v>
      </c>
      <c r="BH58" s="34">
        <v>4.5</v>
      </c>
      <c r="BI58" s="34">
        <v>3.6</v>
      </c>
      <c r="BJ58" s="34">
        <v>-2.5</v>
      </c>
      <c r="BK58" s="34">
        <v>-3.8</v>
      </c>
      <c r="BL58" s="34">
        <v>-2.7</v>
      </c>
      <c r="BM58" s="34">
        <v>-1.6</v>
      </c>
      <c r="BN58" s="34">
        <v>-2.2999999999999998</v>
      </c>
      <c r="BO58" s="34">
        <v>-6.6</v>
      </c>
      <c r="BP58" s="34">
        <v>-13.3</v>
      </c>
      <c r="BQ58" s="34">
        <v>-14.4</v>
      </c>
      <c r="BR58" s="34">
        <v>-15.1</v>
      </c>
    </row>
    <row r="59" spans="1:70">
      <c r="A59" s="40" t="s">
        <v>19</v>
      </c>
      <c r="B59" s="47" t="s">
        <v>21</v>
      </c>
      <c r="C59" s="47" t="s">
        <v>21</v>
      </c>
      <c r="D59" s="47" t="s">
        <v>21</v>
      </c>
      <c r="E59" s="47" t="s">
        <v>21</v>
      </c>
      <c r="F59" s="34">
        <f t="shared" si="13"/>
        <v>6.6473988439306186</v>
      </c>
      <c r="G59" s="34">
        <f t="shared" si="35"/>
        <v>2.2222222222222143</v>
      </c>
      <c r="H59" s="34">
        <f t="shared" si="36"/>
        <v>3.3613445378151141</v>
      </c>
      <c r="I59" s="34">
        <f t="shared" si="37"/>
        <v>1.9498607242339983</v>
      </c>
      <c r="J59" s="34">
        <f t="shared" si="38"/>
        <v>1.8970189701897011</v>
      </c>
      <c r="K59" s="34">
        <f t="shared" si="39"/>
        <v>1.3586956521739024</v>
      </c>
      <c r="L59" s="34">
        <f t="shared" si="40"/>
        <v>-3.2520325203251876</v>
      </c>
      <c r="M59" s="34">
        <f t="shared" si="41"/>
        <v>-3.2786885245901676</v>
      </c>
      <c r="N59" s="34">
        <f t="shared" si="42"/>
        <v>-4.2553191489361764</v>
      </c>
      <c r="O59" s="34">
        <f t="shared" si="43"/>
        <v>-2.4128686327077764</v>
      </c>
      <c r="P59" s="34">
        <f t="shared" si="44"/>
        <v>3.3613445378151141</v>
      </c>
      <c r="Q59" s="34">
        <f t="shared" si="45"/>
        <v>5.0847457627118731</v>
      </c>
      <c r="R59" s="34">
        <f t="shared" si="46"/>
        <v>5.2777777777777812</v>
      </c>
      <c r="S59" s="34">
        <f t="shared" si="47"/>
        <v>7.6923076923077094</v>
      </c>
      <c r="T59" s="34">
        <f t="shared" si="48"/>
        <v>7.5880758807588267</v>
      </c>
      <c r="U59" s="34">
        <f t="shared" si="49"/>
        <v>6.7204301075268758</v>
      </c>
      <c r="V59" s="34">
        <f t="shared" si="50"/>
        <v>8.4432717678100353</v>
      </c>
      <c r="W59" s="34">
        <f t="shared" si="51"/>
        <v>5.1020408163265252</v>
      </c>
      <c r="X59" s="34">
        <f t="shared" si="52"/>
        <v>0.75566750629723067</v>
      </c>
      <c r="Y59" s="34">
        <f t="shared" si="53"/>
        <v>5.5415617128463435</v>
      </c>
      <c r="Z59" s="34" t="s">
        <v>38</v>
      </c>
      <c r="AA59" s="34">
        <f t="shared" si="55"/>
        <v>-0.72815533980583602</v>
      </c>
      <c r="AB59" s="34">
        <f t="shared" si="56"/>
        <v>1.0000000000000009</v>
      </c>
      <c r="AC59" s="34">
        <f t="shared" si="57"/>
        <v>-0.47732696897373472</v>
      </c>
      <c r="AD59" s="34">
        <f t="shared" si="15"/>
        <v>-3.1630170316301776</v>
      </c>
      <c r="AE59" s="34">
        <f t="shared" si="16"/>
        <v>-5.8679706601466926</v>
      </c>
      <c r="AF59" s="34">
        <f t="shared" si="17"/>
        <v>-4.7029702970296956</v>
      </c>
      <c r="AG59" s="34">
        <f t="shared" si="58"/>
        <v>-5.2757793764988126</v>
      </c>
      <c r="AH59" s="34">
        <f t="shared" si="18"/>
        <v>-7.0351758793969825</v>
      </c>
      <c r="AI59" s="34">
        <f t="shared" si="19"/>
        <v>-0.51948051948053076</v>
      </c>
      <c r="AJ59" s="34">
        <f t="shared" si="20"/>
        <v>-2.8571428571428581</v>
      </c>
      <c r="AK59" s="34">
        <f t="shared" si="21"/>
        <v>-1.0126582278480956</v>
      </c>
      <c r="AL59" s="34">
        <f t="shared" si="22"/>
        <v>15.405405405405403</v>
      </c>
      <c r="AM59" s="34">
        <f t="shared" si="23"/>
        <v>11.227154046997413</v>
      </c>
      <c r="AN59" s="34">
        <f t="shared" si="24"/>
        <v>13.36898395721926</v>
      </c>
      <c r="AO59" s="34">
        <f t="shared" si="25"/>
        <v>10.997442455242968</v>
      </c>
      <c r="AP59" s="34">
        <f t="shared" si="59"/>
        <v>8.6651053864168492</v>
      </c>
      <c r="AQ59" s="34">
        <f t="shared" si="26"/>
        <v>11.032863849765251</v>
      </c>
      <c r="AR59" s="34">
        <f t="shared" si="27"/>
        <v>11.320754716981153</v>
      </c>
      <c r="AS59" s="34">
        <f t="shared" si="28"/>
        <v>11.981566820276512</v>
      </c>
      <c r="AT59" s="34">
        <f t="shared" si="29"/>
        <v>11.422413793103448</v>
      </c>
      <c r="AU59" s="34">
        <f t="shared" si="30"/>
        <v>9.3023255813953654</v>
      </c>
      <c r="AV59" s="34">
        <f t="shared" si="31"/>
        <v>7.6271186440677763</v>
      </c>
      <c r="AW59" s="34">
        <f t="shared" si="60"/>
        <v>10.699588477366252</v>
      </c>
      <c r="AX59" s="34">
        <f t="shared" si="32"/>
        <v>11.992263056092845</v>
      </c>
      <c r="AY59" s="34">
        <f t="shared" si="33"/>
        <v>11.605415860735002</v>
      </c>
      <c r="AZ59" s="34">
        <f t="shared" si="34"/>
        <v>12.007874015748033</v>
      </c>
      <c r="BA59" s="34">
        <v>9.4</v>
      </c>
      <c r="BB59" s="34">
        <v>12.8</v>
      </c>
      <c r="BC59" s="34">
        <v>14</v>
      </c>
      <c r="BD59" s="34">
        <v>14.1</v>
      </c>
      <c r="BE59" s="34">
        <v>12.1</v>
      </c>
      <c r="BF59" s="34">
        <v>9.1999999999999993</v>
      </c>
      <c r="BG59" s="34">
        <v>9.6</v>
      </c>
      <c r="BH59" s="34">
        <v>8.1999999999999993</v>
      </c>
      <c r="BI59" s="34">
        <v>9.5</v>
      </c>
      <c r="BJ59" s="34">
        <v>3.4</v>
      </c>
      <c r="BK59" s="34">
        <v>2.2000000000000002</v>
      </c>
      <c r="BL59" s="34">
        <v>3.4</v>
      </c>
      <c r="BM59" s="34">
        <v>-12.2</v>
      </c>
      <c r="BN59" s="34">
        <v>-35.5</v>
      </c>
      <c r="BO59" s="34">
        <v>-55.3</v>
      </c>
      <c r="BP59" s="34">
        <v>-77.8</v>
      </c>
      <c r="BQ59" s="34">
        <v>-99.2</v>
      </c>
      <c r="BR59" s="34">
        <v>-98.9</v>
      </c>
    </row>
    <row r="60" spans="1:70">
      <c r="A60" s="41" t="s">
        <v>24</v>
      </c>
      <c r="B60" s="34" t="s">
        <v>21</v>
      </c>
      <c r="C60" s="34" t="s">
        <v>21</v>
      </c>
      <c r="D60" s="34" t="s">
        <v>21</v>
      </c>
      <c r="E60" s="34" t="s">
        <v>21</v>
      </c>
      <c r="F60" s="34" t="s">
        <v>21</v>
      </c>
      <c r="G60" s="34" t="s">
        <v>21</v>
      </c>
      <c r="H60" s="34" t="s">
        <v>21</v>
      </c>
      <c r="I60" s="34" t="s">
        <v>21</v>
      </c>
      <c r="J60" s="34" t="s">
        <v>21</v>
      </c>
      <c r="K60" s="34" t="s">
        <v>21</v>
      </c>
      <c r="L60" s="34" t="s">
        <v>21</v>
      </c>
      <c r="M60" s="34" t="s">
        <v>21</v>
      </c>
      <c r="N60" s="34" t="s">
        <v>21</v>
      </c>
      <c r="O60" s="34" t="s">
        <v>21</v>
      </c>
      <c r="P60" s="34" t="s">
        <v>21</v>
      </c>
      <c r="Q60" s="34" t="s">
        <v>21</v>
      </c>
      <c r="R60" s="34" t="s">
        <v>21</v>
      </c>
      <c r="S60" s="34" t="s">
        <v>21</v>
      </c>
      <c r="T60" s="34" t="s">
        <v>21</v>
      </c>
      <c r="U60" s="34" t="s">
        <v>21</v>
      </c>
      <c r="V60" s="34" t="s">
        <v>21</v>
      </c>
      <c r="W60" s="34" t="s">
        <v>21</v>
      </c>
      <c r="X60" s="34" t="s">
        <v>21</v>
      </c>
      <c r="Y60" s="34" t="s">
        <v>21</v>
      </c>
      <c r="Z60" s="34" t="s">
        <v>21</v>
      </c>
      <c r="AA60" s="34" t="s">
        <v>21</v>
      </c>
      <c r="AB60" s="34" t="s">
        <v>21</v>
      </c>
      <c r="AC60" s="34" t="s">
        <v>21</v>
      </c>
      <c r="AD60" s="34" t="s">
        <v>21</v>
      </c>
      <c r="AE60" s="34" t="s">
        <v>21</v>
      </c>
      <c r="AF60" s="34" t="s">
        <v>21</v>
      </c>
      <c r="AG60" s="34" t="s">
        <v>21</v>
      </c>
      <c r="AH60" s="34" t="s">
        <v>21</v>
      </c>
      <c r="AI60" s="34" t="s">
        <v>21</v>
      </c>
      <c r="AJ60" s="34" t="s">
        <v>21</v>
      </c>
      <c r="AK60" s="34" t="s">
        <v>21</v>
      </c>
      <c r="AL60" s="34" t="s">
        <v>21</v>
      </c>
      <c r="AM60" s="34" t="s">
        <v>21</v>
      </c>
      <c r="AN60" s="34" t="s">
        <v>21</v>
      </c>
      <c r="AO60" s="34" t="s">
        <v>21</v>
      </c>
      <c r="AP60" s="34" t="s">
        <v>21</v>
      </c>
      <c r="AQ60" s="34" t="s">
        <v>21</v>
      </c>
      <c r="AR60" s="34" t="s">
        <v>21</v>
      </c>
      <c r="AS60" s="34" t="s">
        <v>21</v>
      </c>
      <c r="AT60" s="34" t="s">
        <v>21</v>
      </c>
      <c r="AU60" s="34" t="s">
        <v>21</v>
      </c>
      <c r="AV60" s="34" t="s">
        <v>21</v>
      </c>
      <c r="AW60" s="34" t="s">
        <v>21</v>
      </c>
      <c r="AX60" s="34" t="s">
        <v>21</v>
      </c>
      <c r="AY60" s="34" t="s">
        <v>21</v>
      </c>
      <c r="AZ60" s="34" t="s">
        <v>21</v>
      </c>
      <c r="BA60" s="55" t="s">
        <v>21</v>
      </c>
      <c r="BB60" s="55" t="s">
        <v>21</v>
      </c>
      <c r="BC60" s="55" t="s">
        <v>21</v>
      </c>
      <c r="BD60" s="55" t="s">
        <v>21</v>
      </c>
      <c r="BE60" s="55" t="s">
        <v>21</v>
      </c>
      <c r="BF60" s="55" t="s">
        <v>21</v>
      </c>
      <c r="BG60" s="55" t="s">
        <v>21</v>
      </c>
      <c r="BH60" s="55" t="s">
        <v>21</v>
      </c>
      <c r="BI60" s="55" t="s">
        <v>21</v>
      </c>
      <c r="BJ60" s="55" t="s">
        <v>21</v>
      </c>
      <c r="BK60" s="55" t="s">
        <v>21</v>
      </c>
      <c r="BL60" s="55" t="s">
        <v>21</v>
      </c>
      <c r="BM60" s="55" t="s">
        <v>21</v>
      </c>
      <c r="BN60" s="55" t="s">
        <v>21</v>
      </c>
      <c r="BO60" s="55" t="s">
        <v>21</v>
      </c>
      <c r="BP60" s="55" t="s">
        <v>21</v>
      </c>
      <c r="BQ60" s="55" t="s">
        <v>21</v>
      </c>
      <c r="BR60" s="55" t="s">
        <v>21</v>
      </c>
    </row>
    <row r="61" spans="1:70">
      <c r="A61" s="39"/>
      <c r="B61" s="34"/>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row>
    <row r="62" spans="1:70">
      <c r="A62" s="39" t="s">
        <v>20</v>
      </c>
      <c r="B62" s="47" t="s">
        <v>21</v>
      </c>
      <c r="C62" s="47" t="s">
        <v>21</v>
      </c>
      <c r="D62" s="47" t="s">
        <v>21</v>
      </c>
      <c r="E62" s="47" t="s">
        <v>21</v>
      </c>
      <c r="F62" s="34">
        <f>(F22/B22-1)*100</f>
        <v>3.1746031746031855</v>
      </c>
      <c r="G62" s="34">
        <f t="shared" ref="G62" si="61">(G22/C22-1)*100</f>
        <v>2.6178010471204161</v>
      </c>
      <c r="H62" s="34">
        <f t="shared" ref="H62" si="62">(H22/D22-1)*100</f>
        <v>3.6649214659685736</v>
      </c>
      <c r="I62" s="34">
        <f t="shared" ref="I62" si="63">(I22/E22-1)*100</f>
        <v>3.6458333333333259</v>
      </c>
      <c r="J62" s="34">
        <f t="shared" ref="J62" si="64">(J22/F22-1)*100</f>
        <v>3.589743589743577</v>
      </c>
      <c r="K62" s="34">
        <f t="shared" ref="K62" si="65">(K22/G22-1)*100</f>
        <v>4.5918367346938771</v>
      </c>
      <c r="L62" s="34">
        <f t="shared" ref="L62" si="66">(L22/H22-1)*100</f>
        <v>3.0303030303030276</v>
      </c>
      <c r="M62" s="34">
        <f t="shared" ref="M62" si="67">(M22/I22-1)*100</f>
        <v>4.020100502512558</v>
      </c>
      <c r="N62" s="34">
        <f t="shared" ref="N62" si="68">(N22/J22-1)*100</f>
        <v>-0.49504950495048439</v>
      </c>
      <c r="O62" s="34" t="s">
        <v>38</v>
      </c>
      <c r="P62" s="34" t="s">
        <v>38</v>
      </c>
      <c r="Q62" s="34">
        <f t="shared" ref="Q62" si="69">(Q22/M22-1)*100</f>
        <v>-0.96618357487922024</v>
      </c>
      <c r="R62" s="34">
        <f t="shared" ref="R62" si="70">(R22/N22-1)*100</f>
        <v>-1.4925373134328401</v>
      </c>
      <c r="S62" s="34">
        <f t="shared" ref="S62" si="71">(S22/O22-1)*100</f>
        <v>-2.9268292682926855</v>
      </c>
      <c r="T62" s="34">
        <f t="shared" ref="T62" si="72">(T22/P22-1)*100</f>
        <v>-3.9215686274509665</v>
      </c>
      <c r="U62" s="34">
        <f t="shared" ref="U62" si="73">(U22/Q22-1)*100</f>
        <v>-4.3902439024390176</v>
      </c>
      <c r="V62" s="34">
        <f t="shared" ref="V62" si="74">(V22/R22-1)*100</f>
        <v>-5.0505050505050502</v>
      </c>
      <c r="W62" s="34">
        <f t="shared" ref="W62" si="75">(W22/S22-1)*100</f>
        <v>-5.0251256281407031</v>
      </c>
      <c r="X62" s="34">
        <f t="shared" ref="X62" si="76">(X22/T22-1)*100</f>
        <v>-3.0612244897959218</v>
      </c>
      <c r="Y62" s="34">
        <f t="shared" ref="Y62" si="77">(Y22/U22-1)*100</f>
        <v>-2.5510204081632626</v>
      </c>
      <c r="Z62" s="34">
        <f t="shared" ref="Z62" si="78">(Z22/V22-1)*100</f>
        <v>3.1914893617021267</v>
      </c>
      <c r="AA62" s="34">
        <f t="shared" ref="AA62" si="79">(AA22/W22-1)*100</f>
        <v>3.7037037037037202</v>
      </c>
      <c r="AB62" s="34">
        <f t="shared" ref="AB62" si="80">(AB22/X22-1)*100</f>
        <v>3.1578947368421151</v>
      </c>
      <c r="AC62" s="34">
        <f t="shared" ref="AC62" si="81">(AC22/Y22-1)*100</f>
        <v>2.0942408376963373</v>
      </c>
      <c r="AD62" s="34">
        <f t="shared" ref="AD62" si="82">(AD22/Z22-1)*100</f>
        <v>2.0618556701031077</v>
      </c>
      <c r="AE62" s="34">
        <f t="shared" ref="AE62" si="83">(AE22/AA22-1)*100</f>
        <v>1.0204081632652962</v>
      </c>
      <c r="AF62" s="34">
        <f t="shared" ref="AF62" si="84">(AF22/AB22-1)*100</f>
        <v>2.0408163265306145</v>
      </c>
      <c r="AG62" s="34">
        <f t="shared" ref="AG62" si="85">(AG22/AC22-1)*100</f>
        <v>2.564102564102555</v>
      </c>
      <c r="AH62" s="34">
        <f t="shared" ref="AH62" si="86">(AH22/AD22-1)*100</f>
        <v>1.5151515151515138</v>
      </c>
      <c r="AI62" s="34">
        <f t="shared" ref="AI62" si="87">(AI22/AE22-1)*100</f>
        <v>1.5151515151515138</v>
      </c>
      <c r="AJ62" s="34">
        <f t="shared" ref="AJ62" si="88">(AJ22/AF22-1)*100</f>
        <v>0.50000000000001155</v>
      </c>
      <c r="AK62" s="34">
        <f t="shared" ref="AK62" si="89">(AK22/AG22-1)*100</f>
        <v>1.0000000000000009</v>
      </c>
      <c r="AL62" s="34">
        <f t="shared" ref="AL62" si="90">(AL22/AH22-1)*100</f>
        <v>0.99502487562188602</v>
      </c>
      <c r="AM62" s="34">
        <f t="shared" ref="AM62" si="91">(AM22/AI22-1)*100</f>
        <v>0.49751243781093191</v>
      </c>
      <c r="AN62" s="34">
        <f t="shared" ref="AN62" si="92">(AN22/AJ22-1)*100</f>
        <v>0.99502487562188602</v>
      </c>
      <c r="AO62" s="34">
        <f t="shared" ref="AO62" si="93">(AO22/AK22-1)*100</f>
        <v>0.99009900990099098</v>
      </c>
      <c r="AP62" s="34" t="s">
        <v>38</v>
      </c>
      <c r="AQ62" s="34">
        <f t="shared" ref="AQ62" si="94">(AQ22/AM22-1)*100</f>
        <v>1.4851485148514865</v>
      </c>
      <c r="AR62" s="34">
        <f t="shared" ref="AR62" si="95">(AR22/AN22-1)*100</f>
        <v>0.98522167487684609</v>
      </c>
      <c r="AS62" s="34">
        <f t="shared" ref="AS62" si="96">(AS22/AO22-1)*100</f>
        <v>1.4705882352941124</v>
      </c>
      <c r="AT62" s="34">
        <f t="shared" ref="AT62" si="97">(AT22/AP22-1)*100</f>
        <v>1.4778325123152802</v>
      </c>
      <c r="AU62" s="34">
        <f t="shared" ref="AU62" si="98">(AU22/AQ22-1)*100</f>
        <v>2.9268292682926855</v>
      </c>
      <c r="AV62" s="34">
        <f t="shared" ref="AV62" si="99">(AV22/AR22-1)*100</f>
        <v>2.9268292682926855</v>
      </c>
      <c r="AW62" s="34">
        <f t="shared" ref="AW62" si="100">(AW22/AS22-1)*100</f>
        <v>1.9323671497584627</v>
      </c>
      <c r="AX62" s="34">
        <f t="shared" ref="AX62" si="101">(AX22/AT22-1)*100</f>
        <v>2.4271844660194164</v>
      </c>
      <c r="AY62" s="34">
        <f t="shared" ref="AY62" si="102">(AY22/AU22-1)*100</f>
        <v>0.94786729857818663</v>
      </c>
      <c r="AZ62" s="34">
        <f t="shared" ref="AZ62" si="103">(AZ22/AV22-1)*100</f>
        <v>1.42180094786728</v>
      </c>
      <c r="BA62" s="34">
        <v>2.9</v>
      </c>
      <c r="BB62" s="34">
        <v>0.6</v>
      </c>
      <c r="BC62" s="34">
        <v>0.8</v>
      </c>
      <c r="BD62" s="34">
        <v>0.6</v>
      </c>
      <c r="BE62" s="34">
        <v>0.5</v>
      </c>
      <c r="BF62" s="34">
        <v>0.5</v>
      </c>
      <c r="BG62" s="34">
        <v>0.5</v>
      </c>
      <c r="BH62" s="34">
        <v>0.9</v>
      </c>
      <c r="BI62" s="34">
        <v>0.5</v>
      </c>
      <c r="BJ62" s="34">
        <v>2.8</v>
      </c>
      <c r="BK62" s="34">
        <v>1.9</v>
      </c>
      <c r="BL62" s="34">
        <v>1.4</v>
      </c>
      <c r="BM62" s="34">
        <v>-3.7</v>
      </c>
      <c r="BN62" s="34">
        <v>-2.7</v>
      </c>
      <c r="BO62" s="34">
        <v>-0.5</v>
      </c>
      <c r="BP62" s="34">
        <v>0.9</v>
      </c>
      <c r="BQ62" s="34">
        <v>5.7</v>
      </c>
      <c r="BR62" s="34">
        <v>3.3</v>
      </c>
    </row>
    <row r="63" spans="1:70">
      <c r="A63" s="39"/>
      <c r="B63" s="34"/>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row>
    <row r="64" spans="1:70">
      <c r="A64" s="48" t="s">
        <v>23</v>
      </c>
      <c r="B64" s="44" t="s">
        <v>21</v>
      </c>
      <c r="C64" s="44" t="s">
        <v>21</v>
      </c>
      <c r="D64" s="44" t="s">
        <v>21</v>
      </c>
      <c r="E64" s="44" t="s">
        <v>21</v>
      </c>
      <c r="F64" s="44" t="s">
        <v>21</v>
      </c>
      <c r="G64" s="44" t="s">
        <v>21</v>
      </c>
      <c r="H64" s="44" t="s">
        <v>21</v>
      </c>
      <c r="I64" s="44" t="s">
        <v>21</v>
      </c>
      <c r="J64" s="44" t="s">
        <v>21</v>
      </c>
      <c r="K64" s="44" t="s">
        <v>21</v>
      </c>
      <c r="L64" s="44" t="s">
        <v>21</v>
      </c>
      <c r="M64" s="44" t="s">
        <v>21</v>
      </c>
      <c r="N64" s="44" t="s">
        <v>21</v>
      </c>
      <c r="O64" s="44" t="s">
        <v>21</v>
      </c>
      <c r="P64" s="44" t="s">
        <v>21</v>
      </c>
      <c r="Q64" s="44" t="s">
        <v>21</v>
      </c>
      <c r="R64" s="44" t="s">
        <v>21</v>
      </c>
      <c r="S64" s="44" t="s">
        <v>21</v>
      </c>
      <c r="T64" s="44" t="s">
        <v>21</v>
      </c>
      <c r="U64" s="44" t="s">
        <v>21</v>
      </c>
      <c r="V64" s="44" t="s">
        <v>21</v>
      </c>
      <c r="W64" s="44" t="s">
        <v>21</v>
      </c>
      <c r="X64" s="44" t="s">
        <v>21</v>
      </c>
      <c r="Y64" s="44" t="s">
        <v>21</v>
      </c>
      <c r="Z64" s="44" t="s">
        <v>21</v>
      </c>
      <c r="AA64" s="44" t="s">
        <v>21</v>
      </c>
      <c r="AB64" s="44" t="s">
        <v>21</v>
      </c>
      <c r="AC64" s="44" t="s">
        <v>21</v>
      </c>
      <c r="AD64" s="44" t="s">
        <v>21</v>
      </c>
      <c r="AE64" s="44" t="s">
        <v>21</v>
      </c>
      <c r="AF64" s="44" t="s">
        <v>21</v>
      </c>
      <c r="AG64" s="44" t="s">
        <v>21</v>
      </c>
      <c r="AH64" s="44" t="s">
        <v>21</v>
      </c>
      <c r="AI64" s="44" t="s">
        <v>21</v>
      </c>
      <c r="AJ64" s="44" t="s">
        <v>21</v>
      </c>
      <c r="AK64" s="44" t="s">
        <v>21</v>
      </c>
      <c r="AL64" s="44" t="s">
        <v>21</v>
      </c>
      <c r="AM64" s="44" t="s">
        <v>21</v>
      </c>
      <c r="AN64" s="44" t="s">
        <v>21</v>
      </c>
      <c r="AO64" s="44" t="s">
        <v>21</v>
      </c>
      <c r="AP64" s="44" t="s">
        <v>21</v>
      </c>
      <c r="AQ64" s="44" t="s">
        <v>21</v>
      </c>
      <c r="AR64" s="44" t="s">
        <v>21</v>
      </c>
      <c r="AS64" s="44" t="s">
        <v>21</v>
      </c>
      <c r="AT64" s="44" t="s">
        <v>21</v>
      </c>
      <c r="AU64" s="44" t="s">
        <v>21</v>
      </c>
      <c r="AV64" s="44" t="s">
        <v>21</v>
      </c>
      <c r="AW64" s="44" t="s">
        <v>21</v>
      </c>
      <c r="AX64" s="44" t="s">
        <v>21</v>
      </c>
      <c r="AY64" s="44" t="s">
        <v>21</v>
      </c>
      <c r="AZ64" s="44" t="s">
        <v>21</v>
      </c>
      <c r="BA64" s="44" t="s">
        <v>21</v>
      </c>
      <c r="BB64" s="44" t="s">
        <v>21</v>
      </c>
      <c r="BC64" s="44" t="s">
        <v>21</v>
      </c>
      <c r="BD64" s="44" t="s">
        <v>21</v>
      </c>
      <c r="BE64" s="44" t="s">
        <v>21</v>
      </c>
      <c r="BF64" s="44" t="s">
        <v>21</v>
      </c>
      <c r="BG64" s="44" t="s">
        <v>21</v>
      </c>
      <c r="BH64" s="44" t="s">
        <v>21</v>
      </c>
      <c r="BI64" s="44" t="s">
        <v>21</v>
      </c>
      <c r="BJ64" s="44" t="s">
        <v>21</v>
      </c>
      <c r="BK64" s="44" t="s">
        <v>21</v>
      </c>
      <c r="BL64" s="44" t="s">
        <v>21</v>
      </c>
      <c r="BM64" s="44" t="s">
        <v>21</v>
      </c>
      <c r="BN64" s="44" t="s">
        <v>21</v>
      </c>
      <c r="BO64" s="44" t="s">
        <v>21</v>
      </c>
      <c r="BP64" s="44" t="s">
        <v>21</v>
      </c>
      <c r="BQ64" s="44" t="s">
        <v>21</v>
      </c>
      <c r="BR64" s="44" t="s">
        <v>21</v>
      </c>
    </row>
    <row r="65" spans="1:64" s="45" customFormat="1">
      <c r="A65" s="48"/>
      <c r="B65" s="50"/>
      <c r="C65" s="50"/>
      <c r="D65" s="50"/>
      <c r="E65" s="50"/>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c r="BB65" s="44"/>
      <c r="BC65" s="44"/>
      <c r="BD65" s="44"/>
      <c r="BE65" s="44"/>
      <c r="BF65" s="44"/>
      <c r="BG65" s="44"/>
      <c r="BH65" s="44"/>
      <c r="BI65" s="44"/>
      <c r="BJ65" s="44"/>
      <c r="BK65" s="44"/>
      <c r="BL65" s="44"/>
    </row>
    <row r="66" spans="1:64" s="45" customFormat="1">
      <c r="A66" s="48"/>
      <c r="B66" s="50"/>
      <c r="C66" s="50"/>
      <c r="D66" s="50"/>
      <c r="E66" s="50"/>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c r="BB66" s="44"/>
      <c r="BC66" s="44"/>
      <c r="BD66" s="44"/>
      <c r="BE66" s="44"/>
      <c r="BF66" s="44"/>
      <c r="BG66" s="44"/>
      <c r="BH66" s="44"/>
      <c r="BI66" s="44"/>
      <c r="BJ66" s="44"/>
      <c r="BK66" s="44"/>
      <c r="BL66" s="44"/>
    </row>
    <row r="67" spans="1:64" s="45" customFormat="1">
      <c r="A67" s="46" t="s">
        <v>25</v>
      </c>
      <c r="B67" s="50"/>
      <c r="C67" s="50"/>
      <c r="D67" s="50"/>
      <c r="E67" s="50"/>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c r="BB67" s="44"/>
      <c r="BC67" s="44"/>
      <c r="BD67" s="44"/>
      <c r="BE67" s="44"/>
      <c r="BF67" s="44"/>
      <c r="BG67" s="44"/>
      <c r="BH67" s="44"/>
      <c r="BI67" s="44"/>
      <c r="BJ67" s="44"/>
      <c r="BK67" s="44"/>
      <c r="BL67" s="44"/>
    </row>
    <row r="68" spans="1:64" s="45" customFormat="1">
      <c r="A68" s="46" t="s">
        <v>26</v>
      </c>
      <c r="B68" s="50"/>
      <c r="C68" s="50"/>
      <c r="D68" s="50"/>
      <c r="E68" s="50"/>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44"/>
      <c r="BF68" s="44"/>
      <c r="BG68" s="44"/>
      <c r="BH68" s="44"/>
      <c r="BI68" s="44"/>
      <c r="BJ68" s="44"/>
      <c r="BK68" s="44"/>
      <c r="BL68" s="44"/>
    </row>
    <row r="69" spans="1:64" s="45" customFormat="1">
      <c r="A69" s="51" t="s">
        <v>27</v>
      </c>
      <c r="B69" s="50"/>
      <c r="C69" s="50"/>
      <c r="D69" s="50"/>
      <c r="E69" s="50"/>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44"/>
      <c r="BB69" s="44"/>
      <c r="BC69" s="44"/>
      <c r="BD69" s="44"/>
      <c r="BE69" s="44"/>
      <c r="BF69" s="44"/>
      <c r="BG69" s="44"/>
      <c r="BH69" s="44"/>
      <c r="BI69" s="44"/>
      <c r="BJ69" s="44"/>
      <c r="BK69" s="44"/>
      <c r="BL69" s="44"/>
    </row>
    <row r="70" spans="1:64">
      <c r="A70" s="49" t="s">
        <v>22</v>
      </c>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row>
    <row r="71" spans="1:64">
      <c r="A71" s="56" t="s">
        <v>39</v>
      </c>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c r="BD71" s="34"/>
      <c r="BE71" s="34"/>
      <c r="BF71" s="34"/>
      <c r="BG71" s="34"/>
      <c r="BH71" s="34"/>
      <c r="BI71" s="34"/>
      <c r="BJ71" s="34"/>
      <c r="BK71" s="34"/>
      <c r="BL71" s="34"/>
    </row>
    <row r="72" spans="1:64">
      <c r="A72" s="26" t="s">
        <v>32</v>
      </c>
      <c r="B72" s="26"/>
    </row>
    <row r="73" spans="1:64">
      <c r="A73" s="30"/>
    </row>
    <row r="75" spans="1:64">
      <c r="A75" s="30"/>
      <c r="B75" s="34"/>
      <c r="C75" s="34"/>
      <c r="D75" s="34"/>
      <c r="E75" s="34"/>
      <c r="F75" s="34"/>
      <c r="G75" s="34"/>
      <c r="H75" s="34"/>
      <c r="I75" s="34"/>
      <c r="J75" s="34"/>
      <c r="K75" s="34"/>
      <c r="L75" s="34"/>
      <c r="M75" s="34"/>
      <c r="N75" s="34"/>
      <c r="O75" s="34"/>
      <c r="P75" s="34"/>
    </row>
    <row r="76" spans="1:64">
      <c r="C76" s="15"/>
      <c r="D76" s="15"/>
      <c r="E76" s="15"/>
      <c r="F76" s="15"/>
      <c r="G76" s="15"/>
      <c r="H76" s="15"/>
      <c r="I76" s="15"/>
      <c r="J76" s="15"/>
      <c r="K76" s="15"/>
      <c r="L76" s="15"/>
      <c r="M76" s="15"/>
      <c r="N76" s="15"/>
    </row>
    <row r="77" spans="1:64">
      <c r="C77" s="15"/>
      <c r="D77" s="15"/>
      <c r="E77" s="15"/>
      <c r="F77" s="15"/>
      <c r="G77" s="15"/>
      <c r="H77" s="15"/>
      <c r="I77" s="15"/>
      <c r="J77" s="15"/>
      <c r="K77" s="15"/>
      <c r="L77" s="15"/>
      <c r="M77" s="15"/>
      <c r="N77" s="15"/>
    </row>
    <row r="79" spans="1:64">
      <c r="A79" s="27"/>
    </row>
    <row r="80" spans="1:64">
      <c r="A80" s="35"/>
    </row>
  </sheetData>
  <sheetProtection sheet="1" objects="1" scenarios="1"/>
  <mergeCells count="3">
    <mergeCell ref="A6:BR6"/>
    <mergeCell ref="A26:BR26"/>
    <mergeCell ref="A46:BR46"/>
  </mergeCells>
  <hyperlinks>
    <hyperlink ref="A72:B72" r:id="rId1" display="© Commonwealth of Australia 2018" xr:uid="{501BC449-3838-4D78-9811-176C542AEEE4}"/>
    <hyperlink ref="A69" r:id="rId2" xr:uid="{D43954A2-B954-4A91-AC5F-022A6980C106}"/>
  </hyperlinks>
  <pageMargins left="0.7" right="0.7" top="0.75" bottom="0.75" header="0.3" footer="0.3"/>
  <pageSetup paperSize="9" orientation="portrait" horizontalDpi="1200" verticalDpi="1200" r:id="rId3"/>
  <headerFooter>
    <oddHeader>&amp;C&amp;"Calibri"&amp;10&amp;KFF0000OFFICIAL: Census and Statistics Act&amp;1#</oddHeader>
    <oddFooter>&amp;C&amp;1#&amp;"Calibri"&amp;10&amp;KFF0000OFFICIAL: Census and Statistics Act</oddFoot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Contents</vt:lpstr>
      <vt:lpstr>Table 1</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Mary Chuang</cp:lastModifiedBy>
  <dcterms:created xsi:type="dcterms:W3CDTF">2020-07-29T08:11:13Z</dcterms:created>
  <dcterms:modified xsi:type="dcterms:W3CDTF">2021-12-17T04:37:23Z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8d0b14e-5f06-433b-ad99-93311f4ddc1a_Enabled">
    <vt:lpwstr>true</vt:lpwstr>
  </property>
  <property fmtid="{D5CDD505-2E9C-101B-9397-08002B2CF9AE}" pid="3" name="MSIP_Label_68d0b14e-5f06-433b-ad99-93311f4ddc1a_SetDate">
    <vt:lpwstr>2021-12-17T04:37:23Z</vt:lpwstr>
  </property>
  <property fmtid="{D5CDD505-2E9C-101B-9397-08002B2CF9AE}" pid="4" name="MSIP_Label_68d0b14e-5f06-433b-ad99-93311f4ddc1a_Method">
    <vt:lpwstr>Privileged</vt:lpwstr>
  </property>
  <property fmtid="{D5CDD505-2E9C-101B-9397-08002B2CF9AE}" pid="5" name="MSIP_Label_68d0b14e-5f06-433b-ad99-93311f4ddc1a_Name">
    <vt:lpwstr>OFFICIAL Census and Statistics Act</vt:lpwstr>
  </property>
  <property fmtid="{D5CDD505-2E9C-101B-9397-08002B2CF9AE}" pid="6" name="MSIP_Label_68d0b14e-5f06-433b-ad99-93311f4ddc1a_SiteId">
    <vt:lpwstr>34cdb737-c4fa-4c21-9a34-88ac2d721f88</vt:lpwstr>
  </property>
  <property fmtid="{D5CDD505-2E9C-101B-9397-08002B2CF9AE}" pid="7" name="MSIP_Label_68d0b14e-5f06-433b-ad99-93311f4ddc1a_ActionId">
    <vt:lpwstr>2b0ddea2-5346-4b62-a87c-6fba7c14aaea</vt:lpwstr>
  </property>
  <property fmtid="{D5CDD505-2E9C-101B-9397-08002B2CF9AE}" pid="8" name="MSIP_Label_68d0b14e-5f06-433b-ad99-93311f4ddc1a_ContentBits">
    <vt:lpwstr>3</vt:lpwstr>
  </property>
</Properties>
</file>