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showInkAnnotation="0" updateLinks="never" codeName="ThisWorkbook"/>
  <xr:revisionPtr revIDLastSave="0" documentId="13_ncr:1_{C2DDC3E1-FDE6-46E5-B7BA-054B85487642}" xr6:coauthVersionLast="47" xr6:coauthVersionMax="47" xr10:uidLastSave="{00000000-0000-0000-0000-000000000000}"/>
  <bookViews>
    <workbookView xWindow="-120" yWindow="-120" windowWidth="29040" windowHeight="15720" tabRatio="889" xr2:uid="{00000000-000D-0000-FFFF-FFFF00000000}"/>
  </bookViews>
  <sheets>
    <sheet name="How to use" sheetId="1" r:id="rId1"/>
    <sheet name="Front page" sheetId="2" r:id="rId2"/>
    <sheet name="General instructions" sheetId="3" r:id="rId3"/>
    <sheet name="Contents" sheetId="19" r:id="rId4"/>
    <sheet name="Part A - Liabilities" sheetId="5" r:id="rId5"/>
    <sheet name="Part B - Hedging liabilities" sheetId="6" r:id="rId6"/>
    <sheet name="Part C - Assets" sheetId="7" r:id="rId7"/>
    <sheet name="Part D - Hedging assets" sheetId="8" r:id="rId8"/>
    <sheet name="Part E - Foreign trade" sheetId="9" r:id="rId9"/>
    <sheet name="Part F - Hedging foreign trade" sheetId="10" r:id="rId10"/>
    <sheet name="Part G - Financial derivative" sheetId="11" r:id="rId11"/>
    <sheet name="Part H - Reconciliation" sheetId="12" r:id="rId12"/>
    <sheet name="Part I - Hedging policy" sheetId="13" r:id="rId13"/>
    <sheet name="Part J - Comments" sheetId="14" r:id="rId14"/>
    <sheet name="How to submit" sheetId="15" r:id="rId15"/>
  </sheets>
  <definedNames>
    <definedName name="DIM_FORMTYPE">'Front page'!$E$13</definedName>
    <definedName name="DIM_REFPERIODEND">'Front page'!$E$14</definedName>
    <definedName name="DIM_UNITID">'Front page'!$E$15</definedName>
    <definedName name="DIM_VERSION">'How to use'!$H$4</definedName>
    <definedName name="FACT_ABNREP">'Front page'!$F$10</definedName>
    <definedName name="FACT_COMMENT2">'Part J - Comments'!$D$7</definedName>
    <definedName name="FACT_COMMENT3">'Part J - Comments'!$D$11</definedName>
    <definedName name="FACT_CONTACTDATEREP">'Front page'!$P$44:$S$44</definedName>
    <definedName name="FACT_CONTACTEMAIL">'Front page'!$H$48:$S$48</definedName>
    <definedName name="FACT_CONTACTMOBILE">'Front page'!$H$46:$J$46</definedName>
    <definedName name="FACT_CONTACTNAME">'Front page'!$H$44:$J$44</definedName>
    <definedName name="FACT_CONTACTPHONE">'Front page'!$P$46:$S$46</definedName>
    <definedName name="FACT_DUEDATE">'Front page'!$G$29</definedName>
    <definedName name="FACT_LABEL">'Front page'!$F$8</definedName>
    <definedName name="FACT_TIMEHRS">'Part J - Comments'!$W$18</definedName>
    <definedName name="FACT_TIMEMINS">'Part J - Comments'!$X$18</definedName>
    <definedName name="_xlnm.Print_Area" localSheetId="3">Contents!$A$1:$I$56</definedName>
    <definedName name="_xlnm.Print_Area" localSheetId="1">'Front page'!$A$1:$X$54</definedName>
    <definedName name="_xlnm.Print_Area" localSheetId="2">'General instructions'!$A$1:$I$15</definedName>
    <definedName name="_xlnm.Print_Area" localSheetId="14">'How to submit'!$A$1:$F$20</definedName>
    <definedName name="_xlnm.Print_Area" localSheetId="0">'How to use'!$A$1:$I$33</definedName>
    <definedName name="_xlnm.Print_Area" localSheetId="4">'Part A - Liabilities'!$A$1:$R$49</definedName>
    <definedName name="_xlnm.Print_Area" localSheetId="5">'Part B - Hedging liabilities'!$A$1:$AE$144</definedName>
    <definedName name="_xlnm.Print_Area" localSheetId="6">'Part C - Assets'!$A$1:$R$66</definedName>
    <definedName name="_xlnm.Print_Area" localSheetId="7">'Part D - Hedging assets'!$A$1:$R$29</definedName>
    <definedName name="_xlnm.Print_Area" localSheetId="8">'Part E - Foreign trade'!$A$1:$N$27</definedName>
    <definedName name="_xlnm.Print_Area" localSheetId="9">'Part F - Hedging foreign trade'!$A$1:$M$56</definedName>
    <definedName name="_xlnm.Print_Area" localSheetId="10">'Part G - Financial derivative'!$A$1:$R$169</definedName>
    <definedName name="_xlnm.Print_Area" localSheetId="11">'Part H - Reconciliation'!$A$1:$S$57</definedName>
    <definedName name="_xlnm.Print_Area" localSheetId="12">'Part I - Hedging policy'!$A$1:$AJ$202</definedName>
    <definedName name="_xlnm.Print_Area" localSheetId="13">'Part J - Comments'!$A$1:$Z$23</definedName>
    <definedName name="Z_3C2173C2_EDBF_41E3_AC91_74B8299171F4_.wvu.Rows" localSheetId="5" hidden="1">'Part B - Hedging liabilities'!$145:$65406</definedName>
    <definedName name="Z_3C2173C2_EDBF_41E3_AC91_74B8299171F4_.wvu.Rows" localSheetId="7" hidden="1">'Part D - Hedging assets'!$30:$65291</definedName>
    <definedName name="Z_3C2173C2_EDBF_41E3_AC91_74B8299171F4_.wvu.Rows" localSheetId="12" hidden="1">'Part I - Hedging policy'!$250:$65396,'Part I - Hedging policy'!$203:$249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4" i="5" l="1"/>
  <c r="P21" i="5"/>
  <c r="G16" i="11"/>
  <c r="P16" i="11" s="1"/>
  <c r="H16" i="11"/>
  <c r="J16" i="11"/>
  <c r="K16" i="11"/>
  <c r="L16" i="11"/>
  <c r="N16" i="11"/>
  <c r="O16" i="11"/>
  <c r="O43" i="11" s="1"/>
  <c r="G30" i="11"/>
  <c r="H30" i="11"/>
  <c r="J30" i="11"/>
  <c r="K30" i="11"/>
  <c r="P30" i="11" s="1"/>
  <c r="L30" i="11"/>
  <c r="N30" i="11"/>
  <c r="N43" i="11" s="1"/>
  <c r="O30" i="11"/>
  <c r="G52" i="7"/>
  <c r="G67" i="11"/>
  <c r="H67" i="11"/>
  <c r="J67" i="11"/>
  <c r="P67" i="11" s="1"/>
  <c r="K67" i="11"/>
  <c r="K94" i="11" s="1"/>
  <c r="L67" i="11"/>
  <c r="N67" i="11"/>
  <c r="O67" i="11"/>
  <c r="G81" i="11"/>
  <c r="P81" i="11" s="1"/>
  <c r="H81" i="11"/>
  <c r="J81" i="11"/>
  <c r="K81" i="11"/>
  <c r="L81" i="11"/>
  <c r="N81" i="11"/>
  <c r="O81" i="11"/>
  <c r="O106" i="11"/>
  <c r="O105" i="11"/>
  <c r="G93" i="11"/>
  <c r="P93" i="11" s="1"/>
  <c r="H93" i="11"/>
  <c r="J93" i="11"/>
  <c r="K93" i="11"/>
  <c r="L93" i="11"/>
  <c r="N93" i="11"/>
  <c r="O93" i="11"/>
  <c r="O54" i="11"/>
  <c r="O42" i="11"/>
  <c r="O94" i="11"/>
  <c r="O37" i="7"/>
  <c r="O25" i="8"/>
  <c r="O52" i="7"/>
  <c r="O23" i="6"/>
  <c r="O37" i="5"/>
  <c r="H42" i="10"/>
  <c r="G42" i="10"/>
  <c r="H24" i="10"/>
  <c r="G24" i="10"/>
  <c r="G125" i="11"/>
  <c r="H125" i="11"/>
  <c r="J125" i="11"/>
  <c r="K125" i="11"/>
  <c r="P125" i="11" s="1"/>
  <c r="L125" i="11"/>
  <c r="N125" i="11"/>
  <c r="O125" i="11"/>
  <c r="G138" i="11"/>
  <c r="P138" i="11" s="1"/>
  <c r="H138" i="11"/>
  <c r="J138" i="11"/>
  <c r="K138" i="11"/>
  <c r="L138" i="11"/>
  <c r="N138" i="11"/>
  <c r="O138" i="11"/>
  <c r="N94" i="11"/>
  <c r="L94" i="11"/>
  <c r="H94" i="11"/>
  <c r="G94" i="11"/>
  <c r="K43" i="11"/>
  <c r="J43" i="11"/>
  <c r="H43" i="11"/>
  <c r="N37" i="7"/>
  <c r="N25" i="8" s="1"/>
  <c r="L37" i="7"/>
  <c r="L25" i="8"/>
  <c r="K37" i="7"/>
  <c r="K25" i="8"/>
  <c r="J37" i="7"/>
  <c r="J25" i="8" s="1"/>
  <c r="H37" i="7"/>
  <c r="H25" i="8"/>
  <c r="G37" i="7"/>
  <c r="G25" i="8"/>
  <c r="N23" i="6"/>
  <c r="L23" i="6"/>
  <c r="K23" i="6"/>
  <c r="J23" i="6"/>
  <c r="H23" i="6"/>
  <c r="G23" i="6"/>
  <c r="G37" i="5"/>
  <c r="N52" i="7"/>
  <c r="L52" i="7"/>
  <c r="K52" i="7"/>
  <c r="H52" i="7"/>
  <c r="P23" i="7"/>
  <c r="O62" i="7" s="1"/>
  <c r="P37" i="7"/>
  <c r="N37" i="5"/>
  <c r="L37" i="5"/>
  <c r="K37" i="5"/>
  <c r="J37" i="5"/>
  <c r="H37" i="5"/>
  <c r="O46" i="5"/>
  <c r="P41" i="11"/>
  <c r="H41" i="10"/>
  <c r="G41" i="10"/>
  <c r="G24" i="8"/>
  <c r="P36" i="7"/>
  <c r="N42" i="11"/>
  <c r="L42" i="11"/>
  <c r="K42" i="11"/>
  <c r="J42" i="11"/>
  <c r="G42" i="11"/>
  <c r="H42" i="11"/>
  <c r="H23" i="10"/>
  <c r="G23" i="10"/>
  <c r="O24" i="8"/>
  <c r="N24" i="8"/>
  <c r="L24" i="8"/>
  <c r="K24" i="8"/>
  <c r="J24" i="8"/>
  <c r="H24" i="8"/>
  <c r="O51" i="7"/>
  <c r="N51" i="7"/>
  <c r="L51" i="7"/>
  <c r="K51" i="7"/>
  <c r="J51" i="7"/>
  <c r="H51" i="7"/>
  <c r="P51" i="7" s="1"/>
  <c r="G51" i="7"/>
  <c r="O36" i="5"/>
  <c r="N36" i="5"/>
  <c r="L36" i="5"/>
  <c r="K36" i="5"/>
  <c r="J36" i="5"/>
  <c r="G36" i="5"/>
  <c r="P36" i="5" s="1"/>
  <c r="H36" i="5"/>
  <c r="O22" i="6"/>
  <c r="N22" i="6"/>
  <c r="L22" i="6"/>
  <c r="K22" i="6"/>
  <c r="J22" i="6"/>
  <c r="H22" i="6"/>
  <c r="G22" i="6"/>
  <c r="J11" i="12"/>
  <c r="J13" i="12" s="1"/>
  <c r="M46" i="12"/>
  <c r="O144" i="11"/>
  <c r="P134" i="11"/>
  <c r="P137" i="11"/>
  <c r="P136" i="11"/>
  <c r="P135" i="11"/>
  <c r="P132" i="11"/>
  <c r="P131" i="11"/>
  <c r="P133" i="11"/>
  <c r="P123" i="11"/>
  <c r="P124" i="11"/>
  <c r="P122" i="11"/>
  <c r="P121" i="11"/>
  <c r="P120" i="11"/>
  <c r="P119" i="11"/>
  <c r="P118" i="11"/>
  <c r="P92" i="11"/>
  <c r="P91" i="11"/>
  <c r="P90" i="11"/>
  <c r="P89" i="11"/>
  <c r="P88" i="11"/>
  <c r="P80" i="11"/>
  <c r="P79" i="11"/>
  <c r="P78" i="11"/>
  <c r="P77" i="11"/>
  <c r="P76" i="11"/>
  <c r="P75" i="11"/>
  <c r="P74" i="11"/>
  <c r="P73" i="11"/>
  <c r="P66" i="11"/>
  <c r="P65" i="11"/>
  <c r="P40" i="11"/>
  <c r="P39" i="11"/>
  <c r="P38" i="11"/>
  <c r="P37" i="11"/>
  <c r="P29" i="11"/>
  <c r="P28" i="11"/>
  <c r="P27" i="11"/>
  <c r="P26" i="11"/>
  <c r="P25" i="11"/>
  <c r="P24" i="11"/>
  <c r="P23" i="11"/>
  <c r="P22" i="11"/>
  <c r="P15" i="11"/>
  <c r="P14" i="11"/>
  <c r="J40" i="10"/>
  <c r="J39" i="10"/>
  <c r="J38" i="10"/>
  <c r="J41" i="10" s="1"/>
  <c r="J37" i="10"/>
  <c r="J36" i="10"/>
  <c r="J35" i="10"/>
  <c r="J22" i="10"/>
  <c r="J17" i="10"/>
  <c r="J18" i="10"/>
  <c r="J23" i="10" s="1"/>
  <c r="J19" i="10"/>
  <c r="J20" i="10"/>
  <c r="J21" i="10"/>
  <c r="J22" i="9"/>
  <c r="J23" i="12"/>
  <c r="J15" i="9"/>
  <c r="J21" i="12" s="1"/>
  <c r="P23" i="8"/>
  <c r="P22" i="8"/>
  <c r="P21" i="8"/>
  <c r="P24" i="8" s="1"/>
  <c r="P20" i="8"/>
  <c r="P19" i="8"/>
  <c r="P18" i="8"/>
  <c r="J17" i="12"/>
  <c r="O61" i="7"/>
  <c r="P50" i="7"/>
  <c r="P49" i="7"/>
  <c r="P48" i="7"/>
  <c r="P47" i="7"/>
  <c r="P46" i="7"/>
  <c r="P35" i="7"/>
  <c r="P34" i="7"/>
  <c r="P33" i="7"/>
  <c r="P32" i="7"/>
  <c r="P31" i="7"/>
  <c r="P30" i="7"/>
  <c r="P29" i="7"/>
  <c r="P10" i="7"/>
  <c r="P16" i="6"/>
  <c r="P17" i="6"/>
  <c r="P22" i="6" s="1"/>
  <c r="P21" i="6"/>
  <c r="P20" i="6"/>
  <c r="P19" i="6"/>
  <c r="P18" i="6"/>
  <c r="O45" i="5"/>
  <c r="P35" i="5"/>
  <c r="P34" i="5"/>
  <c r="P33" i="5"/>
  <c r="P32" i="5"/>
  <c r="P31" i="5"/>
  <c r="J7" i="12"/>
  <c r="J9" i="12"/>
  <c r="J27" i="12"/>
  <c r="O145" i="11" l="1"/>
  <c r="J94" i="11"/>
  <c r="P42" i="11"/>
  <c r="O55" i="11"/>
  <c r="L43" i="11"/>
  <c r="G43" i="11"/>
  <c r="J29" i="12"/>
  <c r="J25" i="12"/>
  <c r="J31" i="12" s="1"/>
  <c r="J35" i="12" s="1"/>
  <c r="J52" i="7"/>
  <c r="J15" i="12"/>
  <c r="J19" i="12"/>
  <c r="J33" i="12" s="1"/>
  <c r="J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tc={5D43F9CA-3B8A-4F3D-A446-00D56C7FA6F6}</author>
  </authors>
  <commentList>
    <comment ref="N37" authorId="0" shapeId="0" xr:uid="{5D43F9CA-3B8A-4F3D-A446-00D56C7FA6F6}">
      <text>
        <t>[Threaded comment]
Your version of Excel allows you to read this threaded comment; however, any edits to it will get removed if the file is opened in a newer version of Excel. Learn more: https://go.microsoft.com/fwlink/?linkid=870924
Comment:
    Please replace all instances CRM with RMB.
The RBA uses RMB when referring to the Chinese currency.
This change is required in the check formula in questions 1c, 2a, 5c, 6a, 11c and 12c.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tc={74F1E452-3265-41A0-837F-17D0F08AD654}</author>
  </authors>
  <commentList>
    <comment ref="E29" authorId="0" shapeId="0" xr:uid="{74F1E452-3265-41A0-837F-17D0F08AD654}">
      <text>
        <t>[Threaded comment]
Your version of Excel allows you to read this threaded comment; however, any edits to it will get removed if the file is opened in a newer version of Excel. Learn more: https://go.microsoft.com/fwlink/?linkid=870924
Comment:
    Please delete the line break between ‘accurate’ and ‘data’ in the red highlighted text.
Note, there is no change to the text.</t>
      </text>
    </comment>
  </commentList>
</comments>
</file>

<file path=xl/sharedStrings.xml><?xml version="1.0" encoding="utf-8"?>
<sst xmlns="http://schemas.openxmlformats.org/spreadsheetml/2006/main" count="1045" uniqueCount="421">
  <si>
    <r>
      <t xml:space="preserve">The information asked for is collected under the authority of the </t>
    </r>
    <r>
      <rPr>
        <i/>
        <sz val="12"/>
        <rFont val="Arial"/>
        <family val="2"/>
      </rPr>
      <t>Census and Statistics Act 1905</t>
    </r>
    <r>
      <rPr>
        <sz val="12"/>
        <rFont val="Arial"/>
        <family val="2"/>
      </rPr>
      <t>. Your co-operation is sought in completing and returning this form by the due date. The Act provides me with the power, if needed, to direct you to provide the information sought.</t>
    </r>
  </si>
  <si>
    <t>No data to be entered in this page</t>
  </si>
  <si>
    <t>- on any information you have supplied on this form (e.g. related 
  to unusual movements or other factors)</t>
  </si>
  <si>
    <t>New Zealand Dollar</t>
  </si>
  <si>
    <t xml:space="preserve">All white fields within this form are fields in which data can be entered - they do not accept formulas.  All other, grey, fields are locked.  </t>
  </si>
  <si>
    <t>How to use this form</t>
  </si>
  <si>
    <t>Using an Excel form:</t>
  </si>
  <si>
    <t>Navigating the form</t>
  </si>
  <si>
    <t>Entering data into the form</t>
  </si>
  <si>
    <t>Printing the form</t>
  </si>
  <si>
    <t>How to submit this form to the ABS</t>
  </si>
  <si>
    <t>ABN:</t>
  </si>
  <si>
    <t>Purpose of Collection</t>
  </si>
  <si>
    <t>Collection Authority</t>
  </si>
  <si>
    <t>Confidentiality</t>
  </si>
  <si>
    <t>Due Date</t>
  </si>
  <si>
    <t>Help Available</t>
  </si>
  <si>
    <t>Telephone</t>
  </si>
  <si>
    <t>Mail</t>
  </si>
  <si>
    <t>Australian Statistician</t>
  </si>
  <si>
    <t>Person we should contact if any queries arise regarding this form</t>
  </si>
  <si>
    <t>Name</t>
  </si>
  <si>
    <t>Date</t>
  </si>
  <si>
    <t>Please provide an estimate of the time taken to complete this form</t>
  </si>
  <si>
    <t>Hrs</t>
  </si>
  <si>
    <t>Mins</t>
  </si>
  <si>
    <t>Please provide comments</t>
  </si>
  <si>
    <t>Thank you for completing this form</t>
  </si>
  <si>
    <t>Saving and re-opening the form</t>
  </si>
  <si>
    <t>Australian Bureau of Statistics</t>
  </si>
  <si>
    <t xml:space="preserve">To save the form when completed, or when partially completed so you can return to it later, save the files as you would save any ordinary spreadsheet. </t>
  </si>
  <si>
    <t>The form can be printed worksheet by worksheet or as a whole. For a single worksheet, print as you would any document. To print the entire form, ensure the entire workbook option is selected in the print window.</t>
  </si>
  <si>
    <t>To save the form when completed, or when partially completed so you can return to it later, save the file as you would save any ordinary spreadsheet.</t>
  </si>
  <si>
    <t>Move around the form using normal window controls - mouse, cursor keys, etc.
Specific keys can also be used:</t>
  </si>
  <si>
    <t>End of Front page</t>
  </si>
  <si>
    <t>End of General instructions</t>
  </si>
  <si>
    <t>(hold the Alt key and press Enter to start a new line)</t>
  </si>
  <si>
    <t>Please correct any errors</t>
  </si>
  <si>
    <t>Please read this first</t>
  </si>
  <si>
    <t>Euro</t>
  </si>
  <si>
    <t>1FCE</t>
  </si>
  <si>
    <t>Survey of Foreign Currency Exposure</t>
  </si>
  <si>
    <t>Other</t>
  </si>
  <si>
    <t>Banks</t>
  </si>
  <si>
    <t>Other depository corporation</t>
  </si>
  <si>
    <t>Central borrowing authorities</t>
  </si>
  <si>
    <t>General government</t>
  </si>
  <si>
    <t>Unknown</t>
  </si>
  <si>
    <t>Forward foreign exchange</t>
  </si>
  <si>
    <t>Futures</t>
  </si>
  <si>
    <t>Currency options</t>
  </si>
  <si>
    <t xml:space="preserve">Plus
</t>
  </si>
  <si>
    <t>+</t>
  </si>
  <si>
    <t>-</t>
  </si>
  <si>
    <t xml:space="preserve">Equals
</t>
  </si>
  <si>
    <t>=</t>
  </si>
  <si>
    <t xml:space="preserve">Net foreign currency exposure (after hedging)
</t>
  </si>
  <si>
    <t>%</t>
  </si>
  <si>
    <t>Hedging related to liabilities</t>
  </si>
  <si>
    <t>Asset position</t>
  </si>
  <si>
    <t>Liability position</t>
  </si>
  <si>
    <t>Loans</t>
  </si>
  <si>
    <t>Deposits</t>
  </si>
  <si>
    <t>Reporting arrangements</t>
  </si>
  <si>
    <t>Net balance sheet foreign currency exposures</t>
  </si>
  <si>
    <t>(a)</t>
  </si>
  <si>
    <t>US
Dollar</t>
  </si>
  <si>
    <t>UK
Pound</t>
  </si>
  <si>
    <t>Japanese
Yen</t>
  </si>
  <si>
    <t>(b)</t>
  </si>
  <si>
    <t>In this spreadsheet each part is in a separate worksheet.</t>
  </si>
  <si>
    <t>In correspondence, please quote this number</t>
  </si>
  <si>
    <t>mobile phones)</t>
  </si>
  <si>
    <t xml:space="preserve">             </t>
  </si>
  <si>
    <t xml:space="preserve">   </t>
  </si>
  <si>
    <t>Long-term debt securities</t>
  </si>
  <si>
    <t>Short-term debt securities</t>
  </si>
  <si>
    <t xml:space="preserve">(d) </t>
  </si>
  <si>
    <t>(d)</t>
  </si>
  <si>
    <t xml:space="preserve"> </t>
  </si>
  <si>
    <t xml:space="preserve">(b) </t>
  </si>
  <si>
    <t xml:space="preserve">  </t>
  </si>
  <si>
    <t xml:space="preserve">(a) </t>
  </si>
  <si>
    <t>(c)</t>
  </si>
  <si>
    <t>(e)</t>
  </si>
  <si>
    <t>General instructions</t>
  </si>
  <si>
    <t>Notional principal of outstanding financial derivative contracts involving the purchase of a foreign currency and the sale of Australian dollars</t>
  </si>
  <si>
    <t>Other … … … … … ... … … … … … ... … … … … … ... … … … … … ... … … … … … ... … … … … … ... … … … … … ... … … … … … ... … … … … … ... … … … … … ... … … … … … ... … … … … … …</t>
  </si>
  <si>
    <t>(v)</t>
  </si>
  <si>
    <t>Greater reliance on ‘natural’ hedging … … … … … ... … … … … … ... … … … … … ... … … … … … ... … … … … … ... … … … … … ... … … … … … ... … … … … … ... … … … … … ... … … … … … ... … … … … … ... … … … … … …</t>
  </si>
  <si>
    <t>(iv)</t>
  </si>
  <si>
    <t>Expected future exchange rate movements … … … … … ... … … … … … ... … … … … … ... … … … … … ... … … … … … ... … … … … … ... … … … … … ... … … … … … ... … … … … … ... … … … … … ... … … … … … ... … … … … … …</t>
  </si>
  <si>
    <t>(iii)</t>
  </si>
  <si>
    <t>Volatility of the exchange rate … … … … … ... … … … … … ... … … … … … ... … … … … … ... … … … … … ... … … … … … ... … … … … … ... … … … … … ... … … … … … ... … … … … … ... … … … … … ... … … … … … …</t>
  </si>
  <si>
    <t>(ii)</t>
  </si>
  <si>
    <t>Recent movements in the exchange rate … … … … … ... … … … … … ... … … … … … ... … … … … … ... … … … … … ... … … … … … ... … … … … … ... … … … … … ... … … … … … ... … … … … … ... … … … … … ... … … … … … …</t>
  </si>
  <si>
    <t>(i)</t>
  </si>
  <si>
    <t>Level of hedging has not changed … … … … … ... … … … … … ... … … … … … ... … … … … … ... … … … … … ... … … … … … ... … … … … … ... … … … … … ... … … … … … ... … … … … … ... … … … … … ... … … … … … …</t>
  </si>
  <si>
    <t>Level of hedging has decreased … … … … … ... … … … … … ... … … … … … ... … … … … … ... … … … … … ... … … … … … ... … … … … … ... … … … … … ... … … … … … ... … … … … … ... … … … … … ... … … … … … …</t>
  </si>
  <si>
    <t>Level of hedging has increased … … … … … ... … … … … … ... … … … … … ... … … … … … ... … … … … … ... … … … … … ... … … … … … ... … … … … … ... … … … … … ... … … … … … ... … … … … … ... … … … … … ...</t>
  </si>
  <si>
    <t>More than 10 years … … … … … ... … … … … … ... … … … … … ... … … … … … ... … … … … … ... … … … … … ... … … … … … ... … … … … … ... … … … … … ... … … … … … ... … … … … … ... … … … … … …</t>
  </si>
  <si>
    <t>(vi)</t>
  </si>
  <si>
    <t>equal to 10 years … … … … … ... … … … … … ... … … … … … ... … … … … … ... … … … … … ... … … … … … ... … … … … … ... … … … … … ... … … … … … ... … … … … … ... … … … … … ... … … … … … …</t>
  </si>
  <si>
    <t>More than 5 years but less than or</t>
  </si>
  <si>
    <t>equal to 5 years … … … … … ... … … … … … ... … … … … … ... … … … … … ... … … … … … ... … … … … … ... … … … … … ... … … … … … ... … … … … … ... … … … … … ... … … … … … ... … … … … … …</t>
  </si>
  <si>
    <t>More than 1 year but less than or</t>
  </si>
  <si>
    <t>equal to 1 year … … … … … ... … … … … … ... … … … … … ... … … … … … ... … … … … … ... … … … … … ... … … … … … ... … … … … … ... … … … … … ... … … … … … ... … … … … … ... … … … … … …</t>
  </si>
  <si>
    <t xml:space="preserve">More than 6 months but less than or </t>
  </si>
  <si>
    <t>equal to 6 months … … … … … ... … … … … … ... … … … … … ... … … … … … ... … … … … … ... … … … … … ... … … … … … ... … … … … … ... … … … … … ... … … … … … ... … … … … … ... … … … … … …</t>
  </si>
  <si>
    <t>More than 90 days but less than or</t>
  </si>
  <si>
    <t>Less than or equal to 90 days … … … … … ... … … … … … ... … … … … … ... … … … … … ... … … … … … ... … … … … … ... … … … … … ... … … … … … ... … … … … … ... … … … … … ... … … … … … ... … … … … … ...</t>
  </si>
  <si>
    <t>Yes … … … … … ... … … … … … ... … … … … … ... … … … … … ... … … … … … ... … … … … … ... … … … … … ... … … … … … ... … … … … … ... … … … … … ... … … … … … ... … … … … … ...</t>
  </si>
  <si>
    <t>No … … … … … ... … … … … … ... … … … … … ... … … … … … ... … … … … … ... … … … … … ... … … … … … ... … … … … … ... … … … … … ... … … … … … ... … … … … … ... … … … … … ...</t>
  </si>
  <si>
    <t>No set strategy/benchmark … … … … … ... … … … … … ... … … … … … ... … … … … … ... … … … … … ... … … … … … ... … … … … … ... … … … … … ... … … … … … ... … … … … … ... … … … … … ... … … … … … ...</t>
  </si>
  <si>
    <t>- Specify the percentage (or average of</t>
  </si>
  <si>
    <t>strategies) … … … … … ... … … … … … ... … … … … … ... … … … … … ... … … … … … ... … … … … … ... … … … … … ... … … … … … ... … … … … … ... … … … … … ... … … … … … ... … … … … … …</t>
  </si>
  <si>
    <t>Partial hedge (or multiple hedge</t>
  </si>
  <si>
    <t>Full hedge … … … … … ... … … … … … ... … … … … … ... … … … … … ... … … … … … ... … … … … … ... … … … … … ... … … … … … ... … … … … … ... … … … … … ... … … … … … ... … … … … … ...</t>
  </si>
  <si>
    <t>No hedging … … … … … ... … … … … … ... … … … … … ... … … … … … ... … … … … … ... … … … … … ... … … … … … ... … … … … … ... … … … … … ... … … … … … ... … … … … … ... … … … … … ...</t>
  </si>
  <si>
    <t>Equity</t>
  </si>
  <si>
    <r>
      <rPr>
        <b/>
        <i/>
        <sz val="10"/>
        <rFont val="Arial"/>
        <family val="2"/>
      </rPr>
      <t>Excluding</t>
    </r>
    <r>
      <rPr>
        <sz val="10"/>
        <rFont val="Arial"/>
        <family val="2"/>
      </rPr>
      <t xml:space="preserve">
• Market value of derivatives</t>
    </r>
  </si>
  <si>
    <t>Value in $A'000</t>
  </si>
  <si>
    <t>Notional principal of outstanding financial derivative contracts involving the sale of a foreign currency and the purchase of Australian dollars</t>
  </si>
  <si>
    <r>
      <rPr>
        <b/>
        <i/>
        <sz val="10"/>
        <rFont val="Arial"/>
        <family val="2"/>
      </rPr>
      <t>Including</t>
    </r>
    <r>
      <rPr>
        <sz val="10"/>
        <rFont val="Arial"/>
        <family val="2"/>
      </rPr>
      <t xml:space="preserve">
• Forward contracts
• Swaps (currency and cross-currency interest rate)
• Futures
• Options
• Repos</t>
    </r>
  </si>
  <si>
    <t>Swaps</t>
  </si>
  <si>
    <r>
      <rPr>
        <b/>
        <i/>
        <sz val="10"/>
        <rFont val="Arial"/>
        <family val="2"/>
      </rPr>
      <t xml:space="preserve">Excluding
• </t>
    </r>
    <r>
      <rPr>
        <sz val="10"/>
        <rFont val="Arial"/>
        <family val="2"/>
      </rPr>
      <t>All derivative contracts where the underlying asset is not
   currency</t>
    </r>
  </si>
  <si>
    <t xml:space="preserve">    TAB
    Ctrl + PageDown 
    Ctrl + PageUp
    Shift + F5
    Alt + Enter
</t>
  </si>
  <si>
    <t>Next answer box
Next worksheet or use Excel sheet tabs 
Previous worksheet or use Excel sheet tabs 
Find word in a particular worksheet or part
New paragraph within text block (such as Comments)
Scroll between worksheet tabs</t>
  </si>
  <si>
    <t>Mobile number</t>
  </si>
  <si>
    <t>Telephone number</t>
  </si>
  <si>
    <t>Email address</t>
  </si>
  <si>
    <t>End of Part G - Financial derivative contracts with a foreign currency component</t>
  </si>
  <si>
    <t>Question 4 in Part C</t>
  </si>
  <si>
    <t>Question 7 in Part E</t>
  </si>
  <si>
    <t>Question 8 in Part E</t>
  </si>
  <si>
    <t>(vii)</t>
  </si>
  <si>
    <t>End of Part I - Hedging policy for the enterprise on foreign currency exposures</t>
  </si>
  <si>
    <t>Part J - Comments and time taken</t>
  </si>
  <si>
    <t>End of Part J - Comments and time taken</t>
  </si>
  <si>
    <t>Question 2 in Part B</t>
  </si>
  <si>
    <t>Question 6 in Part D</t>
  </si>
  <si>
    <t>Debt assets</t>
  </si>
  <si>
    <t>Debt liabilities</t>
  </si>
  <si>
    <t>Part I - Hedging policy for the enterprise group on foreign
            currency exposures</t>
  </si>
  <si>
    <t>Hedging of foreign currency receipts</t>
  </si>
  <si>
    <t>Hedging of foreign currency payments</t>
  </si>
  <si>
    <t xml:space="preserve">Principal of outstanding financial derivative contracts involving the
purchase of one foreign currency and the sale of another foreign currency
</t>
  </si>
  <si>
    <t>Market value of outstanding financial derivative contracts with
counterparties by currency</t>
  </si>
  <si>
    <t>Foreign currency denominated debt liabilities</t>
  </si>
  <si>
    <t>Reserve Bank
of Australia</t>
  </si>
  <si>
    <t>Other financial
corporation</t>
  </si>
  <si>
    <t>Non financial
corporation</t>
  </si>
  <si>
    <t>Tab</t>
  </si>
  <si>
    <t>Part A</t>
  </si>
  <si>
    <t>Part B</t>
  </si>
  <si>
    <t>Part C</t>
  </si>
  <si>
    <t>Part D</t>
  </si>
  <si>
    <t>Part E</t>
  </si>
  <si>
    <t>Part F</t>
  </si>
  <si>
    <t>Part G</t>
  </si>
  <si>
    <t>Part I</t>
  </si>
  <si>
    <t>Part J</t>
  </si>
  <si>
    <t>Comments and time taken … … … … … … … … … … … … … … … … … … … … … … … … … …</t>
  </si>
  <si>
    <t>End of Contents</t>
  </si>
  <si>
    <t>Section 1 - Foreign currency denominated liabilities</t>
  </si>
  <si>
    <t>Section 2 - Foreign currency denominated assets</t>
  </si>
  <si>
    <t>How to submit  … … … … … … … … … … … … … … … … … … … … … … … … … …</t>
  </si>
  <si>
    <t>How to submit</t>
  </si>
  <si>
    <t>Section 6 - Hedging policy</t>
  </si>
  <si>
    <t>Section 7 - Supplementary Information</t>
  </si>
  <si>
    <r>
      <t xml:space="preserve">Indicate with an 'X' </t>
    </r>
    <r>
      <rPr>
        <b/>
        <sz val="10"/>
        <rFont val="Arial"/>
        <family val="2"/>
      </rPr>
      <t>only once per column</t>
    </r>
  </si>
  <si>
    <r>
      <t xml:space="preserve">Indicate </t>
    </r>
    <r>
      <rPr>
        <b/>
        <sz val="10"/>
        <rFont val="Arial"/>
        <family val="2"/>
      </rPr>
      <t>all that apply</t>
    </r>
    <r>
      <rPr>
        <sz val="10"/>
        <rFont val="Arial"/>
        <family val="2"/>
      </rPr>
      <t xml:space="preserve"> with an 'X'</t>
    </r>
  </si>
  <si>
    <t>New Zealand
Dollar</t>
  </si>
  <si>
    <t>Chinese
Renminbi</t>
  </si>
  <si>
    <t xml:space="preserve">Free call (excluding </t>
  </si>
  <si>
    <t>Total of foreign currency values</t>
  </si>
  <si>
    <t>Other Foreign
Currencies</t>
  </si>
  <si>
    <t>Total of maturity group values</t>
  </si>
  <si>
    <t>Total of debt liabilities</t>
  </si>
  <si>
    <t>Total of equity assets</t>
  </si>
  <si>
    <t>Total of debt assets</t>
  </si>
  <si>
    <t>Total value of foreign currencies purchased</t>
  </si>
  <si>
    <t>Total value of foreign currencies sold</t>
  </si>
  <si>
    <t>Total values of foreign currencies purchased from non-residents</t>
  </si>
  <si>
    <t>Total values of foreign currencies sold to non-residents</t>
  </si>
  <si>
    <t>Total values of foreign currencies purchased from residents</t>
  </si>
  <si>
    <t>Total values of foreign currencies sold to residents</t>
  </si>
  <si>
    <t>Total values of foreign currencies</t>
  </si>
  <si>
    <t>(f)</t>
  </si>
  <si>
    <t>(g)</t>
  </si>
  <si>
    <t>(h)</t>
  </si>
  <si>
    <t>(j)</t>
  </si>
  <si>
    <t>(k)</t>
  </si>
  <si>
    <t>(l)</t>
  </si>
  <si>
    <t>(m)</t>
  </si>
  <si>
    <t>(n)</t>
  </si>
  <si>
    <t>Section 4 - Financial derivative contracts with a foreign currency component</t>
  </si>
  <si>
    <t>Part H</t>
  </si>
  <si>
    <t>This survey collects information on the extent to which foreign currency denominated financial assets and liabilities, and future foreign currency denominated receipts and payments, are hedged. This survey is used in the compilation of aggregated data on Australian enterprises' foreign currency exposure and the risk management practices associated with that exposure.</t>
  </si>
  <si>
    <t>Plus</t>
  </si>
  <si>
    <t>Net balance sheet foreign currency exposure (after formal hedging)</t>
  </si>
  <si>
    <t>Total foreign currency denominated equity assets</t>
  </si>
  <si>
    <t>Total foreign currency denominated debt assets
(with non-residents and residents)</t>
  </si>
  <si>
    <t>Less</t>
  </si>
  <si>
    <t>Total foreign currency denominated debt liabilities
(to non-residents and residents)</t>
  </si>
  <si>
    <t>Equals</t>
  </si>
  <si>
    <t>Net balance sheet position denominated in foreign currency</t>
  </si>
  <si>
    <t>Net foreign currency exposure from trade (before hedging)</t>
  </si>
  <si>
    <t>Net foreign currency exposure from trade (after formal hedging)</t>
  </si>
  <si>
    <t>Question 9 in Part F</t>
  </si>
  <si>
    <t>Question 10 in Part F</t>
  </si>
  <si>
    <t>Net exposure after hedging</t>
  </si>
  <si>
    <t xml:space="preserve">Net foreign currency exposure from trade (after formal hedging)
</t>
  </si>
  <si>
    <t>Total debt and equity assets hedged by derivatives (with non-residents and residents)</t>
  </si>
  <si>
    <t>Balance sheet</t>
  </si>
  <si>
    <t>Trade flows</t>
  </si>
  <si>
    <r>
      <t>Including</t>
    </r>
    <r>
      <rPr>
        <sz val="10"/>
        <rFont val="Arial"/>
        <family val="2"/>
      </rPr>
      <t xml:space="preserve">
• The time actually spent reading the instructions, working on the questions and 
  obtaining the information
• The time spent by all employees in collecting and providing this information</t>
    </r>
  </si>
  <si>
    <t>Has your enterprise group changed its usual (benchmark) hedging policy on the following type of liabilities in the past 2 years?</t>
  </si>
  <si>
    <t>Indicate whether asset exposures with the specified time horizon are hedged</t>
  </si>
  <si>
    <t>Has your enterprise group changed its usual (benchmark) hedging policy on the following type of assets in the past 2 years?</t>
  </si>
  <si>
    <t>Foreign currency denominated debt liabilities … … … … … … … … … ... … … … …</t>
  </si>
  <si>
    <t>Hedging of foreign currency debt liabilities … … … … … … … … … ... … … … …</t>
  </si>
  <si>
    <t>Foreign currency denominated debt and equity assets … … … … … … … … … ... … … … …</t>
  </si>
  <si>
    <t>Hedging of foreign currency denominated debt and equity assets … … … … … … … … … ... … … … …</t>
  </si>
  <si>
    <t>Hedging of foreign currency receipts and payments… … … … … … … … … ... … … … …</t>
  </si>
  <si>
    <t>Notional principal of outstanding financial derivative … … … … … … … … … ... … … … …</t>
  </si>
  <si>
    <t>Market value of outstanding financial derivative contracts … … … … … … … … … ... … … … …</t>
  </si>
  <si>
    <t>Hedging related to liabilities … … … … … … … … … ... … … … … … … … …</t>
  </si>
  <si>
    <t>Hedging related to assets … … … … … … … … … ... … … … … … … … … … …</t>
  </si>
  <si>
    <t>Other foreign currencies</t>
  </si>
  <si>
    <r>
      <t xml:space="preserve">&lt;= </t>
    </r>
    <r>
      <rPr>
        <b/>
        <sz val="10"/>
        <rFont val="Arial"/>
        <family val="2"/>
      </rPr>
      <t>90 days</t>
    </r>
  </si>
  <si>
    <r>
      <t xml:space="preserve">&gt; </t>
    </r>
    <r>
      <rPr>
        <b/>
        <sz val="10"/>
        <rFont val="Arial"/>
        <family val="2"/>
      </rPr>
      <t xml:space="preserve">90 days
</t>
    </r>
    <r>
      <rPr>
        <sz val="10"/>
        <rFont val="Arial"/>
        <family val="2"/>
      </rPr>
      <t xml:space="preserve">&lt;= </t>
    </r>
    <r>
      <rPr>
        <b/>
        <sz val="10"/>
        <rFont val="Arial"/>
        <family val="2"/>
      </rPr>
      <t>6 months</t>
    </r>
  </si>
  <si>
    <r>
      <t xml:space="preserve">&gt; </t>
    </r>
    <r>
      <rPr>
        <b/>
        <sz val="10"/>
        <rFont val="Arial"/>
        <family val="2"/>
      </rPr>
      <t xml:space="preserve">6 months
</t>
    </r>
    <r>
      <rPr>
        <sz val="10"/>
        <rFont val="Arial"/>
        <family val="2"/>
      </rPr>
      <t>&lt;=</t>
    </r>
    <r>
      <rPr>
        <b/>
        <sz val="10"/>
        <rFont val="Arial"/>
        <family val="2"/>
      </rPr>
      <t xml:space="preserve"> 1 year</t>
    </r>
  </si>
  <si>
    <r>
      <t xml:space="preserve">&gt; </t>
    </r>
    <r>
      <rPr>
        <b/>
        <sz val="10"/>
        <rFont val="Arial"/>
        <family val="2"/>
      </rPr>
      <t xml:space="preserve">1 year
</t>
    </r>
    <r>
      <rPr>
        <sz val="10"/>
        <rFont val="Arial"/>
        <family val="2"/>
      </rPr>
      <t xml:space="preserve">&lt;= </t>
    </r>
    <r>
      <rPr>
        <b/>
        <sz val="10"/>
        <rFont val="Arial"/>
        <family val="2"/>
      </rPr>
      <t>5 years</t>
    </r>
  </si>
  <si>
    <r>
      <t xml:space="preserve">&gt; </t>
    </r>
    <r>
      <rPr>
        <b/>
        <sz val="10"/>
        <rFont val="Arial"/>
        <family val="2"/>
      </rPr>
      <t xml:space="preserve">5 years
</t>
    </r>
    <r>
      <rPr>
        <sz val="10"/>
        <rFont val="Arial"/>
        <family val="2"/>
      </rPr>
      <t xml:space="preserve">&lt;= </t>
    </r>
    <r>
      <rPr>
        <b/>
        <sz val="10"/>
        <rFont val="Arial"/>
        <family val="2"/>
      </rPr>
      <t>10 years</t>
    </r>
  </si>
  <si>
    <r>
      <t xml:space="preserve">&gt; </t>
    </r>
    <r>
      <rPr>
        <b/>
        <sz val="10"/>
        <rFont val="Arial"/>
        <family val="2"/>
      </rPr>
      <t>10 years</t>
    </r>
  </si>
  <si>
    <t>End of Part A - Foreign currency denominated liabilities</t>
  </si>
  <si>
    <t>Hedging of foreign currency debt liabilities</t>
  </si>
  <si>
    <r>
      <rPr>
        <sz val="10"/>
        <rFont val="Arial"/>
        <family val="2"/>
      </rPr>
      <t>Value</t>
    </r>
    <r>
      <rPr>
        <b/>
        <sz val="10"/>
        <rFont val="Arial"/>
        <family val="2"/>
      </rPr>
      <t xml:space="preserve"> hedged by
overseas affiliate</t>
    </r>
  </si>
  <si>
    <r>
      <t xml:space="preserve">&lt;= </t>
    </r>
    <r>
      <rPr>
        <b/>
        <sz val="10"/>
        <rFont val="Arial"/>
        <family val="2"/>
      </rPr>
      <t xml:space="preserve">90 days </t>
    </r>
  </si>
  <si>
    <t>of which: Value hedged by derivatives</t>
  </si>
  <si>
    <t>of which: Value maturity matched</t>
  </si>
  <si>
    <t>End of Part B - Foreign currency denominated liabilities</t>
  </si>
  <si>
    <t>End of Part C - Foreign currency denominated assets</t>
  </si>
  <si>
    <r>
      <t xml:space="preserve">Value </t>
    </r>
    <r>
      <rPr>
        <b/>
        <sz val="10"/>
        <rFont val="Arial"/>
        <family val="2"/>
      </rPr>
      <t>hedged by</t>
    </r>
    <r>
      <rPr>
        <sz val="10"/>
        <rFont val="Arial"/>
        <family val="2"/>
      </rPr>
      <t xml:space="preserve">
</t>
    </r>
    <r>
      <rPr>
        <b/>
        <sz val="10"/>
        <rFont val="Arial"/>
        <family val="2"/>
      </rPr>
      <t>overseas affiliate</t>
    </r>
  </si>
  <si>
    <t>Hedging of foreign currency denominated debt and equity assets</t>
  </si>
  <si>
    <t>End of Part D - Foreign currency denominated assets</t>
  </si>
  <si>
    <r>
      <t xml:space="preserve">Value </t>
    </r>
    <r>
      <rPr>
        <b/>
        <sz val="10"/>
        <rFont val="Arial"/>
        <family val="2"/>
      </rPr>
      <t>hedged by
overseas affiliate</t>
    </r>
  </si>
  <si>
    <r>
      <rPr>
        <b/>
        <i/>
        <sz val="10"/>
        <rFont val="Arial"/>
        <family val="2"/>
      </rPr>
      <t>Including</t>
    </r>
    <r>
      <rPr>
        <sz val="10"/>
        <rFont val="Arial"/>
        <family val="2"/>
      </rPr>
      <t xml:space="preserve">
• Market values of derivative contracts specified
  in Questions 11, 12 and 13
• Forward contracts (including repos)
• Swaps
• Futures
• Options</t>
    </r>
  </si>
  <si>
    <t>- multiple strategies weighted by value) … … … … … ... … … … … … ... … … … … … ... … … … … … ... … … … … … ... … … … … … ... … … … … … ... … … … … … ... … … … … … ... … … … … … ... … … … … … ... … … … … … …</t>
  </si>
  <si>
    <t>Indicate whether or not the level of hedging on liabilities is actively varied around the usual (benchmark) level (i.e. tactical management of foreign currency exposures around a long term benchmark)</t>
  </si>
  <si>
    <t>Indicate whether currency liability exposures with the below time horizons are hedged</t>
  </si>
  <si>
    <t>Indicate whether or not the level of hedging on assets is actively varied around the usual (benchmark) level (i.e. tactical management of foreign currency exposures around a long term benchmark)</t>
  </si>
  <si>
    <t>- on any difficulties you had providing the requested information
  or suggested improvements to this form</t>
  </si>
  <si>
    <r>
      <t xml:space="preserve">Note
</t>
    </r>
    <r>
      <rPr>
        <sz val="10"/>
        <rFont val="Arial"/>
        <family val="2"/>
      </rPr>
      <t>• Maturity groups are based on the residual maturity of the foreign currency debt assets not the original maturity of the
  foreign currency debt assets.</t>
    </r>
  </si>
  <si>
    <r>
      <rPr>
        <b/>
        <i/>
        <sz val="10"/>
        <rFont val="Arial"/>
        <family val="2"/>
      </rPr>
      <t>Definitions</t>
    </r>
    <r>
      <rPr>
        <sz val="10"/>
        <rFont val="Arial"/>
        <family val="2"/>
      </rPr>
      <t xml:space="preserve">
• 'Long-term debt securities' refers to debt security assets with original maturity of greater than 1 year.
• 'Short-term debt securities' refers to debt security assets with original maturity of less than or equal to 1 year.</t>
    </r>
  </si>
  <si>
    <t>A$'000</t>
  </si>
  <si>
    <r>
      <rPr>
        <b/>
        <i/>
        <sz val="10"/>
        <rFont val="Arial"/>
        <family val="2"/>
      </rPr>
      <t>Definitions</t>
    </r>
    <r>
      <rPr>
        <sz val="10"/>
        <rFont val="Arial"/>
        <family val="2"/>
      </rPr>
      <t xml:space="preserve">
• 'Long-term debt securities' refers to debt security liabilities with original maturity of greater than 1 year.
• 'Short-term debt securities' refers to debt security liabilities with original maturity of less than or equal to 1 year.</t>
    </r>
  </si>
  <si>
    <r>
      <t>Value</t>
    </r>
    <r>
      <rPr>
        <b/>
        <sz val="10"/>
        <rFont val="Arial"/>
        <family val="2"/>
      </rPr>
      <t xml:space="preserve"> fully hedged
</t>
    </r>
    <r>
      <rPr>
        <sz val="10"/>
        <rFont val="Arial"/>
        <family val="2"/>
      </rPr>
      <t>by derivatives</t>
    </r>
  </si>
  <si>
    <r>
      <t xml:space="preserve">Value </t>
    </r>
    <r>
      <rPr>
        <b/>
        <sz val="10"/>
        <rFont val="Arial"/>
        <family val="2"/>
      </rPr>
      <t xml:space="preserve">partially hedged
</t>
    </r>
    <r>
      <rPr>
        <sz val="10"/>
        <rFont val="Arial"/>
        <family val="2"/>
      </rPr>
      <t>by derivatives</t>
    </r>
  </si>
  <si>
    <r>
      <rPr>
        <b/>
        <sz val="10"/>
        <rFont val="Arial"/>
        <family val="2"/>
      </rPr>
      <t>Other values</t>
    </r>
    <r>
      <rPr>
        <sz val="10"/>
        <rFont val="Arial"/>
        <family val="2"/>
      </rPr>
      <t xml:space="preserve"> hedged</t>
    </r>
  </si>
  <si>
    <r>
      <t>Value of</t>
    </r>
    <r>
      <rPr>
        <b/>
        <sz val="10"/>
        <rFont val="Arial"/>
        <family val="2"/>
      </rPr>
      <t xml:space="preserve"> all unhedged</t>
    </r>
  </si>
  <si>
    <r>
      <t xml:space="preserve">Value of </t>
    </r>
    <r>
      <rPr>
        <b/>
        <sz val="10"/>
        <rFont val="Arial"/>
        <family val="2"/>
      </rPr>
      <t>all unhedged</t>
    </r>
  </si>
  <si>
    <r>
      <t xml:space="preserve">&lt;= </t>
    </r>
    <r>
      <rPr>
        <b/>
        <sz val="10"/>
        <rFont val="Arial"/>
        <family val="2"/>
      </rPr>
      <t>1 year</t>
    </r>
  </si>
  <si>
    <r>
      <t xml:space="preserve">&gt; </t>
    </r>
    <r>
      <rPr>
        <b/>
        <sz val="10"/>
        <rFont val="Arial"/>
        <family val="2"/>
      </rPr>
      <t>1 year</t>
    </r>
    <r>
      <rPr>
        <sz val="10"/>
        <rFont val="Arial"/>
        <family val="2"/>
      </rPr>
      <t xml:space="preserve">
&lt;= </t>
    </r>
    <r>
      <rPr>
        <b/>
        <sz val="10"/>
        <rFont val="Arial"/>
        <family val="2"/>
      </rPr>
      <t>4 years</t>
    </r>
  </si>
  <si>
    <r>
      <t>Value</t>
    </r>
    <r>
      <rPr>
        <b/>
        <sz val="10"/>
        <rFont val="Arial"/>
        <family val="2"/>
      </rPr>
      <t xml:space="preserve"> partially hedged
</t>
    </r>
    <r>
      <rPr>
        <sz val="10"/>
        <rFont val="Arial"/>
        <family val="2"/>
      </rPr>
      <t>by derivatives</t>
    </r>
  </si>
  <si>
    <t>Does the reporting enterprise have a policy to hedge its foreign currency liability exposures?</t>
  </si>
  <si>
    <t>If 'Other' please specify in the space below:</t>
  </si>
  <si>
    <t>Hedging related to assets</t>
  </si>
  <si>
    <t>Does the reporting enterprise have a policy to hedge its foreign currency asset exposures?</t>
  </si>
  <si>
    <r>
      <rPr>
        <b/>
        <i/>
        <sz val="10"/>
        <rFont val="Arial"/>
        <family val="2"/>
      </rPr>
      <t>Note</t>
    </r>
    <r>
      <rPr>
        <sz val="10"/>
        <rFont val="Arial"/>
        <family val="2"/>
      </rPr>
      <t xml:space="preserve">
• Questions 12 and 14 are excluded from the reconciliation.</t>
    </r>
  </si>
  <si>
    <t>Total debt liabilities hedged by derivatives (with non-residents and residents)</t>
  </si>
  <si>
    <t xml:space="preserve">If a discrepancy of greater than 5% exists between the value provided in the net balance sheet foreign currency exposure (after hedging) in the Reconciliation Table above and the total from the answer provided
in Question 15(a) please provide an explanation:  </t>
  </si>
  <si>
    <t>If 'Other' please specify alternative contract types:</t>
  </si>
  <si>
    <t>Foreign currency sold (A$'000)</t>
  </si>
  <si>
    <t>Reconciliation of information from Parts A - F … … … … … … … … … ... … … …</t>
  </si>
  <si>
    <t>Net balance sheet foreign currency exposures … … … … … … … … … ... … …</t>
  </si>
  <si>
    <t>Please complete this form and return it to the Australian Bureau of</t>
  </si>
  <si>
    <t>Statistics by</t>
  </si>
  <si>
    <t>End of How to use this form</t>
  </si>
  <si>
    <t>How to submit this form to the Australian Bureau of Statistics (ABS)</t>
  </si>
  <si>
    <t>If you have problems in completing this form, or feel that you may have difficulties meeting the due date, please contact the Australian Bureau of Statistics by:</t>
  </si>
  <si>
    <t>Your completed form and personal information remain confidential to the Australian Bureau of Statistics.</t>
  </si>
  <si>
    <r>
      <t xml:space="preserve">• Do not use ‘nil’, ‘n/a’ or '–' in the data entry boxes.
• Leave answer boxes blank where you have no
  response or data to enter.
• Show a loss (deficit) with a negative sign.
• Information reported on this form should comply with
  the Australian equivalents to International Financial
  Reporting Standards (AIFRS).
• Report on an accruals basis as recorded in this
  enterprise group's Balance Sheet.
• If exact figures are not available, please provide best    
  estimates.
• This form should be completed by the </t>
    </r>
    <r>
      <rPr>
        <b/>
        <sz val="10"/>
        <rFont val="Arial"/>
        <family val="2"/>
      </rPr>
      <t>top Australian
  enterprise</t>
    </r>
    <r>
      <rPr>
        <sz val="10"/>
        <rFont val="Arial"/>
        <family val="2"/>
      </rPr>
      <t xml:space="preserve"> in your Australian enterprise group. The top
  Australian enterprise should report on behalf of the
  whole Australian enterprise group.
• An Australian enterprise group consists of an Australian
  parent enterprise (the top Australian enterprise), its
  Australian branches and its Australian subsidiaries as
  defined by the Corporations Act.</t>
    </r>
  </si>
  <si>
    <t>1800 206 696</t>
  </si>
  <si>
    <t>Section 3 - Foreign currency denominated estimated/forecasted future cash flows</t>
  </si>
  <si>
    <t>Foreign currency denominated estimated/forecasted future cash flows … … … … … … … … … …</t>
  </si>
  <si>
    <r>
      <t xml:space="preserve">Value </t>
    </r>
    <r>
      <rPr>
        <b/>
        <sz val="10"/>
        <rFont val="Arial"/>
        <family val="2"/>
      </rPr>
      <t>naturally hedged</t>
    </r>
  </si>
  <si>
    <r>
      <rPr>
        <sz val="10"/>
        <rFont val="Arial"/>
        <family val="2"/>
      </rPr>
      <t xml:space="preserve">Value </t>
    </r>
    <r>
      <rPr>
        <b/>
        <sz val="10"/>
        <rFont val="Arial"/>
        <family val="2"/>
      </rPr>
      <t>naturally hedged</t>
    </r>
  </si>
  <si>
    <t>Part E - Foreign currency denominated estimated/forecasted future
              cash flows associated with trade in goods and services</t>
  </si>
  <si>
    <r>
      <t xml:space="preserve">Including
</t>
    </r>
    <r>
      <rPr>
        <sz val="10"/>
        <rFont val="Arial"/>
        <family val="2"/>
      </rPr>
      <t xml:space="preserve">• Estimated/forecasted receipts and payments from trade in goods
  and services carried out in a foreign currency
</t>
    </r>
  </si>
  <si>
    <t>Total of estimated/forecasted future receipts</t>
  </si>
  <si>
    <t>Total of estimated/forecasted future payments</t>
  </si>
  <si>
    <t>End of Part E - Foreign currency denominated estimated/forecasted future cash flows associated with trade in goods and services</t>
  </si>
  <si>
    <t>Part F - Foreign currency denominated estimated/forecasted future
              cash flows associated with trade in goods and services</t>
  </si>
  <si>
    <t>End of Part F - Foreign currency denominated estimated/forecasted future cash flows associated with trade in goods and services</t>
  </si>
  <si>
    <t>Foreign currency denominated estimated/forecasted future receipts associated with trade in goods and services
(from non-residents and residents)</t>
  </si>
  <si>
    <t>Foreign currency denominated estimated/forecasted future payments associated with trade in goods and services
(from non-residents and residents)</t>
  </si>
  <si>
    <t>Total value of your enterprise group's estimated/forecasted foreign currency payments hedged by derivatives</t>
  </si>
  <si>
    <t>Total value of your enterprise group's estimated/forecasted foreign currency receipts hedged by derivatives</t>
  </si>
  <si>
    <r>
      <t>Estimated/forecasted future</t>
    </r>
    <r>
      <rPr>
        <b/>
        <sz val="10"/>
        <rFont val="Arial"/>
        <family val="2"/>
      </rPr>
      <t xml:space="preserve"> payments</t>
    </r>
    <r>
      <rPr>
        <sz val="10"/>
        <rFont val="Arial"/>
        <family val="2"/>
      </rPr>
      <t xml:space="preserve"> from trade</t>
    </r>
  </si>
  <si>
    <r>
      <t xml:space="preserve">Estimated/forecasted future </t>
    </r>
    <r>
      <rPr>
        <b/>
        <sz val="10"/>
        <rFont val="Arial"/>
        <family val="2"/>
      </rPr>
      <t>payments</t>
    </r>
    <r>
      <rPr>
        <sz val="10"/>
        <rFont val="Arial"/>
        <family val="2"/>
      </rPr>
      <t xml:space="preserve"> from trade</t>
    </r>
  </si>
  <si>
    <r>
      <t xml:space="preserve">Estimated/forecasted future </t>
    </r>
    <r>
      <rPr>
        <b/>
        <sz val="10"/>
        <rFont val="Arial"/>
        <family val="2"/>
      </rPr>
      <t>receipts</t>
    </r>
    <r>
      <rPr>
        <sz val="10"/>
        <rFont val="Arial"/>
        <family val="2"/>
      </rPr>
      <t xml:space="preserve"> from trade</t>
    </r>
  </si>
  <si>
    <t>Estimated/forecasted future exchange rate movements … … … … … ... … … … … … ... … … … … … ... … … … … … ... … … … … … ... … … … … … ... … … … … … ... … … … … … ... … … … … … ... … … … … … ... … … … … … ... … … … … … …</t>
  </si>
  <si>
    <t>Contents</t>
  </si>
  <si>
    <t>If your enterprise group's trade in goods and services denominated in foreign currency was approximately A$100 million or more over the last calendar year, please provide an estimate for this question.</t>
  </si>
  <si>
    <r>
      <rPr>
        <b/>
        <i/>
        <sz val="10"/>
        <rFont val="Arial"/>
        <family val="2"/>
      </rPr>
      <t>Excluding</t>
    </r>
    <r>
      <rPr>
        <sz val="10"/>
        <rFont val="Arial"/>
        <family val="2"/>
      </rPr>
      <t xml:space="preserve">
• Formalised or natural hedging on interest or dividends
  payable to or from the enterprise group
• Formalised and natural hedging on:
  - Trade debtors (receivables) reported in Part C
  - Trade creditors (payables) reported in Part A
• Market value of derivatives</t>
    </r>
  </si>
  <si>
    <t>Section 5 - Reconciliation of information from Parts A - F</t>
  </si>
  <si>
    <r>
      <rPr>
        <b/>
        <sz val="12"/>
        <rFont val="Arial"/>
        <family val="2"/>
      </rPr>
      <t>Foreign currency denominated debt assets</t>
    </r>
    <r>
      <rPr>
        <sz val="12"/>
        <rFont val="Arial"/>
        <family val="2"/>
      </rPr>
      <t xml:space="preserve">
</t>
    </r>
  </si>
  <si>
    <t>Locked Bag 5000</t>
  </si>
  <si>
    <t>GEELONG VIC 3220</t>
  </si>
  <si>
    <t>End of Part H - Reconciliation of information from Parts A - F</t>
  </si>
  <si>
    <t>as at 31 March 2026</t>
  </si>
  <si>
    <r>
      <rPr>
        <sz val="10"/>
        <rFont val="Arial"/>
        <family val="2"/>
      </rPr>
      <t xml:space="preserve">The 'My data submission' portal is a mechanism which allows you to securely lodge this form with the ABS through the </t>
    </r>
    <r>
      <rPr>
        <u/>
        <sz val="10"/>
        <color indexed="12"/>
        <rFont val="Arial"/>
        <family val="2"/>
      </rPr>
      <t>ABS website</t>
    </r>
    <r>
      <rPr>
        <sz val="10"/>
        <rFont val="Arial"/>
        <family val="2"/>
      </rPr>
      <t>. If you require further information on the data submission process, please contact the ABS using the telephone number on the front of this form.</t>
    </r>
  </si>
  <si>
    <t>© Commonwealth of Australia 2026</t>
  </si>
  <si>
    <t>Part A - Foreign currency denominated liabilities
              (market value as at 31 March 2026 - A$'000)</t>
  </si>
  <si>
    <t>Currency as at 31/3/2026
(A$'000)</t>
  </si>
  <si>
    <t>Part B - Foreign currency denominated liabilities
              (market value as at 31 March 2026 - A$'000)</t>
  </si>
  <si>
    <t>US Dollars
Currency as at 31/3/2026
(A$'000)</t>
  </si>
  <si>
    <t>UK Pounds
Currency as at 31/3/2026
(A$'000)</t>
  </si>
  <si>
    <t>Japanese Yen
Currency as at 31/3/2026
(A$'000)</t>
  </si>
  <si>
    <t>Euros
Currency as at 31/3/2026
(A$'000)</t>
  </si>
  <si>
    <t>New Zealand Dollars
Currency as at 31/3/2026
(A$'000)</t>
  </si>
  <si>
    <t>Chinese Renminbi
Currency as at 31/3/2026
(A$'000)</t>
  </si>
  <si>
    <t>Other Foreign Currencies
Currency as at 31/3/2026
(A$'000)</t>
  </si>
  <si>
    <t>Part C - Foreign currency denominated assets
              (market value as at 31 March 2026 - A$'000)</t>
  </si>
  <si>
    <t>Part D - Foreign currency denominated assets
              (market value as at 31 March 2026 - A$'000)</t>
  </si>
  <si>
    <t>Part G - Financial derivative contracts with a foreign currency
               component (as at 31 March 2026 – A$'000)</t>
  </si>
  <si>
    <r>
      <rPr>
        <b/>
        <i/>
        <sz val="10"/>
        <rFont val="Arial"/>
        <family val="2"/>
      </rPr>
      <t>Note</t>
    </r>
    <r>
      <rPr>
        <sz val="10"/>
        <rFont val="Arial"/>
        <family val="2"/>
      </rPr>
      <t xml:space="preserve">
• Maturity groups are based on the residual maturity of the foreign currency debt liabilities, not the original maturity of the
  foreign currency debt liabilities.</t>
    </r>
  </si>
  <si>
    <t>Total of debt liabilities owed to non-residents</t>
  </si>
  <si>
    <t>Total of debt liabilities owed to residents</t>
  </si>
  <si>
    <r>
      <t xml:space="preserve">Including
</t>
    </r>
    <r>
      <rPr>
        <sz val="10"/>
        <rFont val="Arial"/>
        <family val="2"/>
      </rPr>
      <t>• Borrowings
• Deposits held by your organisation
• Long and short-term securities issued
• Trade credit payables</t>
    </r>
  </si>
  <si>
    <t>What factors are most important in decisions to adjust the usual (benchmark) level of hedging of the following type of assets?
(See Note 8.3)</t>
  </si>
  <si>
    <t>Indicate what best describes the usual (benchmark) level of hedging on liabilities used by your enterprise group
(See Notes 8.1 and 8.2)</t>
  </si>
  <si>
    <t>What factors are most important in decisions to adjust the usual (benchmark) level of hedging of the following type of liabilities?
(See Note 8.3)</t>
  </si>
  <si>
    <t>Indicate what best describes the usual (benchmark) level of hedging on assets used by your enterprise group
(See Notes 8.1 and 8.2)</t>
  </si>
  <si>
    <r>
      <t xml:space="preserve">Report the net balance sheet foreign currency exposures after hedging by currency.  If you are unable to report the net balance sheet foreign currency exposures by currency then report only the </t>
    </r>
    <r>
      <rPr>
        <b/>
        <sz val="12"/>
        <rFont val="Arial"/>
        <family val="2"/>
      </rPr>
      <t>total</t>
    </r>
    <r>
      <rPr>
        <sz val="12"/>
        <rFont val="Arial"/>
        <family val="2"/>
      </rPr>
      <t xml:space="preserve"> net balance sheet foreign currency exposure in 'Other Foreign Currencies'
(See Notes 2.12, 7.1 and 7.2)</t>
    </r>
  </si>
  <si>
    <t>Part H - Reconciliation of information from Parts A - F
               (See Note 6.1)</t>
  </si>
  <si>
    <r>
      <t xml:space="preserve">What value of </t>
    </r>
    <r>
      <rPr>
        <b/>
        <sz val="12"/>
        <rFont val="Arial"/>
        <family val="2"/>
      </rPr>
      <t>equity assets</t>
    </r>
    <r>
      <rPr>
        <sz val="12"/>
        <rFont val="Arial"/>
        <family val="2"/>
      </rPr>
      <t xml:space="preserve"> was denominated in a foreign currency?
(See Notes 3.1 to 3.5)</t>
    </r>
  </si>
  <si>
    <t>Total of debt assets owed from residents</t>
  </si>
  <si>
    <t>Total of debt assets owed from non-residents</t>
  </si>
  <si>
    <r>
      <t xml:space="preserve">What value of </t>
    </r>
    <r>
      <rPr>
        <b/>
        <sz val="12"/>
        <rFont val="Arial"/>
        <family val="2"/>
      </rPr>
      <t>debt and equity assets</t>
    </r>
    <r>
      <rPr>
        <sz val="12"/>
        <rFont val="Arial"/>
        <family val="2"/>
      </rPr>
      <t xml:space="preserve"> was </t>
    </r>
    <r>
      <rPr>
        <b/>
        <sz val="12"/>
        <rFont val="Arial"/>
        <family val="2"/>
      </rPr>
      <t>hedged</t>
    </r>
    <r>
      <rPr>
        <sz val="12"/>
        <rFont val="Arial"/>
        <family val="2"/>
      </rPr>
      <t>?
(See Notes 3.1 to 3.6)</t>
    </r>
  </si>
  <si>
    <r>
      <t xml:space="preserve">What value of your </t>
    </r>
    <r>
      <rPr>
        <b/>
        <sz val="12"/>
        <rFont val="Arial"/>
        <family val="2"/>
      </rPr>
      <t>estimated/forecasted</t>
    </r>
    <r>
      <rPr>
        <sz val="12"/>
        <rFont val="Arial"/>
        <family val="2"/>
      </rPr>
      <t xml:space="preserve"> foreign currency denominated future </t>
    </r>
    <r>
      <rPr>
        <b/>
        <sz val="12"/>
        <rFont val="Arial"/>
        <family val="2"/>
      </rPr>
      <t>receipts</t>
    </r>
    <r>
      <rPr>
        <sz val="12"/>
        <rFont val="Arial"/>
        <family val="2"/>
      </rPr>
      <t xml:space="preserve"> associated with trade in goods and services fit into the following time horizons?
(</t>
    </r>
    <r>
      <rPr>
        <u/>
        <sz val="12"/>
        <rFont val="Arial"/>
        <family val="2"/>
      </rPr>
      <t xml:space="preserve">includes both </t>
    </r>
    <r>
      <rPr>
        <b/>
        <u/>
        <sz val="12"/>
        <rFont val="Arial"/>
        <family val="2"/>
      </rPr>
      <t>resident</t>
    </r>
    <r>
      <rPr>
        <u/>
        <sz val="12"/>
        <rFont val="Arial"/>
        <family val="2"/>
      </rPr>
      <t xml:space="preserve"> and </t>
    </r>
    <r>
      <rPr>
        <b/>
        <u/>
        <sz val="12"/>
        <rFont val="Arial"/>
        <family val="2"/>
      </rPr>
      <t>non-resident</t>
    </r>
    <r>
      <rPr>
        <u/>
        <sz val="12"/>
        <rFont val="Arial"/>
        <family val="2"/>
      </rPr>
      <t xml:space="preserve"> counterparties</t>
    </r>
    <r>
      <rPr>
        <sz val="12"/>
        <rFont val="Arial"/>
        <family val="2"/>
      </rPr>
      <t>)
(See Notes 4.1 to 4.3)</t>
    </r>
  </si>
  <si>
    <r>
      <t xml:space="preserve">What values of your </t>
    </r>
    <r>
      <rPr>
        <b/>
        <sz val="12"/>
        <rFont val="Arial"/>
        <family val="2"/>
      </rPr>
      <t>estimated/forecasted</t>
    </r>
    <r>
      <rPr>
        <sz val="12"/>
        <rFont val="Arial"/>
        <family val="2"/>
      </rPr>
      <t xml:space="preserve"> foreign currency denominated future </t>
    </r>
    <r>
      <rPr>
        <b/>
        <sz val="12"/>
        <rFont val="Arial"/>
        <family val="2"/>
      </rPr>
      <t>payments</t>
    </r>
    <r>
      <rPr>
        <sz val="12"/>
        <rFont val="Arial"/>
        <family val="2"/>
      </rPr>
      <t xml:space="preserve"> associated with trade in goods and services fit into the following time horizons?
(</t>
    </r>
    <r>
      <rPr>
        <u/>
        <sz val="12"/>
        <rFont val="Arial"/>
        <family val="2"/>
      </rPr>
      <t xml:space="preserve">includes both </t>
    </r>
    <r>
      <rPr>
        <b/>
        <u/>
        <sz val="12"/>
        <rFont val="Arial"/>
        <family val="2"/>
      </rPr>
      <t>resident</t>
    </r>
    <r>
      <rPr>
        <u/>
        <sz val="12"/>
        <rFont val="Arial"/>
        <family val="2"/>
      </rPr>
      <t xml:space="preserve"> and </t>
    </r>
    <r>
      <rPr>
        <b/>
        <u/>
        <sz val="12"/>
        <rFont val="Arial"/>
        <family val="2"/>
      </rPr>
      <t>non-resident</t>
    </r>
    <r>
      <rPr>
        <u/>
        <sz val="12"/>
        <rFont val="Arial"/>
        <family val="2"/>
      </rPr>
      <t xml:space="preserve"> counterparties</t>
    </r>
    <r>
      <rPr>
        <sz val="12"/>
        <rFont val="Arial"/>
        <family val="2"/>
      </rPr>
      <t>)
(See Notes 4.1 to 4.3)</t>
    </r>
  </si>
  <si>
    <r>
      <t xml:space="preserve">What value of your enterprise group's </t>
    </r>
    <r>
      <rPr>
        <b/>
        <sz val="12"/>
        <rFont val="Arial"/>
        <family val="2"/>
      </rPr>
      <t>estimated/forecasted foreign currency receipts</t>
    </r>
    <r>
      <rPr>
        <sz val="12"/>
        <rFont val="Arial"/>
        <family val="2"/>
      </rPr>
      <t xml:space="preserve"> was </t>
    </r>
    <r>
      <rPr>
        <b/>
        <sz val="12"/>
        <rFont val="Arial"/>
        <family val="2"/>
      </rPr>
      <t>hedged</t>
    </r>
    <r>
      <rPr>
        <sz val="12"/>
        <rFont val="Arial"/>
        <family val="2"/>
      </rPr>
      <t>?
(See Notes 3.6, 4.1 to 4.3 and 5.1 to 5.3)</t>
    </r>
  </si>
  <si>
    <r>
      <t xml:space="preserve">What value of your enterprise group's </t>
    </r>
    <r>
      <rPr>
        <b/>
        <sz val="12"/>
        <rFont val="Arial"/>
        <family val="2"/>
      </rPr>
      <t>estimated/forecasted foreign currency payments</t>
    </r>
    <r>
      <rPr>
        <sz val="12"/>
        <rFont val="Arial"/>
        <family val="2"/>
      </rPr>
      <t xml:space="preserve"> was </t>
    </r>
    <r>
      <rPr>
        <b/>
        <sz val="12"/>
        <rFont val="Arial"/>
        <family val="2"/>
      </rPr>
      <t>hedged</t>
    </r>
    <r>
      <rPr>
        <sz val="12"/>
        <rFont val="Arial"/>
        <family val="2"/>
      </rPr>
      <t>?
(See Notes 3.6, 4.1 to 4.3 and 5.1 to 5.3)</t>
    </r>
  </si>
  <si>
    <r>
      <t xml:space="preserve">What was the value of your </t>
    </r>
    <r>
      <rPr>
        <b/>
        <sz val="12"/>
        <rFont val="Arial"/>
        <family val="2"/>
      </rPr>
      <t>notional principal</t>
    </r>
    <r>
      <rPr>
        <sz val="12"/>
        <rFont val="Arial"/>
        <family val="2"/>
      </rPr>
      <t xml:space="preserve"> derivative contracts with </t>
    </r>
    <r>
      <rPr>
        <b/>
        <sz val="12"/>
        <rFont val="Arial"/>
        <family val="2"/>
      </rPr>
      <t>non-resident</t>
    </r>
    <r>
      <rPr>
        <sz val="12"/>
        <rFont val="Arial"/>
        <family val="2"/>
      </rPr>
      <t xml:space="preserve"> counterparties for the </t>
    </r>
    <r>
      <rPr>
        <b/>
        <sz val="12"/>
        <rFont val="Arial"/>
        <family val="2"/>
      </rPr>
      <t>purchase</t>
    </r>
    <r>
      <rPr>
        <sz val="12"/>
        <rFont val="Arial"/>
        <family val="2"/>
      </rPr>
      <t xml:space="preserve"> of a foreign currency and</t>
    </r>
    <r>
      <rPr>
        <b/>
        <sz val="12"/>
        <rFont val="Arial"/>
        <family val="2"/>
      </rPr>
      <t xml:space="preserve"> sale of the Australian dollar</t>
    </r>
    <r>
      <rPr>
        <sz val="12"/>
        <rFont val="Arial"/>
        <family val="2"/>
      </rPr>
      <t>?
(by sector of counterparty)
(See Notes 2.3, 2.10, 6.7 and 6.8)</t>
    </r>
  </si>
  <si>
    <r>
      <t xml:space="preserve">What was the value of your </t>
    </r>
    <r>
      <rPr>
        <b/>
        <sz val="12"/>
        <rFont val="Arial"/>
        <family val="2"/>
      </rPr>
      <t>notional principal</t>
    </r>
    <r>
      <rPr>
        <sz val="12"/>
        <rFont val="Arial"/>
        <family val="2"/>
      </rPr>
      <t xml:space="preserve"> derivative contracts with </t>
    </r>
    <r>
      <rPr>
        <b/>
        <sz val="12"/>
        <rFont val="Arial"/>
        <family val="2"/>
      </rPr>
      <t>resident</t>
    </r>
    <r>
      <rPr>
        <sz val="12"/>
        <rFont val="Arial"/>
        <family val="2"/>
      </rPr>
      <t xml:space="preserve"> counterparties for the </t>
    </r>
    <r>
      <rPr>
        <b/>
        <sz val="12"/>
        <rFont val="Arial"/>
        <family val="2"/>
      </rPr>
      <t>purchase</t>
    </r>
    <r>
      <rPr>
        <sz val="12"/>
        <rFont val="Arial"/>
        <family val="2"/>
      </rPr>
      <t xml:space="preserve"> of a foreign currency and </t>
    </r>
    <r>
      <rPr>
        <b/>
        <sz val="12"/>
        <rFont val="Arial"/>
        <family val="2"/>
      </rPr>
      <t>sale of the Australian dollar</t>
    </r>
    <r>
      <rPr>
        <sz val="12"/>
        <rFont val="Arial"/>
        <family val="2"/>
      </rPr>
      <t>?
(by sector of counterparty)
(See Notes 2.3 to 2.9, 6.7 and 6.8)</t>
    </r>
  </si>
  <si>
    <r>
      <t xml:space="preserve">What was the value of your </t>
    </r>
    <r>
      <rPr>
        <b/>
        <sz val="12"/>
        <rFont val="Arial"/>
        <family val="2"/>
      </rPr>
      <t>notional principal</t>
    </r>
    <r>
      <rPr>
        <sz val="12"/>
        <rFont val="Arial"/>
        <family val="2"/>
      </rPr>
      <t xml:space="preserve"> derivative contracts for the </t>
    </r>
    <r>
      <rPr>
        <b/>
        <sz val="12"/>
        <rFont val="Arial"/>
        <family val="2"/>
      </rPr>
      <t>purchase</t>
    </r>
    <r>
      <rPr>
        <sz val="12"/>
        <rFont val="Arial"/>
        <family val="2"/>
      </rPr>
      <t xml:space="preserve"> of a foreign currency and </t>
    </r>
    <r>
      <rPr>
        <b/>
        <sz val="12"/>
        <rFont val="Arial"/>
        <family val="2"/>
      </rPr>
      <t>sale of the Australian dollar</t>
    </r>
    <r>
      <rPr>
        <sz val="12"/>
        <rFont val="Arial"/>
        <family val="2"/>
      </rPr>
      <t xml:space="preserve">?
(by residual maturity profile; </t>
    </r>
    <r>
      <rPr>
        <u/>
        <sz val="12"/>
        <rFont val="Arial"/>
        <family val="2"/>
      </rPr>
      <t xml:space="preserve">include both </t>
    </r>
    <r>
      <rPr>
        <b/>
        <u/>
        <sz val="12"/>
        <rFont val="Arial"/>
        <family val="2"/>
      </rPr>
      <t>resident</t>
    </r>
    <r>
      <rPr>
        <u/>
        <sz val="12"/>
        <rFont val="Arial"/>
        <family val="2"/>
      </rPr>
      <t xml:space="preserve"> and </t>
    </r>
    <r>
      <rPr>
        <b/>
        <u/>
        <sz val="12"/>
        <rFont val="Arial"/>
        <family val="2"/>
      </rPr>
      <t>non-resident</t>
    </r>
    <r>
      <rPr>
        <u/>
        <sz val="12"/>
        <rFont val="Arial"/>
        <family val="2"/>
      </rPr>
      <t xml:space="preserve"> counterparties</t>
    </r>
    <r>
      <rPr>
        <sz val="12"/>
        <rFont val="Arial"/>
        <family val="2"/>
      </rPr>
      <t>)
(See Notes 3.9, 6.7 and 6.8)</t>
    </r>
  </si>
  <si>
    <r>
      <t xml:space="preserve">What was the total </t>
    </r>
    <r>
      <rPr>
        <b/>
        <sz val="12"/>
        <rFont val="Arial"/>
        <family val="2"/>
      </rPr>
      <t>notional principal</t>
    </r>
    <r>
      <rPr>
        <sz val="12"/>
        <rFont val="Arial"/>
        <family val="2"/>
      </rPr>
      <t xml:space="preserve"> of derivative contracts for the </t>
    </r>
    <r>
      <rPr>
        <b/>
        <sz val="12"/>
        <rFont val="Arial"/>
        <family val="2"/>
      </rPr>
      <t>purchase</t>
    </r>
    <r>
      <rPr>
        <sz val="12"/>
        <rFont val="Arial"/>
        <family val="2"/>
      </rPr>
      <t xml:space="preserve"> of a foreign currency and </t>
    </r>
    <r>
      <rPr>
        <b/>
        <sz val="12"/>
        <rFont val="Arial"/>
        <family val="2"/>
      </rPr>
      <t>sale of the Australian dollar</t>
    </r>
    <r>
      <rPr>
        <sz val="12"/>
        <rFont val="Arial"/>
        <family val="2"/>
      </rPr>
      <t xml:space="preserve">?
(by type of derivative contract, </t>
    </r>
    <r>
      <rPr>
        <u/>
        <sz val="12"/>
        <rFont val="Arial"/>
        <family val="2"/>
      </rPr>
      <t xml:space="preserve">include both </t>
    </r>
    <r>
      <rPr>
        <b/>
        <u/>
        <sz val="12"/>
        <rFont val="Arial"/>
        <family val="2"/>
      </rPr>
      <t>resident</t>
    </r>
    <r>
      <rPr>
        <u/>
        <sz val="12"/>
        <rFont val="Arial"/>
        <family val="2"/>
      </rPr>
      <t xml:space="preserve"> and </t>
    </r>
    <r>
      <rPr>
        <b/>
        <u/>
        <sz val="12"/>
        <rFont val="Arial"/>
        <family val="2"/>
      </rPr>
      <t>non-resident</t>
    </r>
    <r>
      <rPr>
        <u/>
        <sz val="12"/>
        <rFont val="Arial"/>
        <family val="2"/>
      </rPr>
      <t xml:space="preserve"> counterparties</t>
    </r>
    <r>
      <rPr>
        <sz val="12"/>
        <rFont val="Arial"/>
        <family val="2"/>
      </rPr>
      <t>) 
(See Notes 6.1 to 6.8)</t>
    </r>
  </si>
  <si>
    <r>
      <t xml:space="preserve">What was the value of your </t>
    </r>
    <r>
      <rPr>
        <b/>
        <sz val="12"/>
        <rFont val="Arial"/>
        <family val="2"/>
      </rPr>
      <t>notional principal</t>
    </r>
    <r>
      <rPr>
        <sz val="12"/>
        <rFont val="Arial"/>
        <family val="2"/>
      </rPr>
      <t xml:space="preserve"> derivative contracts with </t>
    </r>
    <r>
      <rPr>
        <b/>
        <sz val="12"/>
        <rFont val="Arial"/>
        <family val="2"/>
      </rPr>
      <t>non-resident</t>
    </r>
    <r>
      <rPr>
        <sz val="12"/>
        <rFont val="Arial"/>
        <family val="2"/>
      </rPr>
      <t xml:space="preserve"> counterparties for the </t>
    </r>
    <r>
      <rPr>
        <b/>
        <sz val="12"/>
        <rFont val="Arial"/>
        <family val="2"/>
      </rPr>
      <t>sale</t>
    </r>
    <r>
      <rPr>
        <sz val="12"/>
        <rFont val="Arial"/>
        <family val="2"/>
      </rPr>
      <t xml:space="preserve"> of a foreign currency and </t>
    </r>
    <r>
      <rPr>
        <b/>
        <sz val="12"/>
        <rFont val="Arial"/>
        <family val="2"/>
      </rPr>
      <t>purchase of the Australian dollar</t>
    </r>
    <r>
      <rPr>
        <sz val="12"/>
        <rFont val="Arial"/>
        <family val="2"/>
      </rPr>
      <t>?
(by sector of counterparty)
(See Notes 2.3, 2.10, 6.7 and 6.9)</t>
    </r>
  </si>
  <si>
    <r>
      <t xml:space="preserve">What was the value of your </t>
    </r>
    <r>
      <rPr>
        <b/>
        <sz val="12"/>
        <rFont val="Arial"/>
        <family val="2"/>
      </rPr>
      <t>notional principal</t>
    </r>
    <r>
      <rPr>
        <sz val="12"/>
        <rFont val="Arial"/>
        <family val="2"/>
      </rPr>
      <t xml:space="preserve"> derivative contracts with resident counterparties for the </t>
    </r>
    <r>
      <rPr>
        <b/>
        <sz val="12"/>
        <rFont val="Arial"/>
        <family val="2"/>
      </rPr>
      <t>sale</t>
    </r>
    <r>
      <rPr>
        <sz val="12"/>
        <rFont val="Arial"/>
        <family val="2"/>
      </rPr>
      <t xml:space="preserve"> of a foreign currency and </t>
    </r>
    <r>
      <rPr>
        <b/>
        <sz val="12"/>
        <rFont val="Arial"/>
        <family val="2"/>
      </rPr>
      <t>purchase of the Australian dollar</t>
    </r>
    <r>
      <rPr>
        <sz val="12"/>
        <rFont val="Arial"/>
        <family val="2"/>
      </rPr>
      <t>?
(by sector of counterparty) 
(See Notes 2.3 to 2.9, 6.7 and 6.9)</t>
    </r>
  </si>
  <si>
    <r>
      <t xml:space="preserve">What was the value of your </t>
    </r>
    <r>
      <rPr>
        <b/>
        <sz val="12"/>
        <rFont val="Arial"/>
        <family val="2"/>
      </rPr>
      <t>notional principal</t>
    </r>
    <r>
      <rPr>
        <sz val="12"/>
        <rFont val="Arial"/>
        <family val="2"/>
      </rPr>
      <t xml:space="preserve"> derivative contracts for the </t>
    </r>
    <r>
      <rPr>
        <b/>
        <sz val="12"/>
        <rFont val="Arial"/>
        <family val="2"/>
      </rPr>
      <t>sale</t>
    </r>
    <r>
      <rPr>
        <sz val="12"/>
        <rFont val="Arial"/>
        <family val="2"/>
      </rPr>
      <t xml:space="preserve"> of a foreign currency and </t>
    </r>
    <r>
      <rPr>
        <b/>
        <sz val="12"/>
        <rFont val="Arial"/>
        <family val="2"/>
      </rPr>
      <t>purchase of the Australian dollar</t>
    </r>
    <r>
      <rPr>
        <sz val="12"/>
        <rFont val="Arial"/>
        <family val="2"/>
      </rPr>
      <t xml:space="preserve">?
(by residual maturity profile, </t>
    </r>
    <r>
      <rPr>
        <u/>
        <sz val="12"/>
        <rFont val="Arial"/>
        <family val="2"/>
      </rPr>
      <t xml:space="preserve">include both </t>
    </r>
    <r>
      <rPr>
        <b/>
        <u/>
        <sz val="12"/>
        <rFont val="Arial"/>
        <family val="2"/>
      </rPr>
      <t>resident</t>
    </r>
    <r>
      <rPr>
        <u/>
        <sz val="12"/>
        <rFont val="Arial"/>
        <family val="2"/>
      </rPr>
      <t xml:space="preserve"> and </t>
    </r>
    <r>
      <rPr>
        <b/>
        <u/>
        <sz val="12"/>
        <rFont val="Arial"/>
        <family val="2"/>
      </rPr>
      <t>non-resident</t>
    </r>
    <r>
      <rPr>
        <u/>
        <sz val="12"/>
        <rFont val="Arial"/>
        <family val="2"/>
      </rPr>
      <t xml:space="preserve"> counterparties</t>
    </r>
    <r>
      <rPr>
        <sz val="12"/>
        <rFont val="Arial"/>
        <family val="2"/>
      </rPr>
      <t>)
(See Notes 3.9, 6.7 and 6.9)</t>
    </r>
  </si>
  <si>
    <r>
      <t xml:space="preserve">What was the value of your </t>
    </r>
    <r>
      <rPr>
        <b/>
        <sz val="12"/>
        <rFont val="Arial"/>
        <family val="2"/>
      </rPr>
      <t>notional principal</t>
    </r>
    <r>
      <rPr>
        <sz val="12"/>
        <rFont val="Arial"/>
        <family val="2"/>
      </rPr>
      <t xml:space="preserve"> derivative contracts for the </t>
    </r>
    <r>
      <rPr>
        <b/>
        <sz val="12"/>
        <rFont val="Arial"/>
        <family val="2"/>
      </rPr>
      <t>sale</t>
    </r>
    <r>
      <rPr>
        <sz val="12"/>
        <rFont val="Arial"/>
        <family val="2"/>
      </rPr>
      <t xml:space="preserve"> of a foreign currency and </t>
    </r>
    <r>
      <rPr>
        <b/>
        <sz val="12"/>
        <rFont val="Arial"/>
        <family val="2"/>
      </rPr>
      <t>purchase of the Australian dollar</t>
    </r>
    <r>
      <rPr>
        <sz val="12"/>
        <rFont val="Arial"/>
        <family val="2"/>
      </rPr>
      <t xml:space="preserve">?
(by type of derivative contract, </t>
    </r>
    <r>
      <rPr>
        <u/>
        <sz val="12"/>
        <rFont val="Arial"/>
        <family val="2"/>
      </rPr>
      <t xml:space="preserve">include both </t>
    </r>
    <r>
      <rPr>
        <b/>
        <u/>
        <sz val="12"/>
        <rFont val="Arial"/>
        <family val="2"/>
      </rPr>
      <t>resident</t>
    </r>
    <r>
      <rPr>
        <u/>
        <sz val="12"/>
        <rFont val="Arial"/>
        <family val="2"/>
      </rPr>
      <t xml:space="preserve"> and </t>
    </r>
    <r>
      <rPr>
        <b/>
        <u/>
        <sz val="12"/>
        <rFont val="Arial"/>
        <family val="2"/>
      </rPr>
      <t>non-resident</t>
    </r>
    <r>
      <rPr>
        <u/>
        <sz val="12"/>
        <rFont val="Arial"/>
        <family val="2"/>
      </rPr>
      <t xml:space="preserve"> counterparties</t>
    </r>
    <r>
      <rPr>
        <sz val="12"/>
        <rFont val="Arial"/>
        <family val="2"/>
      </rPr>
      <t>)
(See Notes 6.1 to 6.7 and 6.9)</t>
    </r>
  </si>
  <si>
    <r>
      <t xml:space="preserve">What was the value of your </t>
    </r>
    <r>
      <rPr>
        <b/>
        <sz val="12"/>
        <rFont val="Arial"/>
        <family val="2"/>
      </rPr>
      <t>notional principal</t>
    </r>
    <r>
      <rPr>
        <sz val="12"/>
        <rFont val="Arial"/>
        <family val="2"/>
      </rPr>
      <t xml:space="preserve"> derivative contracts with </t>
    </r>
    <r>
      <rPr>
        <b/>
        <sz val="12"/>
        <rFont val="Arial"/>
        <family val="2"/>
      </rPr>
      <t>non-resident</t>
    </r>
    <r>
      <rPr>
        <sz val="12"/>
        <rFont val="Arial"/>
        <family val="2"/>
      </rPr>
      <t xml:space="preserve"> counterparties for transactions </t>
    </r>
    <r>
      <rPr>
        <b/>
        <sz val="12"/>
        <rFont val="Arial"/>
        <family val="2"/>
      </rPr>
      <t>between two foreign currencies</t>
    </r>
    <r>
      <rPr>
        <sz val="12"/>
        <rFont val="Arial"/>
        <family val="2"/>
      </rPr>
      <t>?
(See Notes 2.3, 6.7 and 6.10)</t>
    </r>
  </si>
  <si>
    <r>
      <t xml:space="preserve">What was the value of your </t>
    </r>
    <r>
      <rPr>
        <b/>
        <sz val="12"/>
        <rFont val="Arial"/>
        <family val="2"/>
      </rPr>
      <t>notional principal</t>
    </r>
    <r>
      <rPr>
        <sz val="12"/>
        <rFont val="Arial"/>
        <family val="2"/>
      </rPr>
      <t xml:space="preserve"> derivative contracts with </t>
    </r>
    <r>
      <rPr>
        <b/>
        <sz val="12"/>
        <rFont val="Arial"/>
        <family val="2"/>
      </rPr>
      <t>resident</t>
    </r>
    <r>
      <rPr>
        <sz val="12"/>
        <rFont val="Arial"/>
        <family val="2"/>
      </rPr>
      <t xml:space="preserve"> counterparties for transactions </t>
    </r>
    <r>
      <rPr>
        <b/>
        <sz val="12"/>
        <rFont val="Arial"/>
        <family val="2"/>
      </rPr>
      <t>between two foreign currencies</t>
    </r>
    <r>
      <rPr>
        <sz val="12"/>
        <rFont val="Arial"/>
        <family val="2"/>
      </rPr>
      <t>?
(See Notes 2.3, 6.7 and 6.10)</t>
    </r>
  </si>
  <si>
    <r>
      <t xml:space="preserve">What was the residual value of your </t>
    </r>
    <r>
      <rPr>
        <b/>
        <sz val="12"/>
        <rFont val="Arial"/>
        <family val="2"/>
      </rPr>
      <t>notional principal</t>
    </r>
    <r>
      <rPr>
        <sz val="12"/>
        <rFont val="Arial"/>
        <family val="2"/>
      </rPr>
      <t xml:space="preserve"> derivative contracts </t>
    </r>
    <r>
      <rPr>
        <b/>
        <sz val="12"/>
        <rFont val="Arial"/>
        <family val="2"/>
      </rPr>
      <t>between two foreign currencies</t>
    </r>
    <r>
      <rPr>
        <sz val="12"/>
        <rFont val="Arial"/>
        <family val="2"/>
      </rPr>
      <t xml:space="preserve">?
(by residual maturity profile, </t>
    </r>
    <r>
      <rPr>
        <u/>
        <sz val="12"/>
        <rFont val="Arial"/>
        <family val="2"/>
      </rPr>
      <t xml:space="preserve">include both </t>
    </r>
    <r>
      <rPr>
        <b/>
        <u/>
        <sz val="12"/>
        <rFont val="Arial"/>
        <family val="2"/>
      </rPr>
      <t>resident</t>
    </r>
    <r>
      <rPr>
        <u/>
        <sz val="12"/>
        <rFont val="Arial"/>
        <family val="2"/>
      </rPr>
      <t xml:space="preserve"> and </t>
    </r>
    <r>
      <rPr>
        <b/>
        <u/>
        <sz val="12"/>
        <rFont val="Arial"/>
        <family val="2"/>
      </rPr>
      <t>non-resident</t>
    </r>
    <r>
      <rPr>
        <u/>
        <sz val="12"/>
        <rFont val="Arial"/>
        <family val="2"/>
      </rPr>
      <t xml:space="preserve"> counterparties</t>
    </r>
    <r>
      <rPr>
        <sz val="12"/>
        <rFont val="Arial"/>
        <family val="2"/>
      </rPr>
      <t>)
(See Notes 3.9, 6.7 and 6.10)</t>
    </r>
  </si>
  <si>
    <r>
      <t xml:space="preserve">What was the total </t>
    </r>
    <r>
      <rPr>
        <b/>
        <sz val="12"/>
        <rFont val="Arial"/>
        <family val="2"/>
      </rPr>
      <t>market value</t>
    </r>
    <r>
      <rPr>
        <sz val="12"/>
        <rFont val="Arial"/>
        <family val="2"/>
      </rPr>
      <t xml:space="preserve"> of derivative contracts with </t>
    </r>
    <r>
      <rPr>
        <b/>
        <sz val="12"/>
        <rFont val="Arial"/>
        <family val="2"/>
      </rPr>
      <t>non-resident</t>
    </r>
    <r>
      <rPr>
        <sz val="12"/>
        <rFont val="Arial"/>
        <family val="2"/>
      </rPr>
      <t xml:space="preserve"> counterparties?
(See Notes 2.3 and 6.11)</t>
    </r>
  </si>
  <si>
    <r>
      <t xml:space="preserve">What was the total </t>
    </r>
    <r>
      <rPr>
        <b/>
        <sz val="12"/>
        <rFont val="Arial"/>
        <family val="2"/>
      </rPr>
      <t>market value</t>
    </r>
    <r>
      <rPr>
        <sz val="12"/>
        <rFont val="Arial"/>
        <family val="2"/>
      </rPr>
      <t xml:space="preserve"> of derivative contracts with </t>
    </r>
    <r>
      <rPr>
        <b/>
        <sz val="12"/>
        <rFont val="Arial"/>
        <family val="2"/>
      </rPr>
      <t>resident</t>
    </r>
    <r>
      <rPr>
        <sz val="12"/>
        <rFont val="Arial"/>
        <family val="2"/>
      </rPr>
      <t xml:space="preserve"> counterparties?
(See Notes 2.3 and 6.11)</t>
    </r>
  </si>
  <si>
    <r>
      <rPr>
        <b/>
        <i/>
        <sz val="10"/>
        <rFont val="Arial"/>
        <family val="2"/>
      </rPr>
      <t>Including</t>
    </r>
    <r>
      <rPr>
        <sz val="10"/>
        <rFont val="Arial"/>
        <family val="2"/>
      </rPr>
      <t xml:space="preserve">
• Borrowings
• Deposits held by your organisation
• Long and short-term securities issued
• Trade credit payables</t>
    </r>
  </si>
  <si>
    <t xml:space="preserve">Derivative hedging of debt security liabilities, by residual maturity
</t>
  </si>
  <si>
    <r>
      <rPr>
        <b/>
        <i/>
        <sz val="10"/>
        <rFont val="Arial"/>
        <family val="2"/>
      </rPr>
      <t>Including</t>
    </r>
    <r>
      <rPr>
        <sz val="10"/>
        <rFont val="Arial"/>
        <family val="2"/>
      </rPr>
      <t xml:space="preserve">
• Cash held
• Deposits placed with deposit taking
  institutions
• Loans made by your enterprise group
• Long and short term securities held
• Trade credit receivables</t>
    </r>
  </si>
  <si>
    <r>
      <rPr>
        <b/>
        <i/>
        <sz val="10"/>
        <rFont val="Arial"/>
        <family val="2"/>
      </rPr>
      <t>Note</t>
    </r>
    <r>
      <rPr>
        <sz val="10"/>
        <rFont val="Arial"/>
        <family val="2"/>
      </rPr>
      <t xml:space="preserve">
• For Question 13, convert the notional principal to the Australian dollar equivalent in thousands (A$'000) using the 
  31 March 2026 exchange rate. The principal amount to be converted is the foreign currency amount purchased.</t>
    </r>
  </si>
  <si>
    <r>
      <rPr>
        <b/>
        <i/>
        <sz val="10"/>
        <rFont val="Arial"/>
        <family val="2"/>
      </rPr>
      <t>Note</t>
    </r>
    <r>
      <rPr>
        <sz val="10"/>
        <rFont val="Arial"/>
        <family val="2"/>
      </rPr>
      <t xml:space="preserve">
• Your answers to the following questions may not match the quantitative information reported earlier.</t>
    </r>
  </si>
  <si>
    <t>Total of sector of counterparty values</t>
  </si>
  <si>
    <t>Foreign currency
 purchased (A$'000)</t>
  </si>
  <si>
    <r>
      <rPr>
        <b/>
        <i/>
        <sz val="10"/>
        <rFont val="Arial"/>
        <family val="2"/>
      </rPr>
      <t>Including</t>
    </r>
    <r>
      <rPr>
        <sz val="10"/>
        <rFont val="Arial"/>
        <family val="2"/>
      </rPr>
      <t xml:space="preserve">
• Deposits placed with deposit taking institutions
• Loans made by your enterprise group
• Long and short-term securities held
• Trade credit receivables</t>
    </r>
  </si>
  <si>
    <r>
      <t xml:space="preserve">Note
</t>
    </r>
    <r>
      <rPr>
        <sz val="10"/>
        <rFont val="Arial"/>
        <family val="2"/>
      </rPr>
      <t>• These trade flows should relate only to future trade in goods and services.
• They should not include trade flows such as interest and dividends related to financial assets nor trade flows associated with
  estimated/forecasted future purchases and sales of financial assets.
• For a more comprehensive list of possible inclusions, see Note 4.2.
• This question requires the calculation of best estimates of future receipts and payments.
• Trade payable/receivable values reported in Parts A and C relate to the period ended 31 March 2026.</t>
    </r>
  </si>
  <si>
    <r>
      <t xml:space="preserve">Including
</t>
    </r>
    <r>
      <rPr>
        <sz val="10"/>
        <rFont val="Arial"/>
        <family val="2"/>
      </rPr>
      <t>• Formalised and natural hedging on estimated/forecasted
  receipts and payments from future trade in goods and services
  carried out in a foreign currency</t>
    </r>
    <r>
      <rPr>
        <b/>
        <i/>
        <sz val="10"/>
        <rFont val="Arial"/>
        <family val="2"/>
      </rPr>
      <t xml:space="preserve">
</t>
    </r>
    <r>
      <rPr>
        <sz val="10"/>
        <rFont val="Arial"/>
        <family val="2"/>
      </rPr>
      <t xml:space="preserve">
</t>
    </r>
  </si>
  <si>
    <r>
      <t xml:space="preserve">The reporting arrangements associated with the Survey of Foreign Currency Exposure Form (1FCE) are very similar to those associated with the quarterly Survey of International Investment (SII) Form 90. Forms are completed by the top Australian entity within an enterprise which consists of all the entities within an Australian enterprise group that are in the same Standard Institutional Sector Classification of Australia (SISCA) sub-sector (see Explanatory notes, Note 1.2 on page 3). A separate Form 1FCE may have been sent to each entity within your Australian enterprise group (see Note 2.1 on page 4) which either currently receives an SII form each quarter, or undertakes international trade as either importing or exporting, and has been selected in the Survey of Foreign Currency Exposure.
Unlike the quarterly Survey of International Trade in Services (SITS) and SII collections, </t>
    </r>
    <r>
      <rPr>
        <b/>
        <sz val="10"/>
        <rFont val="Arial"/>
        <family val="2"/>
      </rPr>
      <t>this survey seeks data on activities with resident counterparties as well as non-resident counterparties</t>
    </r>
    <r>
      <rPr>
        <sz val="10"/>
        <rFont val="Arial"/>
        <family val="2"/>
      </rPr>
      <t>. This may mean that certain entities within your enterprise group which were not involved in the quarterly SII or SITS, may be required to report for this collection (for example, if an enterprise has foreign currency dealings with resident counterparties only). If you have any queries regarding the reporting arrangements for this collection, please contact the Australian Bureau of Statistics on the numbers listed on the 'Front page' tab of this form.
Note that:
• Investments in a pooled fund with resident fund managers should be reported by resident fund managers and not
  the investing organisation
• Investments placed with resident fund managers as part of an individual mandated arrangement should be reported
  by the investing organisation and not the fund manager
• Investments placed with offshore fund managers should be reported by the investing organisation</t>
    </r>
  </si>
  <si>
    <t>Question 5(a) + 5(b) in Part C</t>
  </si>
  <si>
    <t>Question 1(a) + 1(b) in Part A</t>
  </si>
  <si>
    <t>Total of debt liability groups
(should equal the sum of
 Q1(a) + Q1(b))</t>
  </si>
  <si>
    <t>Total of debt liabilities
(should equal the sum of
 Q1(a) + Q1(b))</t>
  </si>
  <si>
    <t>Total of debt assets
(should equal the sum of Q5(a) + 5(b))</t>
  </si>
  <si>
    <t>Total of maturity group values
(should equal the sum of
 Q5(a) + 5(b))</t>
  </si>
  <si>
    <t>Total value of maturity groups
should equal the sum of
 Q11(a) + 11(b))</t>
  </si>
  <si>
    <t>Total values of derivative types
(should equal the sum of Q11(a) + 11(b))</t>
  </si>
  <si>
    <t>Total of maturity groups values
(should equal the sum of
 Q12(a) + 12(b))</t>
  </si>
  <si>
    <t>Total of derivative type values
(should equal the sum of Q12(a) + 12(b))</t>
  </si>
  <si>
    <t>Total of maturity groups values
(should equal the sum of
 Q13(a) + 13(b))</t>
  </si>
  <si>
    <t>Total of estimated/forecasted future receipts
(should equal Q7)</t>
  </si>
  <si>
    <t>Total of estimated/forecasted future payments
(should equal Q8)</t>
  </si>
  <si>
    <t>Total of debt and equity assets
(should equal the sum of Q4 + Q5(a) + Q5(b))</t>
  </si>
  <si>
    <t>Total of maturity group values
(should equal the sum of
 Q1(a) + 1(b))</t>
  </si>
  <si>
    <r>
      <rPr>
        <b/>
        <i/>
        <sz val="10"/>
        <color theme="1"/>
        <rFont val="Arial"/>
        <family val="2"/>
      </rPr>
      <t>Note</t>
    </r>
    <r>
      <rPr>
        <sz val="10"/>
        <color theme="1"/>
        <rFont val="Arial"/>
        <family val="2"/>
      </rPr>
      <t xml:space="preserve">
• For entities that also respond to the SII Form 90, the value of foreign equity assets should be the sum of values of foreign 
  country data reported collectively in Questions 14 and 15 in SII Form 90 for the quarter ended 31 March 2026. See Note 3.5 for 
  further details.
• Foreign currency denominated equity assets should include direct investments such as foreign subsidiaries and branches of
  the Australian enterprise group.
• Equity investments should include property and infrastructure as well as private equity and hedge funds.
• Short equity positions should be included if you are the borrower of the equities, as the loaning/borrowing of the equities is 
  considered a purchase (the ownership of the equities has changed). If you are the lender of the equities, these equities should 
  not be included in Part C as they have been sold.
• If your enterprise group does not record equity assets at market value please provide best estimates.</t>
    </r>
  </si>
  <si>
    <r>
      <rPr>
        <b/>
        <i/>
        <sz val="10"/>
        <rFont val="Arial"/>
        <family val="2"/>
      </rPr>
      <t>Note</t>
    </r>
    <r>
      <rPr>
        <sz val="10"/>
        <rFont val="Arial"/>
        <family val="2"/>
      </rPr>
      <t xml:space="preserve">
• Banks are to report trading and banking books together.
• For Questions 11 and 12, report the notional value of the foreign currency-denominated amount (whether bought or sold)
  converted to thousands of Australian dollars (A$'000) at the 31 March 2026 exchange rate.</t>
    </r>
  </si>
  <si>
    <r>
      <t>What value of</t>
    </r>
    <r>
      <rPr>
        <b/>
        <sz val="12"/>
        <rFont val="Arial"/>
        <family val="2"/>
      </rPr>
      <t xml:space="preserve"> foreign currency debt liabilities</t>
    </r>
    <r>
      <rPr>
        <sz val="12"/>
        <rFont val="Arial"/>
        <family val="2"/>
      </rPr>
      <t xml:space="preserve"> was owed to </t>
    </r>
    <r>
      <rPr>
        <b/>
        <sz val="12"/>
        <rFont val="Arial"/>
        <family val="2"/>
      </rPr>
      <t>non-residents</t>
    </r>
    <r>
      <rPr>
        <sz val="12"/>
        <rFont val="Arial"/>
        <family val="2"/>
      </rPr>
      <t>?
(See Notes 2.3, 3.1 and 3.3 to 3.5)</t>
    </r>
  </si>
  <si>
    <r>
      <t xml:space="preserve">What value of </t>
    </r>
    <r>
      <rPr>
        <b/>
        <sz val="12"/>
        <rFont val="Arial"/>
        <family val="2"/>
      </rPr>
      <t>foreign currency debt liabilities</t>
    </r>
    <r>
      <rPr>
        <sz val="12"/>
        <rFont val="Arial"/>
        <family val="2"/>
      </rPr>
      <t xml:space="preserve"> was owed to </t>
    </r>
    <r>
      <rPr>
        <b/>
        <sz val="12"/>
        <rFont val="Arial"/>
        <family val="2"/>
      </rPr>
      <t>residents</t>
    </r>
    <r>
      <rPr>
        <sz val="12"/>
        <rFont val="Arial"/>
        <family val="2"/>
      </rPr>
      <t>?
(See Notes 2.3, 3.1, 3.3 and 3.4)</t>
    </r>
  </si>
  <si>
    <r>
      <t xml:space="preserve">What value of </t>
    </r>
    <r>
      <rPr>
        <b/>
        <sz val="12"/>
        <rFont val="Arial"/>
        <family val="2"/>
      </rPr>
      <t>foreign currency debt liabilities</t>
    </r>
    <r>
      <rPr>
        <sz val="12"/>
        <rFont val="Arial"/>
        <family val="2"/>
      </rPr>
      <t xml:space="preserve"> is classified in the following debt liability groups? </t>
    </r>
    <r>
      <rPr>
        <u/>
        <sz val="12"/>
        <rFont val="Arial"/>
        <family val="2"/>
      </rPr>
      <t>(includes both</t>
    </r>
    <r>
      <rPr>
        <b/>
        <u/>
        <sz val="12"/>
        <rFont val="Arial"/>
        <family val="2"/>
      </rPr>
      <t xml:space="preserve"> resident </t>
    </r>
    <r>
      <rPr>
        <u/>
        <sz val="12"/>
        <rFont val="Arial"/>
        <family val="2"/>
      </rPr>
      <t>and</t>
    </r>
    <r>
      <rPr>
        <b/>
        <u/>
        <sz val="12"/>
        <rFont val="Arial"/>
        <family val="2"/>
      </rPr>
      <t xml:space="preserve"> non-resident </t>
    </r>
    <r>
      <rPr>
        <u/>
        <sz val="12"/>
        <rFont val="Arial"/>
        <family val="2"/>
      </rPr>
      <t>counterparties)</t>
    </r>
    <r>
      <rPr>
        <sz val="12"/>
        <rFont val="Arial"/>
        <family val="2"/>
      </rPr>
      <t xml:space="preserve"> 
(See Notes 3.1 and 3.3 to 3.5)</t>
    </r>
  </si>
  <si>
    <r>
      <t xml:space="preserve">What value of </t>
    </r>
    <r>
      <rPr>
        <b/>
        <sz val="12"/>
        <rFont val="Arial"/>
        <family val="2"/>
      </rPr>
      <t>foreign currency debt liabilities</t>
    </r>
    <r>
      <rPr>
        <sz val="12"/>
        <rFont val="Arial"/>
        <family val="2"/>
      </rPr>
      <t xml:space="preserve"> falls into the below residual maturity groups?
</t>
    </r>
    <r>
      <rPr>
        <u/>
        <sz val="12"/>
        <rFont val="Arial"/>
        <family val="2"/>
      </rPr>
      <t>(includes both</t>
    </r>
    <r>
      <rPr>
        <b/>
        <u/>
        <sz val="12"/>
        <rFont val="Arial"/>
        <family val="2"/>
      </rPr>
      <t xml:space="preserve"> resident </t>
    </r>
    <r>
      <rPr>
        <u/>
        <sz val="12"/>
        <rFont val="Arial"/>
        <family val="2"/>
      </rPr>
      <t>and</t>
    </r>
    <r>
      <rPr>
        <b/>
        <u/>
        <sz val="12"/>
        <rFont val="Arial"/>
        <family val="2"/>
      </rPr>
      <t xml:space="preserve"> non-resident </t>
    </r>
    <r>
      <rPr>
        <u/>
        <sz val="12"/>
        <rFont val="Arial"/>
        <family val="2"/>
      </rPr>
      <t xml:space="preserve">counterparties)
</t>
    </r>
    <r>
      <rPr>
        <sz val="12"/>
        <rFont val="Arial"/>
        <family val="2"/>
      </rPr>
      <t>(See Notes 3.1, 3.3 to 3.5 and 3.9)</t>
    </r>
  </si>
  <si>
    <r>
      <t xml:space="preserve">What value of </t>
    </r>
    <r>
      <rPr>
        <b/>
        <sz val="12"/>
        <rFont val="Arial"/>
        <family val="2"/>
      </rPr>
      <t>debt liabilities</t>
    </r>
    <r>
      <rPr>
        <sz val="12"/>
        <rFont val="Arial"/>
        <family val="2"/>
      </rPr>
      <t xml:space="preserve"> was </t>
    </r>
    <r>
      <rPr>
        <b/>
        <sz val="12"/>
        <rFont val="Arial"/>
        <family val="2"/>
      </rPr>
      <t>hedged</t>
    </r>
    <r>
      <rPr>
        <sz val="12"/>
        <rFont val="Arial"/>
        <family val="2"/>
      </rPr>
      <t>?
(See Notes 3.1 and 3.3 to 3.6)</t>
    </r>
  </si>
  <si>
    <r>
      <t xml:space="preserve">What </t>
    </r>
    <r>
      <rPr>
        <b/>
        <sz val="12"/>
        <rFont val="Arial"/>
        <family val="2"/>
      </rPr>
      <t>value</t>
    </r>
    <r>
      <rPr>
        <sz val="12"/>
        <rFont val="Arial"/>
        <family val="2"/>
      </rPr>
      <t xml:space="preserve"> of </t>
    </r>
    <r>
      <rPr>
        <b/>
        <sz val="12"/>
        <rFont val="Arial"/>
        <family val="2"/>
      </rPr>
      <t>long-term debt security liabilities</t>
    </r>
    <r>
      <rPr>
        <sz val="12"/>
        <rFont val="Arial"/>
        <family val="2"/>
      </rPr>
      <t xml:space="preserve"> denominated in </t>
    </r>
    <r>
      <rPr>
        <b/>
        <sz val="12"/>
        <rFont val="Arial"/>
        <family val="2"/>
      </rPr>
      <t>US Dollars</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</si>
  <si>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long-term debt security liabilities</t>
    </r>
    <r>
      <rPr>
        <sz val="12"/>
        <rFont val="Arial"/>
        <family val="2"/>
      </rPr>
      <t xml:space="preserve"> denominated in </t>
    </r>
    <r>
      <rPr>
        <b/>
        <sz val="12"/>
        <rFont val="Arial"/>
        <family val="2"/>
      </rPr>
      <t>UK Pounds</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</si>
  <si>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long-term debt security liabilities</t>
    </r>
    <r>
      <rPr>
        <sz val="12"/>
        <rFont val="Arial"/>
        <family val="2"/>
      </rPr>
      <t xml:space="preserve"> denominated in </t>
    </r>
    <r>
      <rPr>
        <b/>
        <sz val="12"/>
        <rFont val="Arial"/>
        <family val="2"/>
      </rPr>
      <t>Japanese Yen</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</si>
  <si>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long-term debt security liabilities</t>
    </r>
    <r>
      <rPr>
        <sz val="12"/>
        <rFont val="Arial"/>
        <family val="2"/>
      </rPr>
      <t xml:space="preserve"> denominated in </t>
    </r>
    <r>
      <rPr>
        <b/>
        <sz val="12"/>
        <rFont val="Arial"/>
        <family val="2"/>
      </rPr>
      <t>Euros</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</si>
  <si>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long-term debt security liabilities</t>
    </r>
    <r>
      <rPr>
        <sz val="12"/>
        <rFont val="Arial"/>
        <family val="2"/>
      </rPr>
      <t xml:space="preserve"> denominated in </t>
    </r>
    <r>
      <rPr>
        <b/>
        <sz val="12"/>
        <rFont val="Arial"/>
        <family val="2"/>
      </rPr>
      <t>New Zealand Dollars</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</si>
  <si>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long-term debt security liabilities</t>
    </r>
    <r>
      <rPr>
        <sz val="12"/>
        <rFont val="Arial"/>
        <family val="2"/>
      </rPr>
      <t xml:space="preserve"> denominated in </t>
    </r>
    <r>
      <rPr>
        <b/>
        <sz val="12"/>
        <rFont val="Arial"/>
        <family val="2"/>
      </rPr>
      <t>Chinese Renminbi</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</si>
  <si>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long-term debt security liabilities</t>
    </r>
    <r>
      <rPr>
        <sz val="12"/>
        <rFont val="Arial"/>
        <family val="2"/>
      </rPr>
      <t xml:space="preserve"> denominated in </t>
    </r>
    <r>
      <rPr>
        <b/>
        <sz val="12"/>
        <rFont val="Arial"/>
        <family val="2"/>
      </rPr>
      <t>Other Foreign Currencies</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</si>
  <si>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t>
    </r>
    <r>
      <rPr>
        <b/>
        <sz val="12"/>
        <rFont val="Arial"/>
        <family val="2"/>
      </rPr>
      <t xml:space="preserve"> short-term debt security liabilities</t>
    </r>
    <r>
      <rPr>
        <sz val="12"/>
        <rFont val="Arial"/>
        <family val="2"/>
      </rPr>
      <t xml:space="preserve"> denominated in </t>
    </r>
    <r>
      <rPr>
        <b/>
        <sz val="12"/>
        <rFont val="Arial"/>
        <family val="2"/>
      </rPr>
      <t>US Dollars</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</si>
  <si>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short-term debt security liabilities</t>
    </r>
    <r>
      <rPr>
        <sz val="12"/>
        <rFont val="Arial"/>
        <family val="2"/>
      </rPr>
      <t xml:space="preserve"> denominated in </t>
    </r>
    <r>
      <rPr>
        <b/>
        <sz val="12"/>
        <rFont val="Arial"/>
        <family val="2"/>
      </rPr>
      <t>UK Pounds</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</si>
  <si>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short-term debt security liabilities</t>
    </r>
    <r>
      <rPr>
        <sz val="12"/>
        <rFont val="Arial"/>
        <family val="2"/>
      </rPr>
      <t xml:space="preserve"> denominated in </t>
    </r>
    <r>
      <rPr>
        <b/>
        <sz val="12"/>
        <rFont val="Arial"/>
        <family val="2"/>
      </rPr>
      <t>Japanese Yen</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</si>
  <si>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short-term debt security liabilities</t>
    </r>
    <r>
      <rPr>
        <sz val="12"/>
        <rFont val="Arial"/>
        <family val="2"/>
      </rPr>
      <t xml:space="preserve"> denominated in </t>
    </r>
    <r>
      <rPr>
        <b/>
        <sz val="12"/>
        <rFont val="Arial"/>
        <family val="2"/>
      </rPr>
      <t>Euros</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</si>
  <si>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short-term debt security liabilities</t>
    </r>
    <r>
      <rPr>
        <sz val="12"/>
        <rFont val="Arial"/>
        <family val="2"/>
      </rPr>
      <t xml:space="preserve"> denominated in </t>
    </r>
    <r>
      <rPr>
        <b/>
        <sz val="12"/>
        <rFont val="Arial"/>
        <family val="2"/>
      </rPr>
      <t>New Zealand Dollars</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</si>
  <si>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short-term debt security liabilities</t>
    </r>
    <r>
      <rPr>
        <sz val="12"/>
        <rFont val="Arial"/>
        <family val="2"/>
      </rPr>
      <t xml:space="preserve"> denominated in </t>
    </r>
    <r>
      <rPr>
        <b/>
        <sz val="12"/>
        <rFont val="Arial"/>
        <family val="2"/>
      </rPr>
      <t>Chinese Renminbi</t>
    </r>
    <r>
      <rPr>
        <sz val="12"/>
        <rFont val="Arial"/>
        <family val="2"/>
      </rPr>
      <t xml:space="preserve"> falls into the below residual maturity groups?
(See Notes 3.1, 3.3, 3.4 and 3.7 to 3.9)</t>
    </r>
  </si>
  <si>
    <r>
      <t>What</t>
    </r>
    <r>
      <rPr>
        <b/>
        <sz val="12"/>
        <rFont val="Arial"/>
        <family val="2"/>
      </rPr>
      <t xml:space="preserve"> value</t>
    </r>
    <r>
      <rPr>
        <sz val="12"/>
        <rFont val="Arial"/>
        <family val="2"/>
      </rPr>
      <t xml:space="preserve"> of </t>
    </r>
    <r>
      <rPr>
        <b/>
        <sz val="12"/>
        <rFont val="Arial"/>
        <family val="2"/>
      </rPr>
      <t>short-term debt security liabilities</t>
    </r>
    <r>
      <rPr>
        <sz val="12"/>
        <rFont val="Arial"/>
        <family val="2"/>
      </rPr>
      <t xml:space="preserve"> denominated in </t>
    </r>
    <r>
      <rPr>
        <b/>
        <sz val="12"/>
        <rFont val="Arial"/>
        <family val="2"/>
      </rPr>
      <t>Other Foreign Currencies</t>
    </r>
    <r>
      <rPr>
        <sz val="12"/>
        <rFont val="Arial"/>
        <family val="2"/>
      </rPr>
      <t xml:space="preserve"> falls into the below residual maturity groups?
(See Notes 3.1, 3.3, 3.4 and 3.7 to 3.9)</t>
    </r>
  </si>
  <si>
    <r>
      <t xml:space="preserve">What value of </t>
    </r>
    <r>
      <rPr>
        <b/>
        <sz val="12"/>
        <rFont val="Arial"/>
        <family val="2"/>
      </rPr>
      <t>foreign currency debt assets</t>
    </r>
    <r>
      <rPr>
        <sz val="12"/>
        <rFont val="Arial"/>
        <family val="2"/>
      </rPr>
      <t xml:space="preserve"> was owed from </t>
    </r>
    <r>
      <rPr>
        <b/>
        <sz val="12"/>
        <rFont val="Arial"/>
        <family val="2"/>
      </rPr>
      <t>non-residents</t>
    </r>
    <r>
      <rPr>
        <sz val="12"/>
        <rFont val="Arial"/>
        <family val="2"/>
      </rPr>
      <t>?
(See Notes 2.3, 3.1, and 3.3 to 3.5)</t>
    </r>
  </si>
  <si>
    <r>
      <t xml:space="preserve">What value of </t>
    </r>
    <r>
      <rPr>
        <b/>
        <sz val="12"/>
        <rFont val="Arial"/>
        <family val="2"/>
      </rPr>
      <t>foreign currency debt assets</t>
    </r>
    <r>
      <rPr>
        <sz val="12"/>
        <rFont val="Arial"/>
        <family val="2"/>
      </rPr>
      <t xml:space="preserve"> was owed from </t>
    </r>
    <r>
      <rPr>
        <b/>
        <sz val="12"/>
        <rFont val="Arial"/>
        <family val="2"/>
      </rPr>
      <t>residents</t>
    </r>
    <r>
      <rPr>
        <sz val="12"/>
        <rFont val="Arial"/>
        <family val="2"/>
      </rPr>
      <t>?
(by sector of counterparty)
(See Notes 2.3, 2.4 to 2.9, 3.1 and 3.3 to 3.5)</t>
    </r>
  </si>
  <si>
    <r>
      <t xml:space="preserve">What value of </t>
    </r>
    <r>
      <rPr>
        <b/>
        <sz val="12"/>
        <rFont val="Arial"/>
        <family val="2"/>
      </rPr>
      <t>foreign currency debt assets</t>
    </r>
    <r>
      <rPr>
        <sz val="12"/>
        <rFont val="Arial"/>
        <family val="2"/>
      </rPr>
      <t xml:space="preserve"> is classified in the following debt asset groups? (</t>
    </r>
    <r>
      <rPr>
        <u/>
        <sz val="12"/>
        <rFont val="Arial"/>
        <family val="2"/>
      </rPr>
      <t xml:space="preserve">includes both </t>
    </r>
    <r>
      <rPr>
        <b/>
        <u/>
        <sz val="12"/>
        <rFont val="Arial"/>
        <family val="2"/>
      </rPr>
      <t>resident</t>
    </r>
    <r>
      <rPr>
        <u/>
        <sz val="12"/>
        <rFont val="Arial"/>
        <family val="2"/>
      </rPr>
      <t xml:space="preserve"> and </t>
    </r>
    <r>
      <rPr>
        <b/>
        <u/>
        <sz val="12"/>
        <rFont val="Arial"/>
        <family val="2"/>
      </rPr>
      <t>non-resident</t>
    </r>
    <r>
      <rPr>
        <u/>
        <sz val="12"/>
        <rFont val="Arial"/>
        <family val="2"/>
      </rPr>
      <t xml:space="preserve"> counterparties</t>
    </r>
    <r>
      <rPr>
        <sz val="12"/>
        <rFont val="Arial"/>
        <family val="2"/>
      </rPr>
      <t>)
(See Notes 3.1 and 3.3 to 3.5)</t>
    </r>
  </si>
  <si>
    <r>
      <t xml:space="preserve">What residual value of </t>
    </r>
    <r>
      <rPr>
        <b/>
        <sz val="12"/>
        <rFont val="Arial"/>
        <family val="2"/>
      </rPr>
      <t>foreign currency debt assets</t>
    </r>
    <r>
      <rPr>
        <sz val="12"/>
        <rFont val="Arial"/>
        <family val="2"/>
      </rPr>
      <t xml:space="preserve"> falls into the below maturity groups?
(includes both </t>
    </r>
    <r>
      <rPr>
        <b/>
        <sz val="12"/>
        <rFont val="Arial"/>
        <family val="2"/>
      </rPr>
      <t>resident</t>
    </r>
    <r>
      <rPr>
        <sz val="12"/>
        <rFont val="Arial"/>
        <family val="2"/>
      </rPr>
      <t xml:space="preserve"> and </t>
    </r>
    <r>
      <rPr>
        <b/>
        <sz val="12"/>
        <rFont val="Arial"/>
        <family val="2"/>
      </rPr>
      <t>non-resident</t>
    </r>
    <r>
      <rPr>
        <sz val="12"/>
        <rFont val="Arial"/>
        <family val="2"/>
      </rPr>
      <t xml:space="preserve"> counterparties)
(See Notes 3.1, 3.3 to 3.5 and 3.9)</t>
    </r>
  </si>
  <si>
    <r>
      <rPr>
        <b/>
        <i/>
        <sz val="10"/>
        <rFont val="Arial"/>
        <family val="2"/>
      </rPr>
      <t>Note</t>
    </r>
    <r>
      <rPr>
        <sz val="10"/>
        <rFont val="Arial"/>
        <family val="2"/>
      </rPr>
      <t xml:space="preserve">
• For entities that also respond to the SII Form 90, the value of foreign equity assets should be the sum of values of foreign country data 
  reported collectively in Questions 14 and 15 in SII Form 90 for the quarter ended 31 March 2026. See Note 3.5 for further details.
• Foreign currency denominated equity assets should include direct investments such as foreign subsidiaries and branches of the 
  Australian enterprise group.
• Equity investments should include property and infrastructure as well as private equity and hedge funds.
• Short equity positions should be included if you are the borrower of the equities, as the loaning/borrowing of the equities is considered
  a purchase (the ownership of the equities has changed). If you are the lender of the equities, these equities should not be included in
  Part D as they have been sold.
• If your enterprise group does not record equity assets at market value please provide best estimates.</t>
    </r>
  </si>
  <si>
    <r>
      <t xml:space="preserve">Excluding
</t>
    </r>
    <r>
      <rPr>
        <sz val="10"/>
        <rFont val="Arial"/>
        <family val="2"/>
      </rPr>
      <t>• Estimated/forecasted interest or dividends payable to or from
  the enterprise group.
• Trade debtors (receivables) reported in Part C
• Trade creditors (payables) reported in Part A
• Market value of derivatives</t>
    </r>
    <r>
      <rPr>
        <b/>
        <i/>
        <sz val="10"/>
        <rFont val="Arial"/>
        <family val="2"/>
      </rPr>
      <t xml:space="preserve">
</t>
    </r>
    <r>
      <rPr>
        <sz val="10"/>
        <rFont val="Arial"/>
        <family val="2"/>
      </rPr>
      <t>• Interest and dividends related to financial assets
• Trade flows associated with estimated/forecasted future
  purchases and sales of financial assets.</t>
    </r>
  </si>
  <si>
    <r>
      <rPr>
        <b/>
        <i/>
        <sz val="10"/>
        <rFont val="Arial"/>
        <family val="2"/>
      </rPr>
      <t>Instructions</t>
    </r>
    <r>
      <rPr>
        <sz val="10"/>
        <rFont val="Arial"/>
        <family val="2"/>
      </rPr>
      <t xml:space="preserve">
• The following questions are included to collect qualitative information on the broad/general hedging
  policy (or strategies) of the reporting enterprise group.
• From the options below, please select the one (or more, if allowable) which best describes your enterprise group's
  policy for hedging foreign currency denominated assets (equity and debt), and liabilities (debt) and receipts and
  payments related to trade in goods and services.
• If your enterprise group </t>
    </r>
    <r>
      <rPr>
        <b/>
        <sz val="10"/>
        <rFont val="Arial"/>
        <family val="2"/>
      </rPr>
      <t>does not have a hedging policy</t>
    </r>
    <r>
      <rPr>
        <sz val="10"/>
        <rFont val="Arial"/>
        <family val="2"/>
      </rPr>
      <t xml:space="preserve">, please select 'No set strategy/becnhmark' in 
  Questions 16(a) and 17(a) and the option(s) in parts (b) to (e) that best describe how this policy is managed.
• If your enterprise group's policy is to </t>
    </r>
    <r>
      <rPr>
        <b/>
        <sz val="10"/>
        <rFont val="Arial"/>
        <family val="2"/>
      </rPr>
      <t>not hedge</t>
    </r>
    <r>
      <rPr>
        <sz val="10"/>
        <rFont val="Arial"/>
        <family val="2"/>
      </rPr>
      <t xml:space="preserve"> its asset and/or liability foreign curency exposures, please select 
  'No hedging' in Questions 16(a) and 17(a) and the option(s) in parts (b) to (e) which best describe how this policy
  is managed.
• If your enterprise group's policy uses </t>
    </r>
    <r>
      <rPr>
        <b/>
        <sz val="10"/>
        <rFont val="Arial"/>
        <family val="2"/>
      </rPr>
      <t>partial hedging or multiuple strategies</t>
    </r>
    <r>
      <rPr>
        <sz val="10"/>
        <rFont val="Arial"/>
        <family val="2"/>
      </rPr>
      <t xml:space="preserve"> to hedge its asset and/or liability
  foreign curency exposures, please select 'Partial hedge or multiple strategies' in Questions 16(a) and 17(a) and
  the option(s) in parts (b) to (e) which best describe how this policy is managed. Refer to Notes 8.2 to 8.7 for
  further information.</t>
    </r>
  </si>
  <si>
    <r>
      <t xml:space="preserve">• Please report all monetary values in </t>
    </r>
    <r>
      <rPr>
        <b/>
        <i/>
        <sz val="10"/>
        <rFont val="Arial"/>
        <family val="2"/>
      </rPr>
      <t>thousands
  of Australian dollars (A$'000)</t>
    </r>
    <r>
      <rPr>
        <sz val="10"/>
        <rFont val="Arial"/>
        <family val="2"/>
      </rPr>
      <t xml:space="preserve">. Where the value
  of the Australian enterprise group accounts is not
  expressed in thousands of dollars, round the value
  up or down to the nearest thousand dollars.
• Only the Australian-based activities (including imports 
  and exports) of the Australian enterprise group shown on 
  the label should be included on this form. Include details
  of the Australian enterprise group's participation in any
  unincorporated joint ventures. 
• Not all the questions in this form may apply to the
  activities of the Australian enterprise group. These
  questions should be left blank.
• The items listed under </t>
    </r>
    <r>
      <rPr>
        <b/>
        <i/>
        <sz val="10"/>
        <rFont val="Arial"/>
        <family val="2"/>
      </rPr>
      <t>Including</t>
    </r>
    <r>
      <rPr>
        <sz val="10"/>
        <rFont val="Arial"/>
        <family val="2"/>
      </rPr>
      <t xml:space="preserve"> and </t>
    </r>
    <r>
      <rPr>
        <b/>
        <i/>
        <sz val="10"/>
        <rFont val="Arial"/>
        <family val="2"/>
      </rPr>
      <t>Excluding</t>
    </r>
    <r>
      <rPr>
        <sz val="10"/>
        <rFont val="Arial"/>
        <family val="2"/>
      </rPr>
      <t xml:space="preserve">
  are examples and should not be taken as a complete
  list of items to be included or excluded.
• You will need to report an estimate of time taken when
  you have completed this form.
• Entities that also respond to the Survey of International
  Investment (SII) Form 90 can use data from:
  - Part (b) of Questions 6 to 13; Questions 14 and 15; and  
    Part (b) of Questions 17 to 24 in SII Form 90; 
    to respond to:   
  - Questions 1(a), 4 and 5(a) respectively of this survey.</t>
    </r>
  </si>
  <si>
    <r>
      <rPr>
        <b/>
        <i/>
        <sz val="10"/>
        <rFont val="Arial"/>
        <family val="2"/>
      </rPr>
      <t>Note</t>
    </r>
    <r>
      <rPr>
        <i/>
        <sz val="10"/>
        <rFont val="Arial"/>
        <family val="2"/>
      </rPr>
      <t xml:space="preserve">
Foreign currency debt liabilities by hedging approach</t>
    </r>
    <r>
      <rPr>
        <sz val="10"/>
        <rFont val="Arial"/>
        <family val="2"/>
      </rPr>
      <t xml:space="preserve">
• Divide all your foreign currency debt liabilities into one of the following hedging approach groups, based on those parts of the 
  balance sheet for which a clear approach to hedging can be identified.
• If no clear approach to hedging can be identified, it should be included as part of 'Value of all unhedged'.
• Natural hedges occur during the normal course of business where payment obligations (liabilities) and receipts (assets) are 
  denomoinated in the same foreign currency, at least partially offsetting foreign currency risk. Natural hedging can occur whether
  or not an entity has a hedging policy. Natural hedging values reported in Question 2(a) (Part B) must also be reported in
  Question 6(a) (Part D). See Note 3.6 for examples of natural hedging.
• The value hedged by an overseas affiliate includes </t>
    </r>
    <r>
      <rPr>
        <b/>
        <sz val="10"/>
        <rFont val="Arial"/>
        <family val="2"/>
      </rPr>
      <t>all</t>
    </r>
    <r>
      <rPr>
        <sz val="10"/>
        <rFont val="Arial"/>
        <family val="2"/>
      </rPr>
      <t xml:space="preserve"> hedging undertaken by an overseas affiliate on behalf of the enterprise
  group. Hedging by overseas affiliates should be excluded from all other categories, including derivatives entered into by an
  overseas affiliate.
• If you hedge using derivatives and your liability portfolio is not wholly hedged by derivatives, enter the value hedged by derivatives
  in row 17 "Value partially hedged by derivatives" and the remaining value of your liabilities according to the hedging options in
  rows 18 to 21.
• The total value of debt liabilities hedged by currency, including amounts that are unhedged, must equal the total value of debt
  liabilities by currency reported in Question 1(a) and Question 1(b) (Part A). Formulae to validate these equalities have been
  incorporated in cells below the data entry table in Question 2(a). The formulae return error messages as data is being entered. 
  The error messages disappear when data have been entered and the equalities hold. These checks are designed to enhance 
  provider experience, assist accurate data reporting and minimise follow up to confirm values.
</t>
    </r>
  </si>
  <si>
    <r>
      <rPr>
        <b/>
        <i/>
        <sz val="10"/>
        <rFont val="Arial"/>
        <family val="2"/>
      </rPr>
      <t xml:space="preserve">Note
</t>
    </r>
    <r>
      <rPr>
        <sz val="10"/>
        <rFont val="Arial"/>
        <family val="2"/>
      </rPr>
      <t xml:space="preserve">• Maturity groups are based on the residual maturity of the </t>
    </r>
    <r>
      <rPr>
        <b/>
        <sz val="10"/>
        <rFont val="Arial"/>
        <family val="2"/>
      </rPr>
      <t>debt security</t>
    </r>
    <r>
      <rPr>
        <sz val="10"/>
        <rFont val="Arial"/>
        <family val="2"/>
      </rPr>
      <t xml:space="preserve"> liability values reported for each currency in Question 1(c) 
  (Part A). For example, the sum of USD denominated long-term debt security liabilities by residual maturity group (row 34) must
  equal the value of USD denominated long-term debt securities reported in Question 1(c) (cell G31 of Part A).
• Maturity matching occurs when the liability and the derivative instrument established to hedge it share the same (or closely 
  aligned) maturity date. The extent to which maturities are matched should be based on the internal policies of the top Australian 
  enterprise. If the top Australian enterprise does not have internal policies on maturity matching, see Note 3.7 for guidance.
• 'Long-term debt securities' refers to debt security liabilities with original maturity of greater than 1 year.
• 'Short-term debt securities' refers to debt security liabilities with original maturity of less than or equal to 1 year.
• Do not include derivative hedging information for liabilities underpinned by deposits, loans or 'other' types of debt instrument. </t>
    </r>
  </si>
  <si>
    <r>
      <rPr>
        <b/>
        <i/>
        <sz val="10"/>
        <rFont val="Arial"/>
        <family val="2"/>
      </rPr>
      <t>Note</t>
    </r>
    <r>
      <rPr>
        <i/>
        <sz val="10"/>
        <rFont val="Arial"/>
        <family val="2"/>
      </rPr>
      <t xml:space="preserve">
Foreign currency denominated debt and equity assets by hedging approach:</t>
    </r>
    <r>
      <rPr>
        <sz val="10"/>
        <rFont val="Arial"/>
        <family val="2"/>
      </rPr>
      <t xml:space="preserve">
• Divide all your foreign currency debt and equity assets into one of the following hedging approach groups, based on those parts
  of the balance sheet for which a clear approach to hedging can be identified.
• If no clear approach to hedging can be identified, it should be included as part of 'Value of all unhedged'.
• Natural hedges occur during the normal course of business where payment obligations (liabilities) and receipts (assets) are
  denomoinated in the same foreign currency, at least partially offsetting foreign currency risk. Natural hedging can occur whether
  or not an entity has a hedging policy. Natural hedging values reported in Question 6(a) (Part D) must also be reported in 
  Question 2(a) (Part B). See Note 3.6 for examples of natural hedging.
• The value hedged by an overseas affiliate includes </t>
    </r>
    <r>
      <rPr>
        <b/>
        <sz val="10"/>
        <rFont val="Arial"/>
        <family val="2"/>
      </rPr>
      <t>all</t>
    </r>
    <r>
      <rPr>
        <sz val="10"/>
        <rFont val="Arial"/>
        <family val="2"/>
      </rPr>
      <t xml:space="preserve"> hedging undertaken by an overseas affiliate on behalf of the enterprise 
  group. Hedging by overseas affiliates should be excluded from all other categories, including derivatives entered into by an
  overseas affiliate.
• If you hedge using derivatives and your asset portfolio is not wholly hedged by derivatives, enter the value hedged by derivatives
  in row 19 "Value partially hedged by derivatives" and the remaining value of your assets according to the hedging options
  in rows 20 to 23.
• The total value of debt and equity assets hedged, including amounts that are unhedged, must equal the total value of debt and
  equity assets reported in Question 4, Question 5(a) and Question 5(b) (Part C). Formulae to validate these equalities have been
  incorporated in cells below the data entry table in Question 6(a). The formulae return error messages as data is being entered.
  The error messages disappear when data have been entered and the equalities hold. These checks are
  designed to enhance provider experience, assist accurate data reporting and minimise follow up to confirm values.</t>
    </r>
  </si>
  <si>
    <r>
      <t xml:space="preserve">Note
</t>
    </r>
    <r>
      <rPr>
        <i/>
        <sz val="10"/>
        <rFont val="Arial"/>
        <family val="2"/>
      </rPr>
      <t>Foreign currency receipts by hedging approach:</t>
    </r>
    <r>
      <rPr>
        <sz val="10"/>
        <rFont val="Arial"/>
        <family val="2"/>
      </rPr>
      <t xml:space="preserve">
• Divide all your estimated/forecasted future foreign currency receipts into one of the following groups, based on those trade
  flows for which a clear approach to hedging can be identified.
• If no clear approach to hedging can be identified, it should be included as part of 'Value of all unhedged'.
• Natural hedges occur during the normal course of business where payment obligations (liabilities) and receipts (assets) are
  denominated in the same foreign currency, at least partially offsetting foreign currency risk. Natural hedging can occur whether
  or not an entity has a hedging policy. Natural hedging values reported in Question 9(a) must also be reported in Question 10(a). 
  See Notes 3.6 and 5.3 for examples of natural hedging.
• The value hedged by an overseas affiliate includes </t>
    </r>
    <r>
      <rPr>
        <b/>
        <sz val="10"/>
        <rFont val="Arial"/>
        <family val="2"/>
      </rPr>
      <t>all</t>
    </r>
    <r>
      <rPr>
        <sz val="10"/>
        <rFont val="Arial"/>
        <family val="2"/>
      </rPr>
      <t xml:space="preserve"> hedging undertaken by an overseas affiliate on behalf of the enterprise group.
  Hedging by overseas affiliates should be excluded from all other categories, including derivatives entered into by an overseas affiliate.
• If you hedge using derivatives and your future receipts are not wholly hedged by derivatives, enter the value hedged by derivatives 
  in row 18 "Value partially hedged by derivatives" and the remaining value of your receipts according to the hedging options in 
  rows 19 to 22.
• The total value of future receipts hedged, including amounts that are unhedged, must equal the total value of future receipts 
  reported in Question 7 (Part E). Formulae to validate these equalities have been incorporated in cells below the data entry table in 
  Question 9(a). The formulae return error messages as data is being entered. The error messages disappear when data have been 
  entered and the equalities hold. These checks are designed to enhance provider experience, assist accurate
  data reporting and minimise follow up to confirm values.
• This question requires the calculation of best estimates of future receipts and payments.</t>
    </r>
  </si>
  <si>
    <r>
      <rPr>
        <b/>
        <i/>
        <sz val="10"/>
        <rFont val="Arial"/>
        <family val="2"/>
      </rPr>
      <t>Note</t>
    </r>
    <r>
      <rPr>
        <sz val="10"/>
        <rFont val="Arial"/>
        <family val="2"/>
      </rPr>
      <t xml:space="preserve">
• For entities that also respond to the SII Form 90, the value of foreign currency denominated financial debt liabilities to
  </t>
    </r>
    <r>
      <rPr>
        <b/>
        <sz val="10"/>
        <rFont val="Arial"/>
        <family val="2"/>
      </rPr>
      <t>non-residents</t>
    </r>
    <r>
      <rPr>
        <sz val="10"/>
        <rFont val="Arial"/>
        <family val="2"/>
      </rPr>
      <t xml:space="preserve"> (Question 1(a)) should be the sum of foreign currency data reported collectively in part (b) of Questions 6 to 13 
  in the SII Form 90 for the quarter ended 31 March 2026. For example, debt liabilities denominated in USD (cell G14) is the sum
  of USD values reported in part (b) of Questions 6 to13 in SII Form 90. See Note 3.5 for further details.
• Short equity positions should be included in Question 4 ('Part C - Assets').
• If your enterprise group does not record debt liabilities at market value please provide best estimates.
• The sum of values by currency in Question 1(c) is equal to the sum of values by currency in 1(a) and 1(b). The sum of residual maturities in 1(d) is equal to total 1(a) plus total 1(b). Formulae to validate these equalities have been incorporated in cells below the data entry tables in Questions 1(c) and 1(d). The formulae return error messages as data is being entered until the equalities hold. The error messages disappear when data have been entered and the equalities hold. These checks are designed to enhance provider experience, assist accurate data reporting and minimise follow up to confirm values.
• Similar formulae have been incorporated in Question 2(a) (Part B) where the sum of values hedged by currency must equal
  the sum of liabilities by currency reported in Questions 1(a) and 1(b) (Part A). Error messages in Part B will show until
  Part A has been completed correctly.</t>
    </r>
  </si>
  <si>
    <r>
      <rPr>
        <b/>
        <i/>
        <sz val="10"/>
        <rFont val="Arial"/>
        <family val="2"/>
      </rPr>
      <t>Note</t>
    </r>
    <r>
      <rPr>
        <sz val="10"/>
        <rFont val="Arial"/>
        <family val="2"/>
      </rPr>
      <t xml:space="preserve">
• For entities that also respond to the SII Form 90, the value of foreign currency denominated debt assets with </t>
    </r>
    <r>
      <rPr>
        <b/>
        <sz val="10"/>
        <rFont val="Arial"/>
        <family val="2"/>
      </rPr>
      <t>non-residents</t>
    </r>
    <r>
      <rPr>
        <sz val="10"/>
        <rFont val="Arial"/>
        <family val="2"/>
      </rPr>
      <t xml:space="preserve"> 
  (Question 5(a)) should be the sum of foreign currency data reported collectively in part (b) of Questions 17 to 24 in SII Form 90 
  for the quarter ended 31 March 2026. For example, debt assets denominated in USD (Cell G23) is the sum of USD values 
  reported in part (b) of Questions 17 to 24 in SII Form 90. See Note 3.5 for further details.
• The sum of values by currency in Question 5(c) is equal to the sum of values by currency in 5(a) and 5(b). The sum of residual maturities in 5(d) is equal to total 5(a) plus total 5(b). Formulae to validate these equalities have been incorporated in cells below the data entry tables in Questions 5(c) and 5(d). The formulae return error messages as data is being entered until the equalities hold. The error messages disappear when data have been entered and the equalities hold. These checks are designed to enhance provider experience, assist accurate data reporting and minimise follow up to confirm values.
• Similar formulae have been incorporated in Question 6(a) (Part D) where the sum of values hedged by currency must equal the
  sum of assets by currency reported in Questions 4, 5(a) and 5(b) (Part C). Error messages in Part D will show until Part C has
  been completed correctly.</t>
    </r>
  </si>
  <si>
    <r>
      <t xml:space="preserve">Note
</t>
    </r>
    <r>
      <rPr>
        <i/>
        <sz val="10"/>
        <rFont val="Arial"/>
        <family val="2"/>
      </rPr>
      <t xml:space="preserve">Foreign currency payments by hedging approach:
</t>
    </r>
    <r>
      <rPr>
        <sz val="10"/>
        <rFont val="Arial"/>
        <family val="2"/>
      </rPr>
      <t xml:space="preserve">• Divide all your estimated/forecasted future foreign currency payments into one of the following groups, based on those trade flows
  for which a clear approach to hedging can be identified.
• If no clear approach to hedging can be identified, it should be included as part of 'Value of all unhedged'.
• Natural hedges occur during the normal course of business where payment obligations (liabilities) and receipts (assets) are
  denomoinated in the same foreign currency, at least partially offsetting foreign currency risk. Natural hedging can occur whether 
  or not an entity has a hedging policy. Natural hedging values reported in Question 10(a) must also be reported in Question 9(a). 
  See Notes 3.6 and 5.3 for examples of natural hedging.
• The value hedged by an overseas affiliate includes </t>
    </r>
    <r>
      <rPr>
        <b/>
        <sz val="10"/>
        <rFont val="Arial"/>
        <family val="2"/>
      </rPr>
      <t>all</t>
    </r>
    <r>
      <rPr>
        <sz val="10"/>
        <rFont val="Arial"/>
        <family val="2"/>
      </rPr>
      <t xml:space="preserve"> hedging undertaken by an overseas affiliate on behalf of the enterprise group.
  Hedging by overseas affiliates should be excluded from all other categories, including derivatives entered into by an overseas affiliate.
• If you hedge using derivatives and your future payments are not wholly hedged by derivatives, enter the value hedged by derivatives 
  in row 36 "Value partially hedged by derivatives" and the remaining value of your liabilities according to the hedging options in 
  rows 37 to 40.
• The total value of future payments hedged, including amounts that are unhedged, must equal the total value of future payments 
  reported in Question 8 (Part E). Formulae to validate these equalities have been incorporated in cells below the data entry tables in
  Question 10(a). The formulae return error messages as data is being entered. The error messages disappear when data have been 
  entered and the equalities hold. These checks are designed to enhance provider experience, assist accurate data reporting and minimise follow up to confirm values.
• This question requires the calculation of best estimates of future receipts and payments.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</si>
</sst>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 mmmm\ yyyy"/>
    <numFmt numFmtId="165" formatCode="_-* #,##0_-;\-* #,##0_-;_-* &quot;-&quot;??_-;_-@_-"/>
    <numFmt numFmtId="166" formatCode="\(0#\)\ ####\ ####"/>
    <numFmt numFmtId="167" formatCode="0###\ ###\ ###"/>
    <numFmt numFmtId="168" formatCode="#,##0_ ;\-#,##0\ "/>
  </numFmts>
  <fonts count="45" x14ac:knownFonts="1">
    <font>
      <sz val="10"/>
      <name val="Arial"/>
    </font>
    <font>
      <sz val="10"/>
      <name val="Arial"/>
      <family val="2"/>
    </font>
    <font>
      <b/>
      <sz val="10"/>
      <name val="Arial"/>
      <family val="2"/>
    </font>
    <font>
      <sz val="12"/>
      <name val="Arial"/>
      <family val="2"/>
    </font>
    <font>
      <sz val="10"/>
      <name val="Arial"/>
      <family val="2"/>
    </font>
    <font>
      <b/>
      <sz val="14"/>
      <name val="Arial"/>
      <family val="2"/>
    </font>
    <font>
      <b/>
      <sz val="12"/>
      <name val="Arial"/>
      <family val="2"/>
    </font>
    <font>
      <b/>
      <sz val="22"/>
      <name val="Arial"/>
      <family val="2"/>
    </font>
    <font>
      <b/>
      <sz val="18"/>
      <name val="Arial"/>
      <family val="2"/>
    </font>
    <font>
      <b/>
      <sz val="24"/>
      <name val="Arial"/>
      <family val="2"/>
    </font>
    <font>
      <sz val="11"/>
      <name val="Arial"/>
      <family val="2"/>
    </font>
    <font>
      <sz val="8"/>
      <name val="Arial"/>
      <family val="2"/>
    </font>
    <font>
      <b/>
      <sz val="10"/>
      <color indexed="8"/>
      <name val="Arial"/>
      <family val="2"/>
    </font>
    <font>
      <sz val="12"/>
      <color indexed="8"/>
      <name val="Arial"/>
      <family val="2"/>
    </font>
    <font>
      <b/>
      <i/>
      <sz val="10"/>
      <name val="Arial"/>
      <family val="2"/>
    </font>
    <font>
      <sz val="8"/>
      <name val="Arial"/>
      <family val="2"/>
    </font>
    <font>
      <sz val="10"/>
      <color indexed="8"/>
      <name val="Arial"/>
      <family val="2"/>
    </font>
    <font>
      <sz val="10"/>
      <name val="Arial"/>
      <family val="2"/>
    </font>
    <font>
      <i/>
      <sz val="12"/>
      <name val="Arial"/>
      <family val="2"/>
    </font>
    <font>
      <sz val="12"/>
      <name val="Arial"/>
      <family val="2"/>
    </font>
    <font>
      <b/>
      <sz val="16"/>
      <name val="Arial"/>
      <family val="2"/>
    </font>
    <font>
      <sz val="10"/>
      <color indexed="25"/>
      <name val="Arial"/>
      <family val="2"/>
    </font>
    <font>
      <b/>
      <sz val="8"/>
      <name val="Arial"/>
      <family val="2"/>
    </font>
    <font>
      <i/>
      <sz val="10"/>
      <name val="Arial"/>
      <family val="2"/>
    </font>
    <font>
      <sz val="10"/>
      <name val="Arial"/>
      <family val="2"/>
    </font>
    <font>
      <b/>
      <i/>
      <sz val="12"/>
      <name val="Arial"/>
      <family val="2"/>
    </font>
    <font>
      <b/>
      <i/>
      <sz val="16"/>
      <name val="Arial"/>
      <family val="2"/>
    </font>
    <font>
      <b/>
      <sz val="9"/>
      <name val="Arial"/>
      <family val="2"/>
    </font>
    <font>
      <sz val="10"/>
      <name val="Arial"/>
      <family val="2"/>
    </font>
    <font>
      <sz val="11"/>
      <color indexed="8"/>
      <name val="Arial"/>
      <family val="2"/>
    </font>
    <font>
      <sz val="14"/>
      <name val="Arial"/>
      <family val="2"/>
    </font>
    <font>
      <u/>
      <sz val="12"/>
      <name val="Arial"/>
      <family val="2"/>
    </font>
    <font>
      <b/>
      <u/>
      <sz val="12"/>
      <name val="Arial"/>
      <family val="2"/>
    </font>
    <font>
      <u/>
      <sz val="10"/>
      <color indexed="12"/>
      <name val="Arial"/>
      <family val="2"/>
    </font>
    <font>
      <sz val="11"/>
      <color theme="1"/>
      <name val="Calibri"/>
      <family val="2"/>
      <scheme val="minor"/>
    </font>
    <font>
      <sz val="10"/>
      <color theme="1"/>
      <name val="Arial"/>
      <family val="2"/>
    </font>
    <font>
      <b/>
      <sz val="12"/>
      <color rgb="FFDEDEDE"/>
      <name val="Arial"/>
      <family val="2"/>
    </font>
    <font>
      <sz val="12"/>
      <color rgb="FFDEDEDE"/>
      <name val="Arial"/>
      <family val="2"/>
    </font>
    <font>
      <b/>
      <sz val="11"/>
      <color rgb="FFDEDEDE"/>
      <name val="Arial"/>
      <family val="2"/>
    </font>
    <font>
      <sz val="10"/>
      <color rgb="FFDEDEDE"/>
      <name val="Arial"/>
      <family val="2"/>
    </font>
    <font>
      <b/>
      <sz val="10"/>
      <color rgb="FF00B050"/>
      <name val="Arial"/>
      <family val="2"/>
    </font>
    <font>
      <b/>
      <sz val="18"/>
      <color rgb="FFDEDEDE"/>
      <name val="Arial"/>
      <family val="2"/>
    </font>
    <font>
      <b/>
      <i/>
      <sz val="10"/>
      <color theme="1"/>
      <name val="Arial"/>
      <family val="2"/>
    </font>
    <font>
      <sz val="10"/>
      <name val="Aptos Narrow"/>
      <family val="2"/>
    </font>
    <font>
      <b/>
      <sz val="10"/>
      <color rgb="FF9C0006"/>
      <name val="Arial"/>
      <family val="2"/>
    </font>
  </fonts>
  <fills count="10">
    <fill>
      <patternFill patternType="none"/>
    </fill>
    <fill>
      <patternFill patternType="gray125"/>
    </fill>
    <fill>
      <patternFill patternType="solid">
        <fgColor indexed="63"/>
        <bgColor indexed="64"/>
      </patternFill>
    </fill>
    <fill>
      <patternFill patternType="solid">
        <fgColor indexed="23"/>
        <bgColor indexed="64"/>
      </patternFill>
    </fill>
    <fill>
      <patternFill patternType="solid">
        <fgColor indexed="25"/>
        <bgColor indexed="64"/>
      </patternFill>
    </fill>
    <fill>
      <patternFill patternType="solid">
        <fgColor indexed="9"/>
        <bgColor indexed="64"/>
      </patternFill>
    </fill>
    <fill>
      <patternFill patternType="solid">
        <fgColor rgb="FFDEDEDE"/>
        <bgColor indexed="64"/>
      </patternFill>
    </fill>
    <fill>
      <patternFill patternType="solid">
        <fgColor theme="0"/>
        <bgColor indexed="64"/>
      </patternFill>
    </fill>
    <fill>
      <patternFill patternType="solid">
        <fgColor rgb="FFF4F4F4"/>
        <bgColor indexed="64"/>
      </patternFill>
    </fill>
    <fill>
      <patternFill patternType="solid">
        <fgColor theme="0" tint="-4.9989318521683403E-2"/>
        <bgColor indexed="64"/>
      </patternFill>
    </fill>
  </fills>
  <borders count="85">
    <border>
      <left/>
      <right/>
      <top/>
      <bottom/>
      <diagonal/>
    </border>
    <border>
      <left style="thick">
        <color indexed="9"/>
      </left>
      <right/>
      <top style="thick">
        <color indexed="9"/>
      </top>
      <bottom style="thick">
        <color indexed="9"/>
      </bottom>
      <diagonal/>
    </border>
    <border>
      <left style="thin">
        <color indexed="8"/>
      </left>
      <right/>
      <top/>
      <bottom/>
      <diagonal/>
    </border>
    <border>
      <left/>
      <right/>
      <top/>
      <bottom style="thick">
        <color indexed="9"/>
      </bottom>
      <diagonal/>
    </border>
    <border>
      <left style="thick">
        <color indexed="9"/>
      </left>
      <right/>
      <top style="thick">
        <color indexed="9"/>
      </top>
      <bottom/>
      <diagonal/>
    </border>
    <border>
      <left style="thin">
        <color indexed="64"/>
      </left>
      <right style="thin">
        <color indexed="64"/>
      </right>
      <top style="thin">
        <color indexed="64"/>
      </top>
      <bottom style="thin">
        <color indexed="64"/>
      </bottom>
      <diagonal/>
    </border>
    <border>
      <left style="thick">
        <color indexed="9"/>
      </left>
      <right/>
      <top/>
      <bottom style="thick">
        <color indexed="9"/>
      </bottom>
      <diagonal/>
    </border>
    <border>
      <left style="thin">
        <color indexed="8"/>
      </left>
      <right/>
      <top style="thin">
        <color indexed="8"/>
      </top>
      <bottom/>
      <diagonal/>
    </border>
    <border>
      <left/>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n">
        <color indexed="64"/>
      </left>
      <right/>
      <top style="thin">
        <color indexed="64"/>
      </top>
      <bottom style="thin">
        <color indexed="64"/>
      </bottom>
      <diagonal/>
    </border>
    <border>
      <left style="thick">
        <color indexed="9"/>
      </left>
      <right/>
      <top/>
      <bottom/>
      <diagonal/>
    </border>
    <border>
      <left/>
      <right style="thick">
        <color indexed="9"/>
      </right>
      <top/>
      <bottom/>
      <diagonal/>
    </border>
    <border>
      <left/>
      <right style="thick">
        <color indexed="9"/>
      </right>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ck">
        <color indexed="9"/>
      </right>
      <top style="thick">
        <color indexed="9"/>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ck">
        <color indexed="9"/>
      </top>
      <bottom/>
      <diagonal/>
    </border>
    <border>
      <left/>
      <right style="medium">
        <color indexed="64"/>
      </right>
      <top style="thick">
        <color indexed="9"/>
      </top>
      <bottom style="thick">
        <color indexed="9"/>
      </bottom>
      <diagonal/>
    </border>
    <border>
      <left/>
      <right style="thin">
        <color indexed="64"/>
      </right>
      <top style="thick">
        <color indexed="9"/>
      </top>
      <bottom style="thick">
        <color indexed="9"/>
      </bottom>
      <diagonal/>
    </border>
    <border>
      <left/>
      <right style="thin">
        <color indexed="64"/>
      </right>
      <top style="thick">
        <color indexed="9"/>
      </top>
      <bottom/>
      <diagonal/>
    </border>
    <border>
      <left style="thick">
        <color indexed="9"/>
      </left>
      <right/>
      <top style="thin">
        <color indexed="64"/>
      </top>
      <bottom style="thick">
        <color indexed="9"/>
      </bottom>
      <diagonal/>
    </border>
    <border>
      <left/>
      <right/>
      <top style="thin">
        <color indexed="64"/>
      </top>
      <bottom style="thick">
        <color indexed="9"/>
      </bottom>
      <diagonal/>
    </border>
    <border>
      <left/>
      <right style="thin">
        <color indexed="64"/>
      </right>
      <top/>
      <bottom style="thick">
        <color indexed="9"/>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indexed="9"/>
      </top>
      <bottom style="thin">
        <color indexed="64"/>
      </bottom>
      <diagonal/>
    </border>
    <border>
      <left/>
      <right style="thick">
        <color theme="0"/>
      </right>
      <top style="thick">
        <color indexed="9"/>
      </top>
      <bottom style="thin">
        <color indexed="64"/>
      </bottom>
      <diagonal/>
    </border>
    <border>
      <left style="thick">
        <color theme="0"/>
      </left>
      <right/>
      <top/>
      <bottom style="medium">
        <color indexed="64"/>
      </bottom>
      <diagonal/>
    </border>
    <border>
      <left style="thick">
        <color theme="0"/>
      </left>
      <right style="thick">
        <color theme="0"/>
      </right>
      <top style="thick">
        <color indexed="9"/>
      </top>
      <bottom style="medium">
        <color indexed="64"/>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style="thick">
        <color theme="0"/>
      </left>
      <right/>
      <top style="thick">
        <color theme="0"/>
      </top>
      <bottom style="thick">
        <color theme="0"/>
      </bottom>
      <diagonal/>
    </border>
    <border>
      <left/>
      <right style="medium">
        <color indexed="64"/>
      </right>
      <top style="thick">
        <color theme="0"/>
      </top>
      <bottom style="thick">
        <color theme="0"/>
      </bottom>
      <diagonal/>
    </border>
    <border>
      <left style="thick">
        <color theme="0"/>
      </left>
      <right/>
      <top style="thick">
        <color indexed="9"/>
      </top>
      <bottom style="thick">
        <color indexed="9"/>
      </bottom>
      <diagonal/>
    </border>
    <border>
      <left/>
      <right style="thick">
        <color theme="0"/>
      </right>
      <top style="thick">
        <color indexed="9"/>
      </top>
      <bottom style="thick">
        <color indexed="9"/>
      </bottom>
      <diagonal/>
    </border>
    <border>
      <left style="thick">
        <color theme="0"/>
      </left>
      <right/>
      <top style="thick">
        <color indexed="9"/>
      </top>
      <bottom style="thick">
        <color theme="0"/>
      </bottom>
      <diagonal/>
    </border>
    <border>
      <left/>
      <right style="thick">
        <color theme="0"/>
      </right>
      <top style="thick">
        <color indexed="9"/>
      </top>
      <bottom style="thick">
        <color theme="0"/>
      </bottom>
      <diagonal/>
    </border>
    <border>
      <left/>
      <right style="thick">
        <color theme="0"/>
      </right>
      <top/>
      <bottom style="medium">
        <color indexed="64"/>
      </bottom>
      <diagonal/>
    </border>
    <border>
      <left/>
      <right/>
      <top style="thick">
        <color theme="0"/>
      </top>
      <bottom style="thick">
        <color theme="0"/>
      </bottom>
      <diagonal/>
    </border>
    <border>
      <left style="thick">
        <color theme="0"/>
      </left>
      <right/>
      <top style="thick">
        <color indexed="9"/>
      </top>
      <bottom/>
      <diagonal/>
    </border>
    <border>
      <left/>
      <right style="thick">
        <color indexed="9"/>
      </right>
      <top style="thick">
        <color indexed="9"/>
      </top>
      <bottom style="thick">
        <color theme="0"/>
      </bottom>
      <diagonal/>
    </border>
    <border>
      <left/>
      <right style="thin">
        <color indexed="64"/>
      </right>
      <top style="thick">
        <color theme="0"/>
      </top>
      <bottom style="thick">
        <color theme="0"/>
      </bottom>
      <diagonal/>
    </border>
    <border>
      <left style="thick">
        <color theme="0"/>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style="thick">
        <color theme="0"/>
      </left>
      <right style="thin">
        <color indexed="64"/>
      </right>
      <top style="thin">
        <color indexed="64"/>
      </top>
      <bottom style="thin">
        <color indexed="64"/>
      </bottom>
      <diagonal/>
    </border>
    <border>
      <left/>
      <right style="thick">
        <color theme="0"/>
      </right>
      <top style="thick">
        <color theme="0"/>
      </top>
      <bottom style="thick">
        <color theme="0"/>
      </bottom>
      <diagonal/>
    </border>
    <border>
      <left style="thick">
        <color theme="0"/>
      </left>
      <right/>
      <top style="thin">
        <color indexed="64"/>
      </top>
      <bottom style="thin">
        <color indexed="64"/>
      </bottom>
      <diagonal/>
    </border>
    <border>
      <left style="thick">
        <color theme="0"/>
      </left>
      <right style="thick">
        <color theme="0"/>
      </right>
      <top style="thick">
        <color theme="0"/>
      </top>
      <bottom style="thin">
        <color indexed="64"/>
      </bottom>
      <diagonal/>
    </border>
    <border>
      <left/>
      <right/>
      <top style="medium">
        <color indexed="64"/>
      </top>
      <bottom/>
      <diagonal/>
    </border>
    <border>
      <left style="thick">
        <color indexed="9"/>
      </left>
      <right/>
      <top style="thick">
        <color indexed="9"/>
      </top>
      <bottom style="medium">
        <color indexed="64"/>
      </bottom>
      <diagonal/>
    </border>
    <border>
      <left/>
      <right style="thick">
        <color indexed="9"/>
      </right>
      <top style="thick">
        <color indexed="9"/>
      </top>
      <bottom style="medium">
        <color indexed="64"/>
      </bottom>
      <diagonal/>
    </border>
    <border>
      <left/>
      <right style="medium">
        <color indexed="64"/>
      </right>
      <top style="thick">
        <color indexed="9"/>
      </top>
      <bottom style="thick">
        <color theme="0"/>
      </bottom>
      <diagonal/>
    </border>
  </borders>
  <cellStyleXfs count="16">
    <xf numFmtId="0" fontId="0" fillId="0" borderId="0"/>
    <xf numFmtId="0" fontId="5" fillId="6" borderId="0" applyNumberFormat="0" applyFont="0" applyBorder="0" applyAlignment="0" applyProtection="0">
      <alignment horizontal="center"/>
    </xf>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3" fillId="0" borderId="0" applyNumberFormat="0" applyFill="0" applyBorder="0" applyAlignment="0" applyProtection="0">
      <alignment vertical="top"/>
      <protection locked="0"/>
    </xf>
    <xf numFmtId="0" fontId="1" fillId="0" borderId="0"/>
    <xf numFmtId="0" fontId="1" fillId="0" borderId="0"/>
    <xf numFmtId="0" fontId="1" fillId="0" borderId="0"/>
    <xf numFmtId="0" fontId="34" fillId="0" borderId="0"/>
    <xf numFmtId="0" fontId="34" fillId="0" borderId="0"/>
    <xf numFmtId="0" fontId="3" fillId="0" borderId="0"/>
    <xf numFmtId="0" fontId="1" fillId="0" borderId="0"/>
    <xf numFmtId="49" fontId="14" fillId="3" borderId="1">
      <alignment horizontal="left" vertical="top" wrapText="1" readingOrder="1"/>
    </xf>
  </cellStyleXfs>
  <cellXfs count="704">
    <xf numFmtId="0" fontId="0" fillId="0" borderId="0" xfId="0"/>
    <xf numFmtId="0" fontId="4" fillId="0" borderId="0" xfId="0" applyFont="1"/>
    <xf numFmtId="0" fontId="4" fillId="2" borderId="0" xfId="0" applyFont="1" applyFill="1"/>
    <xf numFmtId="49" fontId="9" fillId="0" borderId="0" xfId="0" applyNumberFormat="1" applyFont="1" applyAlignment="1">
      <alignment horizontal="left"/>
    </xf>
    <xf numFmtId="49" fontId="2" fillId="0" borderId="0" xfId="0" applyNumberFormat="1" applyFont="1" applyAlignment="1">
      <alignment horizontal="left" vertical="center"/>
    </xf>
    <xf numFmtId="49" fontId="6" fillId="4" borderId="0" xfId="0" applyNumberFormat="1" applyFont="1" applyFill="1"/>
    <xf numFmtId="49" fontId="2" fillId="4" borderId="0" xfId="0" applyNumberFormat="1" applyFont="1" applyFill="1"/>
    <xf numFmtId="0" fontId="2" fillId="0" borderId="0" xfId="0" applyFont="1" applyAlignment="1">
      <alignment horizontal="left"/>
    </xf>
    <xf numFmtId="49" fontId="4" fillId="2" borderId="0" xfId="0" applyNumberFormat="1" applyFont="1" applyFill="1"/>
    <xf numFmtId="49" fontId="6" fillId="2" borderId="0" xfId="0" applyNumberFormat="1" applyFont="1" applyFill="1"/>
    <xf numFmtId="49" fontId="4" fillId="2" borderId="0" xfId="0" applyNumberFormat="1" applyFont="1" applyFill="1" applyAlignment="1">
      <alignment horizontal="left"/>
    </xf>
    <xf numFmtId="49" fontId="2" fillId="3" borderId="2" xfId="0" applyNumberFormat="1" applyFont="1" applyFill="1" applyBorder="1" applyAlignment="1">
      <alignment horizontal="right"/>
    </xf>
    <xf numFmtId="0" fontId="4" fillId="0" borderId="0" xfId="14" applyFont="1"/>
    <xf numFmtId="49" fontId="4" fillId="2" borderId="0" xfId="14" applyNumberFormat="1" applyFont="1" applyFill="1"/>
    <xf numFmtId="49" fontId="4" fillId="0" borderId="0" xfId="14" applyNumberFormat="1" applyFont="1"/>
    <xf numFmtId="49" fontId="6" fillId="2" borderId="0" xfId="14" applyNumberFormat="1" applyFont="1" applyFill="1"/>
    <xf numFmtId="49" fontId="11" fillId="2" borderId="0" xfId="14" applyNumberFormat="1" applyFont="1" applyFill="1" applyAlignment="1">
      <alignment horizontal="center" vertical="center"/>
    </xf>
    <xf numFmtId="49" fontId="2" fillId="2" borderId="0" xfId="14" applyNumberFormat="1" applyFont="1" applyFill="1"/>
    <xf numFmtId="49" fontId="2" fillId="2" borderId="0" xfId="0" applyNumberFormat="1" applyFont="1" applyFill="1"/>
    <xf numFmtId="49" fontId="13" fillId="3" borderId="0" xfId="0" applyNumberFormat="1" applyFont="1" applyFill="1" applyAlignment="1">
      <alignment horizontal="left" vertical="center"/>
    </xf>
    <xf numFmtId="49" fontId="12" fillId="3" borderId="2" xfId="0" applyNumberFormat="1" applyFont="1" applyFill="1" applyBorder="1" applyAlignment="1">
      <alignment horizontal="right" wrapText="1"/>
    </xf>
    <xf numFmtId="0" fontId="0" fillId="2" borderId="0" xfId="0" applyFill="1"/>
    <xf numFmtId="49" fontId="6" fillId="2" borderId="0" xfId="14" applyNumberFormat="1" applyFont="1" applyFill="1" applyAlignment="1">
      <alignment horizontal="right"/>
    </xf>
    <xf numFmtId="49" fontId="4" fillId="2" borderId="0" xfId="0" applyNumberFormat="1" applyFont="1" applyFill="1" applyAlignment="1">
      <alignment vertical="top"/>
    </xf>
    <xf numFmtId="49" fontId="2" fillId="2" borderId="0" xfId="0" applyNumberFormat="1" applyFont="1" applyFill="1" applyAlignment="1">
      <alignment vertical="top"/>
    </xf>
    <xf numFmtId="1" fontId="0" fillId="3" borderId="3" xfId="0" applyNumberFormat="1" applyFill="1" applyBorder="1" applyAlignment="1">
      <alignment vertical="top" wrapText="1"/>
    </xf>
    <xf numFmtId="1" fontId="0" fillId="3" borderId="4" xfId="0" applyNumberFormat="1" applyFill="1" applyBorder="1" applyAlignment="1">
      <alignment vertical="top" wrapText="1"/>
    </xf>
    <xf numFmtId="49" fontId="2" fillId="2" borderId="0" xfId="0" applyNumberFormat="1" applyFont="1" applyFill="1" applyAlignment="1">
      <alignment horizontal="center"/>
    </xf>
    <xf numFmtId="2" fontId="4" fillId="2" borderId="0" xfId="14" applyNumberFormat="1" applyFont="1" applyFill="1" applyAlignment="1">
      <alignment vertical="top" wrapText="1"/>
    </xf>
    <xf numFmtId="49" fontId="4" fillId="2" borderId="0" xfId="0" applyNumberFormat="1" applyFont="1" applyFill="1" applyAlignment="1">
      <alignment vertical="top" wrapText="1"/>
    </xf>
    <xf numFmtId="2" fontId="4" fillId="2" borderId="0" xfId="0" applyNumberFormat="1" applyFont="1" applyFill="1" applyAlignment="1">
      <alignment vertical="top" wrapText="1"/>
    </xf>
    <xf numFmtId="49" fontId="4" fillId="2" borderId="0" xfId="0" applyNumberFormat="1" applyFont="1" applyFill="1" applyAlignment="1">
      <alignment horizontal="center" vertical="top"/>
    </xf>
    <xf numFmtId="49" fontId="19" fillId="2" borderId="0" xfId="0" applyNumberFormat="1" applyFont="1" applyFill="1"/>
    <xf numFmtId="1" fontId="0" fillId="3" borderId="6" xfId="0" applyNumberFormat="1" applyFill="1" applyBorder="1" applyAlignment="1">
      <alignment horizontal="left" vertical="top" wrapText="1"/>
    </xf>
    <xf numFmtId="0" fontId="3" fillId="2" borderId="0" xfId="0" applyFont="1" applyFill="1"/>
    <xf numFmtId="0" fontId="2" fillId="2" borderId="0" xfId="0" applyFont="1" applyFill="1" applyAlignment="1">
      <alignment horizontal="right"/>
    </xf>
    <xf numFmtId="0" fontId="5" fillId="2" borderId="0" xfId="14" applyFont="1" applyFill="1" applyAlignment="1">
      <alignment horizontal="right"/>
    </xf>
    <xf numFmtId="3" fontId="4" fillId="0" borderId="5" xfId="14" applyNumberFormat="1" applyFont="1" applyBorder="1" applyAlignment="1" applyProtection="1">
      <alignment horizontal="left"/>
      <protection locked="0"/>
    </xf>
    <xf numFmtId="0" fontId="12" fillId="2" borderId="0" xfId="0" applyFont="1" applyFill="1" applyAlignment="1">
      <alignment horizontal="center"/>
    </xf>
    <xf numFmtId="0" fontId="2" fillId="2" borderId="0" xfId="0" applyFont="1" applyFill="1" applyAlignment="1">
      <alignment horizontal="right" vertical="top"/>
    </xf>
    <xf numFmtId="0" fontId="3" fillId="2" borderId="0" xfId="0" applyFont="1" applyFill="1" applyAlignment="1">
      <alignment vertical="top"/>
    </xf>
    <xf numFmtId="0" fontId="3" fillId="0" borderId="0" xfId="0" applyFont="1" applyAlignment="1">
      <alignment vertical="top"/>
    </xf>
    <xf numFmtId="0" fontId="17" fillId="2" borderId="0" xfId="0" applyFont="1" applyFill="1" applyAlignment="1">
      <alignment vertical="top"/>
    </xf>
    <xf numFmtId="0" fontId="15" fillId="2" borderId="0" xfId="0" applyFont="1" applyFill="1" applyAlignment="1">
      <alignment horizontal="centerContinuous" vertical="top"/>
    </xf>
    <xf numFmtId="0" fontId="6" fillId="2" borderId="0" xfId="0" applyFont="1" applyFill="1" applyAlignment="1">
      <alignment vertical="top"/>
    </xf>
    <xf numFmtId="0" fontId="0" fillId="0" borderId="0" xfId="0" applyAlignment="1">
      <alignment vertical="top"/>
    </xf>
    <xf numFmtId="49" fontId="5" fillId="2" borderId="0" xfId="0" applyNumberFormat="1" applyFont="1" applyFill="1" applyAlignment="1">
      <alignment vertical="top"/>
    </xf>
    <xf numFmtId="0" fontId="20" fillId="2" borderId="0" xfId="0" applyFont="1" applyFill="1" applyAlignment="1">
      <alignment horizontal="left" vertical="top"/>
    </xf>
    <xf numFmtId="0" fontId="5" fillId="2" borderId="0" xfId="0" applyFont="1" applyFill="1" applyAlignment="1">
      <alignment vertical="top"/>
    </xf>
    <xf numFmtId="0" fontId="10" fillId="2" borderId="0" xfId="0" applyFont="1" applyFill="1" applyAlignment="1">
      <alignment vertical="top"/>
    </xf>
    <xf numFmtId="0" fontId="10" fillId="2" borderId="0" xfId="0" applyFont="1" applyFill="1" applyAlignment="1">
      <alignment horizontal="left" vertical="top"/>
    </xf>
    <xf numFmtId="0" fontId="20" fillId="2" borderId="0" xfId="0" applyFont="1" applyFill="1" applyAlignment="1">
      <alignment vertical="top"/>
    </xf>
    <xf numFmtId="0" fontId="22" fillId="2" borderId="0" xfId="0" applyFont="1" applyFill="1" applyAlignment="1">
      <alignment horizontal="left" vertical="top"/>
    </xf>
    <xf numFmtId="0" fontId="11" fillId="0" borderId="0" xfId="0" applyFont="1"/>
    <xf numFmtId="0" fontId="3" fillId="2" borderId="0" xfId="0" applyFont="1" applyFill="1" applyAlignment="1">
      <alignment horizontal="left" vertical="top"/>
    </xf>
    <xf numFmtId="0" fontId="3" fillId="2" borderId="0" xfId="0" applyFont="1" applyFill="1" applyAlignment="1">
      <alignment vertical="top" wrapText="1"/>
    </xf>
    <xf numFmtId="0" fontId="5" fillId="2" borderId="0" xfId="0" applyFont="1" applyFill="1" applyAlignment="1">
      <alignment horizontal="left"/>
    </xf>
    <xf numFmtId="0" fontId="5" fillId="2" borderId="0" xfId="0" applyFont="1" applyFill="1"/>
    <xf numFmtId="0" fontId="2" fillId="2" borderId="0" xfId="0" applyFont="1" applyFill="1" applyAlignment="1">
      <alignment vertical="top"/>
    </xf>
    <xf numFmtId="0" fontId="2" fillId="0" borderId="0" xfId="0" applyFont="1" applyAlignment="1">
      <alignment vertical="top"/>
    </xf>
    <xf numFmtId="0" fontId="1" fillId="2" borderId="0" xfId="0" applyFont="1" applyFill="1" applyAlignment="1">
      <alignment vertical="top" wrapText="1"/>
    </xf>
    <xf numFmtId="0" fontId="8" fillId="2" borderId="0" xfId="0" applyFont="1" applyFill="1" applyAlignment="1">
      <alignment horizontal="center"/>
    </xf>
    <xf numFmtId="0" fontId="5" fillId="2" borderId="0" xfId="0" applyFont="1" applyFill="1" applyAlignment="1">
      <alignment horizontal="left" vertical="top"/>
    </xf>
    <xf numFmtId="0" fontId="5" fillId="2" borderId="0" xfId="0" applyFont="1" applyFill="1" applyAlignment="1">
      <alignment horizontal="right"/>
    </xf>
    <xf numFmtId="0" fontId="6" fillId="2" borderId="0" xfId="0" applyFont="1" applyFill="1"/>
    <xf numFmtId="0" fontId="20" fillId="2" borderId="0" xfId="0" applyFont="1" applyFill="1" applyAlignment="1">
      <alignment horizontal="left"/>
    </xf>
    <xf numFmtId="0" fontId="3" fillId="2" borderId="0" xfId="0" applyFont="1" applyFill="1" applyAlignment="1">
      <alignment horizontal="left"/>
    </xf>
    <xf numFmtId="0" fontId="1" fillId="2" borderId="0" xfId="0" applyFont="1" applyFill="1"/>
    <xf numFmtId="0" fontId="1" fillId="0" borderId="0" xfId="0" applyFont="1"/>
    <xf numFmtId="2" fontId="1" fillId="2" borderId="0" xfId="0" applyNumberFormat="1" applyFont="1" applyFill="1" applyAlignment="1">
      <alignment horizontal="left" vertical="top"/>
    </xf>
    <xf numFmtId="49" fontId="2" fillId="3" borderId="7" xfId="0" applyNumberFormat="1" applyFont="1" applyFill="1" applyBorder="1"/>
    <xf numFmtId="49" fontId="1" fillId="3" borderId="8" xfId="0" applyNumberFormat="1" applyFont="1" applyFill="1" applyBorder="1"/>
    <xf numFmtId="49" fontId="12" fillId="3" borderId="9" xfId="0" applyNumberFormat="1" applyFont="1" applyFill="1" applyBorder="1"/>
    <xf numFmtId="49" fontId="23" fillId="3" borderId="9" xfId="0" applyNumberFormat="1" applyFont="1" applyFill="1" applyBorder="1"/>
    <xf numFmtId="49" fontId="1" fillId="3" borderId="9" xfId="0" applyNumberFormat="1" applyFont="1" applyFill="1" applyBorder="1"/>
    <xf numFmtId="49" fontId="1" fillId="3" borderId="10" xfId="0" applyNumberFormat="1" applyFont="1" applyFill="1" applyBorder="1"/>
    <xf numFmtId="49" fontId="1" fillId="2" borderId="0" xfId="0" applyNumberFormat="1" applyFont="1" applyFill="1" applyAlignment="1">
      <alignment horizontal="left"/>
    </xf>
    <xf numFmtId="49" fontId="1" fillId="2" borderId="0" xfId="0" applyNumberFormat="1" applyFont="1" applyFill="1"/>
    <xf numFmtId="49" fontId="2" fillId="3" borderId="2" xfId="0" applyNumberFormat="1" applyFont="1" applyFill="1" applyBorder="1"/>
    <xf numFmtId="49" fontId="1" fillId="3" borderId="11" xfId="0" applyNumberFormat="1" applyFont="1" applyFill="1" applyBorder="1"/>
    <xf numFmtId="0" fontId="1" fillId="3" borderId="0" xfId="0" applyFont="1" applyFill="1" applyAlignment="1">
      <alignment horizontal="left" vertical="center"/>
    </xf>
    <xf numFmtId="49" fontId="12" fillId="3" borderId="11" xfId="0" applyNumberFormat="1" applyFont="1" applyFill="1" applyBorder="1"/>
    <xf numFmtId="49" fontId="2" fillId="3" borderId="12" xfId="0" applyNumberFormat="1" applyFont="1" applyFill="1" applyBorder="1"/>
    <xf numFmtId="49" fontId="1" fillId="3" borderId="13" xfId="0" applyNumberFormat="1" applyFont="1" applyFill="1" applyBorder="1"/>
    <xf numFmtId="49" fontId="1" fillId="3" borderId="14" xfId="0" applyNumberFormat="1" applyFont="1" applyFill="1" applyBorder="1"/>
    <xf numFmtId="49" fontId="3" fillId="2" borderId="0" xfId="0" applyNumberFormat="1" applyFont="1" applyFill="1"/>
    <xf numFmtId="49" fontId="1" fillId="2" borderId="0" xfId="0" applyNumberFormat="1" applyFont="1" applyFill="1" applyAlignment="1">
      <alignment vertical="center"/>
    </xf>
    <xf numFmtId="49" fontId="2" fillId="2" borderId="0" xfId="0" applyNumberFormat="1" applyFont="1" applyFill="1" applyAlignment="1">
      <alignment horizontal="right"/>
    </xf>
    <xf numFmtId="0" fontId="1" fillId="0" borderId="0" xfId="14"/>
    <xf numFmtId="0" fontId="28" fillId="6" borderId="0" xfId="1" applyFont="1" applyAlignment="1"/>
    <xf numFmtId="0" fontId="3" fillId="6" borderId="0" xfId="1" applyFont="1" applyAlignment="1"/>
    <xf numFmtId="0" fontId="28" fillId="6" borderId="0" xfId="1" applyFont="1" applyBorder="1" applyAlignment="1"/>
    <xf numFmtId="0" fontId="20" fillId="2" borderId="0" xfId="0" applyFont="1" applyFill="1"/>
    <xf numFmtId="0" fontId="3" fillId="6" borderId="0" xfId="0" applyFont="1" applyFill="1"/>
    <xf numFmtId="0" fontId="0" fillId="6" borderId="0" xfId="0" applyFill="1"/>
    <xf numFmtId="0" fontId="6" fillId="2" borderId="0" xfId="0" applyFont="1" applyFill="1" applyAlignment="1">
      <alignment wrapText="1"/>
    </xf>
    <xf numFmtId="0" fontId="22" fillId="2" borderId="0" xfId="0" applyFont="1" applyFill="1" applyAlignment="1">
      <alignment horizontal="left"/>
    </xf>
    <xf numFmtId="0" fontId="3" fillId="0" borderId="0" xfId="0" applyFont="1"/>
    <xf numFmtId="0" fontId="3" fillId="6" borderId="0" xfId="1" applyNumberFormat="1" applyFont="1" applyAlignment="1" applyProtection="1">
      <alignment vertical="top"/>
    </xf>
    <xf numFmtId="0" fontId="28" fillId="6" borderId="0" xfId="1" applyFont="1" applyAlignment="1" applyProtection="1"/>
    <xf numFmtId="0" fontId="28" fillId="6" borderId="0" xfId="1" applyFont="1" applyAlignment="1" applyProtection="1">
      <alignment vertical="top"/>
    </xf>
    <xf numFmtId="0" fontId="1" fillId="6" borderId="0" xfId="1" applyFont="1" applyBorder="1" applyAlignment="1">
      <alignment vertical="top" wrapText="1"/>
    </xf>
    <xf numFmtId="0" fontId="1" fillId="6" borderId="0" xfId="1" applyFont="1" applyAlignment="1"/>
    <xf numFmtId="0" fontId="5" fillId="6" borderId="0" xfId="1" applyNumberFormat="1" applyFont="1" applyAlignment="1" applyProtection="1">
      <alignment vertical="top"/>
    </xf>
    <xf numFmtId="0" fontId="11" fillId="6" borderId="0" xfId="1" applyFont="1" applyAlignment="1" applyProtection="1"/>
    <xf numFmtId="0" fontId="11" fillId="6" borderId="0" xfId="1" applyNumberFormat="1" applyFont="1" applyAlignment="1" applyProtection="1">
      <alignment vertical="top"/>
    </xf>
    <xf numFmtId="0" fontId="1" fillId="6" borderId="0" xfId="1" quotePrefix="1" applyNumberFormat="1" applyFont="1" applyAlignment="1" applyProtection="1">
      <alignment horizontal="left" vertical="top" wrapText="1"/>
    </xf>
    <xf numFmtId="1" fontId="1" fillId="6" borderId="0" xfId="1" applyNumberFormat="1" applyFont="1" applyBorder="1" applyAlignment="1">
      <alignment vertical="top" wrapText="1"/>
    </xf>
    <xf numFmtId="0" fontId="1" fillId="6" borderId="0" xfId="1" applyNumberFormat="1" applyFont="1" applyBorder="1" applyAlignment="1" applyProtection="1">
      <alignment horizontal="center" wrapText="1"/>
    </xf>
    <xf numFmtId="0" fontId="10" fillId="2" borderId="0" xfId="0" applyFont="1" applyFill="1" applyAlignment="1">
      <alignment horizontal="center" vertical="center"/>
    </xf>
    <xf numFmtId="0" fontId="20" fillId="6" borderId="0" xfId="1" applyNumberFormat="1" applyFont="1" applyAlignment="1" applyProtection="1">
      <alignment horizontal="left" vertical="top"/>
    </xf>
    <xf numFmtId="1" fontId="1" fillId="6" borderId="0" xfId="1" applyNumberFormat="1" applyFont="1" applyBorder="1" applyAlignment="1" applyProtection="1">
      <alignment horizontal="center" vertical="center" wrapText="1"/>
    </xf>
    <xf numFmtId="0" fontId="3" fillId="6" borderId="0" xfId="1" applyNumberFormat="1" applyFont="1" applyAlignment="1" applyProtection="1">
      <alignment horizontal="center" vertical="center"/>
    </xf>
    <xf numFmtId="0" fontId="3" fillId="2" borderId="0" xfId="0" applyFont="1" applyFill="1" applyAlignment="1">
      <alignment horizontal="center" vertical="center"/>
    </xf>
    <xf numFmtId="165" fontId="1" fillId="0" borderId="15" xfId="2" applyNumberFormat="1" applyFont="1" applyFill="1" applyBorder="1" applyAlignment="1" applyProtection="1">
      <alignment horizontal="right"/>
      <protection locked="0"/>
    </xf>
    <xf numFmtId="1" fontId="1" fillId="6" borderId="0" xfId="1" applyNumberFormat="1" applyFont="1" applyBorder="1" applyAlignment="1" applyProtection="1">
      <alignment vertical="top" wrapText="1"/>
    </xf>
    <xf numFmtId="0" fontId="3" fillId="6" borderId="0" xfId="1" applyNumberFormat="1" applyFont="1" applyBorder="1" applyAlignment="1" applyProtection="1">
      <alignment vertical="top"/>
    </xf>
    <xf numFmtId="0" fontId="1" fillId="0" borderId="0" xfId="14" applyAlignment="1">
      <alignment vertical="center"/>
    </xf>
    <xf numFmtId="0" fontId="3" fillId="6" borderId="0" xfId="1" applyNumberFormat="1" applyFont="1" applyAlignment="1" applyProtection="1">
      <alignment vertical="center"/>
    </xf>
    <xf numFmtId="0" fontId="3" fillId="2" borderId="0" xfId="0" applyFont="1" applyFill="1" applyAlignment="1">
      <alignment vertical="center"/>
    </xf>
    <xf numFmtId="0" fontId="28" fillId="6" borderId="0" xfId="1" applyFont="1" applyAlignment="1" applyProtection="1">
      <alignment vertical="center"/>
    </xf>
    <xf numFmtId="0" fontId="2" fillId="2" borderId="0" xfId="0" applyFont="1" applyFill="1" applyAlignment="1">
      <alignment horizontal="right" vertical="center"/>
    </xf>
    <xf numFmtId="1" fontId="1" fillId="3" borderId="16"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1" fillId="6" borderId="0" xfId="1" quotePrefix="1" applyNumberFormat="1" applyFont="1" applyAlignment="1" applyProtection="1">
      <alignment vertical="top" wrapText="1"/>
    </xf>
    <xf numFmtId="0" fontId="1" fillId="3" borderId="51" xfId="0" applyFont="1" applyFill="1" applyBorder="1" applyAlignment="1">
      <alignment horizontal="center" vertical="center" wrapText="1"/>
    </xf>
    <xf numFmtId="1" fontId="1" fillId="6" borderId="0" xfId="1" applyNumberFormat="1" applyFont="1" applyBorder="1" applyAlignment="1" applyProtection="1">
      <alignment horizontal="left" vertical="top" wrapText="1"/>
    </xf>
    <xf numFmtId="0" fontId="15" fillId="6" borderId="0" xfId="1" applyNumberFormat="1" applyFont="1" applyAlignment="1" applyProtection="1">
      <alignment horizontal="centerContinuous" vertical="top"/>
    </xf>
    <xf numFmtId="0" fontId="17" fillId="6" borderId="0" xfId="1" applyNumberFormat="1" applyFont="1" applyAlignment="1" applyProtection="1">
      <alignment vertical="top"/>
    </xf>
    <xf numFmtId="1" fontId="2" fillId="6" borderId="0" xfId="1" applyNumberFormat="1" applyFont="1" applyBorder="1" applyAlignment="1" applyProtection="1">
      <alignment horizontal="center" vertical="center" wrapText="1"/>
    </xf>
    <xf numFmtId="0" fontId="6" fillId="6" borderId="0" xfId="1" applyNumberFormat="1" applyFont="1" applyAlignment="1" applyProtection="1">
      <alignment vertical="top"/>
    </xf>
    <xf numFmtId="0" fontId="2" fillId="0" borderId="0" xfId="14" applyFont="1" applyAlignment="1">
      <alignment horizontal="center" vertical="center"/>
    </xf>
    <xf numFmtId="0" fontId="6" fillId="6" borderId="0" xfId="1" applyNumberFormat="1" applyFont="1" applyAlignment="1" applyProtection="1">
      <alignment horizontal="center" vertical="center"/>
    </xf>
    <xf numFmtId="0" fontId="6" fillId="2" borderId="0" xfId="0" applyFont="1" applyFill="1" applyAlignment="1">
      <alignment horizontal="center" vertical="center"/>
    </xf>
    <xf numFmtId="0" fontId="11" fillId="0" borderId="0" xfId="0" applyFont="1" applyAlignment="1">
      <alignment horizontal="center" vertical="center"/>
    </xf>
    <xf numFmtId="0" fontId="0" fillId="0" borderId="0" xfId="0" applyAlignment="1">
      <alignment horizontal="center"/>
    </xf>
    <xf numFmtId="0" fontId="3" fillId="6" borderId="0" xfId="1" applyNumberFormat="1" applyFont="1" applyAlignment="1" applyProtection="1"/>
    <xf numFmtId="1" fontId="35" fillId="6" borderId="0" xfId="1" applyNumberFormat="1" applyFont="1" applyBorder="1" applyAlignment="1" applyProtection="1">
      <alignment vertical="top" wrapText="1"/>
    </xf>
    <xf numFmtId="0" fontId="6" fillId="2" borderId="0" xfId="0" applyFont="1" applyFill="1" applyAlignment="1">
      <alignment horizontal="left" vertical="top" wrapText="1"/>
    </xf>
    <xf numFmtId="0" fontId="22" fillId="6" borderId="0" xfId="1" applyNumberFormat="1" applyFont="1" applyAlignment="1" applyProtection="1">
      <alignment horizontal="center" vertical="center"/>
    </xf>
    <xf numFmtId="0" fontId="11" fillId="6" borderId="0" xfId="1" applyFont="1" applyAlignment="1">
      <alignment horizontal="center" vertical="center"/>
    </xf>
    <xf numFmtId="0" fontId="1" fillId="6" borderId="0" xfId="1" applyFont="1" applyBorder="1" applyAlignment="1">
      <alignment horizontal="center" vertical="center" wrapText="1"/>
    </xf>
    <xf numFmtId="0" fontId="1" fillId="6" borderId="0" xfId="1" applyNumberFormat="1" applyFont="1" applyBorder="1" applyAlignment="1" applyProtection="1"/>
    <xf numFmtId="0" fontId="20" fillId="6" borderId="0" xfId="1" applyNumberFormat="1" applyFont="1" applyAlignment="1" applyProtection="1">
      <alignment horizontal="left"/>
    </xf>
    <xf numFmtId="0" fontId="3" fillId="2" borderId="0" xfId="0" applyFont="1" applyFill="1" applyAlignment="1">
      <alignment horizontal="right" vertical="top"/>
    </xf>
    <xf numFmtId="0" fontId="3" fillId="6" borderId="0" xfId="1" applyNumberFormat="1" applyFont="1" applyBorder="1" applyAlignment="1" applyProtection="1">
      <alignment horizontal="left"/>
    </xf>
    <xf numFmtId="0" fontId="20" fillId="6" borderId="0" xfId="1" applyNumberFormat="1" applyFont="1" applyBorder="1" applyAlignment="1" applyProtection="1">
      <alignment horizontal="left"/>
    </xf>
    <xf numFmtId="0" fontId="3" fillId="6" borderId="0" xfId="1" applyNumberFormat="1" applyFont="1" applyBorder="1" applyAlignment="1" applyProtection="1"/>
    <xf numFmtId="0" fontId="3" fillId="6" borderId="0" xfId="1" applyNumberFormat="1" applyFont="1" applyBorder="1" applyAlignment="1" applyProtection="1">
      <alignment horizontal="left" vertical="top"/>
    </xf>
    <xf numFmtId="0" fontId="2" fillId="6" borderId="0" xfId="1" applyFont="1" applyAlignment="1" applyProtection="1">
      <alignment horizontal="right"/>
    </xf>
    <xf numFmtId="0" fontId="2" fillId="6" borderId="0" xfId="1" applyNumberFormat="1" applyFont="1" applyBorder="1" applyAlignment="1" applyProtection="1">
      <alignment horizontal="center" vertical="center" wrapText="1"/>
    </xf>
    <xf numFmtId="0" fontId="5" fillId="2" borderId="0" xfId="0" applyFont="1" applyFill="1" applyAlignment="1">
      <alignment horizontal="right" vertical="top"/>
    </xf>
    <xf numFmtId="0" fontId="3" fillId="2" borderId="0" xfId="0" quotePrefix="1" applyFont="1" applyFill="1" applyAlignment="1">
      <alignment vertical="top"/>
    </xf>
    <xf numFmtId="1" fontId="1" fillId="6" borderId="0" xfId="1" applyNumberFormat="1" applyFont="1" applyBorder="1" applyAlignment="1" applyProtection="1">
      <alignment vertical="center" wrapText="1"/>
    </xf>
    <xf numFmtId="0" fontId="2" fillId="6" borderId="0" xfId="1" applyNumberFormat="1" applyFont="1" applyBorder="1" applyAlignment="1" applyProtection="1">
      <alignment vertical="center" wrapText="1"/>
    </xf>
    <xf numFmtId="0" fontId="1" fillId="3" borderId="52" xfId="0" applyFont="1" applyFill="1" applyBorder="1"/>
    <xf numFmtId="0" fontId="1" fillId="3" borderId="53" xfId="0" applyFont="1" applyFill="1" applyBorder="1"/>
    <xf numFmtId="0" fontId="11" fillId="6" borderId="0" xfId="1" applyFont="1" applyAlignment="1"/>
    <xf numFmtId="0" fontId="10" fillId="6" borderId="0" xfId="1" applyNumberFormat="1" applyFont="1" applyAlignment="1" applyProtection="1">
      <alignment horizontal="left" vertical="top"/>
    </xf>
    <xf numFmtId="0" fontId="10" fillId="6" borderId="0" xfId="1" applyNumberFormat="1" applyFont="1" applyAlignment="1" applyProtection="1">
      <alignment vertical="top"/>
    </xf>
    <xf numFmtId="0" fontId="10" fillId="6" borderId="0" xfId="1" applyNumberFormat="1" applyFont="1" applyBorder="1" applyAlignment="1" applyProtection="1">
      <alignment horizontal="left" vertical="top"/>
    </xf>
    <xf numFmtId="1" fontId="1" fillId="3" borderId="17" xfId="0" applyNumberFormat="1" applyFont="1" applyFill="1" applyBorder="1" applyAlignment="1">
      <alignment horizontal="center" vertical="center" wrapText="1"/>
    </xf>
    <xf numFmtId="0" fontId="22" fillId="6" borderId="0" xfId="1" applyNumberFormat="1" applyFont="1" applyAlignment="1" applyProtection="1">
      <alignment horizontal="left" vertical="top"/>
    </xf>
    <xf numFmtId="0" fontId="15" fillId="6" borderId="0" xfId="1" applyNumberFormat="1" applyFont="1" applyBorder="1" applyAlignment="1" applyProtection="1">
      <alignment horizontal="center" vertical="top"/>
    </xf>
    <xf numFmtId="0" fontId="3" fillId="2" borderId="0" xfId="0" applyFont="1" applyFill="1" applyAlignment="1">
      <alignment horizontal="right" vertical="top" wrapText="1"/>
    </xf>
    <xf numFmtId="0" fontId="10" fillId="6" borderId="0" xfId="1" applyFont="1" applyAlignment="1"/>
    <xf numFmtId="0" fontId="1" fillId="6" borderId="0" xfId="1" applyFont="1" applyBorder="1" applyAlignment="1"/>
    <xf numFmtId="0" fontId="6" fillId="2" borderId="0" xfId="0" applyFont="1" applyFill="1" applyAlignment="1">
      <alignment vertical="top" wrapText="1"/>
    </xf>
    <xf numFmtId="0" fontId="2" fillId="6" borderId="0" xfId="1" applyNumberFormat="1" applyFont="1" applyBorder="1" applyAlignment="1" applyProtection="1">
      <alignment horizontal="left" vertical="top"/>
    </xf>
    <xf numFmtId="0" fontId="3" fillId="6" borderId="0" xfId="1" applyNumberFormat="1" applyFont="1" applyBorder="1" applyAlignment="1" applyProtection="1">
      <alignment horizontal="center" vertical="top"/>
    </xf>
    <xf numFmtId="2" fontId="1" fillId="2" borderId="0" xfId="0" applyNumberFormat="1" applyFont="1" applyFill="1" applyAlignment="1">
      <alignment horizontal="left" vertical="top" wrapText="1"/>
    </xf>
    <xf numFmtId="2" fontId="1" fillId="4" borderId="0" xfId="0" applyNumberFormat="1" applyFont="1" applyFill="1" applyAlignment="1">
      <alignment horizontal="left" vertical="top" wrapText="1"/>
    </xf>
    <xf numFmtId="1" fontId="0" fillId="3" borderId="54" xfId="0" applyNumberFormat="1" applyFill="1" applyBorder="1" applyAlignment="1">
      <alignment horizontal="left" vertical="top" wrapText="1"/>
    </xf>
    <xf numFmtId="1" fontId="0" fillId="3" borderId="55" xfId="0" applyNumberFormat="1" applyFill="1" applyBorder="1" applyAlignment="1">
      <alignment horizontal="left" vertical="top" wrapText="1"/>
    </xf>
    <xf numFmtId="165" fontId="1" fillId="6" borderId="0" xfId="1" applyNumberFormat="1" applyFont="1" applyBorder="1" applyAlignment="1" applyProtection="1">
      <alignment horizontal="right"/>
    </xf>
    <xf numFmtId="0" fontId="1" fillId="6" borderId="0" xfId="1" applyFont="1" applyAlignment="1" applyProtection="1"/>
    <xf numFmtId="165" fontId="1" fillId="6" borderId="0" xfId="1" applyNumberFormat="1" applyFont="1" applyBorder="1" applyAlignment="1" applyProtection="1">
      <alignment horizontal="center"/>
    </xf>
    <xf numFmtId="0" fontId="3" fillId="6" borderId="0" xfId="1" applyFont="1" applyAlignment="1">
      <alignment horizontal="left"/>
    </xf>
    <xf numFmtId="1" fontId="4" fillId="3" borderId="56" xfId="0" applyNumberFormat="1" applyFont="1" applyFill="1" applyBorder="1" applyAlignment="1">
      <alignment vertical="top" wrapText="1"/>
    </xf>
    <xf numFmtId="0" fontId="1" fillId="0" borderId="0" xfId="8"/>
    <xf numFmtId="0" fontId="3" fillId="2" borderId="0" xfId="8" applyFont="1" applyFill="1"/>
    <xf numFmtId="49" fontId="1" fillId="6" borderId="0" xfId="14" applyNumberFormat="1" applyFill="1"/>
    <xf numFmtId="0" fontId="20" fillId="2" borderId="0" xfId="8" applyFont="1" applyFill="1" applyAlignment="1">
      <alignment horizontal="left"/>
    </xf>
    <xf numFmtId="0" fontId="1" fillId="2" borderId="0" xfId="8" applyFill="1" applyAlignment="1">
      <alignment horizontal="left" vertical="top"/>
    </xf>
    <xf numFmtId="0" fontId="1" fillId="6" borderId="0" xfId="1" applyNumberFormat="1" applyFont="1" applyAlignment="1" applyProtection="1">
      <alignment vertical="top"/>
    </xf>
    <xf numFmtId="49" fontId="1" fillId="2" borderId="0" xfId="8" applyNumberFormat="1" applyFill="1"/>
    <xf numFmtId="165" fontId="1" fillId="6" borderId="0" xfId="3" applyNumberFormat="1" applyFont="1" applyFill="1" applyBorder="1" applyAlignment="1" applyProtection="1">
      <alignment horizontal="center"/>
    </xf>
    <xf numFmtId="0" fontId="3" fillId="6" borderId="0" xfId="1" applyFont="1" applyBorder="1" applyAlignment="1" applyProtection="1">
      <alignment horizontal="left" vertical="top"/>
    </xf>
    <xf numFmtId="0" fontId="1" fillId="2" borderId="0" xfId="13" applyFont="1" applyFill="1"/>
    <xf numFmtId="0" fontId="1" fillId="0" borderId="0" xfId="13" applyFont="1"/>
    <xf numFmtId="0" fontId="20" fillId="2" borderId="0" xfId="8" applyFont="1" applyFill="1" applyAlignment="1">
      <alignment horizontal="center" vertical="center"/>
    </xf>
    <xf numFmtId="0" fontId="1" fillId="2" borderId="0" xfId="8" applyFill="1" applyAlignment="1">
      <alignment horizontal="center" vertical="top"/>
    </xf>
    <xf numFmtId="0" fontId="2" fillId="2" borderId="0" xfId="8" applyFont="1" applyFill="1" applyAlignment="1">
      <alignment horizontal="left" vertical="top"/>
    </xf>
    <xf numFmtId="0" fontId="1" fillId="6" borderId="0" xfId="1" applyNumberFormat="1" applyFont="1" applyAlignment="1" applyProtection="1">
      <alignment horizontal="left" vertical="top"/>
    </xf>
    <xf numFmtId="0" fontId="3" fillId="2" borderId="0" xfId="8" applyFont="1" applyFill="1" applyAlignment="1">
      <alignment vertical="top" wrapText="1"/>
    </xf>
    <xf numFmtId="0" fontId="3" fillId="6" borderId="0" xfId="1" applyFont="1" applyAlignment="1">
      <alignment vertical="top"/>
    </xf>
    <xf numFmtId="0" fontId="3" fillId="6" borderId="0" xfId="1" applyFont="1" applyAlignment="1" applyProtection="1">
      <alignment horizontal="left" vertical="top"/>
    </xf>
    <xf numFmtId="0" fontId="3" fillId="6" borderId="0" xfId="1" applyFont="1" applyAlignment="1" applyProtection="1">
      <alignment horizontal="left" vertical="top" wrapText="1"/>
    </xf>
    <xf numFmtId="0" fontId="20" fillId="2" borderId="0" xfId="8" applyFont="1" applyFill="1" applyAlignment="1">
      <alignment horizontal="left" vertical="top"/>
    </xf>
    <xf numFmtId="0" fontId="5" fillId="2" borderId="0" xfId="8" applyFont="1" applyFill="1" applyAlignment="1">
      <alignment horizontal="center"/>
    </xf>
    <xf numFmtId="0" fontId="6" fillId="2" borderId="0" xfId="8" applyFont="1" applyFill="1" applyAlignment="1">
      <alignment vertical="top"/>
    </xf>
    <xf numFmtId="0" fontId="25" fillId="2" borderId="0" xfId="8" applyFont="1" applyFill="1" applyAlignment="1">
      <alignment vertical="top"/>
    </xf>
    <xf numFmtId="1" fontId="3" fillId="6" borderId="0" xfId="14" applyNumberFormat="1" applyFont="1" applyFill="1" applyAlignment="1">
      <alignment vertical="top" wrapText="1"/>
    </xf>
    <xf numFmtId="0" fontId="3" fillId="6" borderId="0" xfId="1" applyFont="1" applyBorder="1" applyAlignment="1">
      <alignment horizontal="left" vertical="top"/>
    </xf>
    <xf numFmtId="0" fontId="26" fillId="2" borderId="0" xfId="8" applyFont="1" applyFill="1" applyAlignment="1">
      <alignment horizontal="left" vertical="top"/>
    </xf>
    <xf numFmtId="0" fontId="25" fillId="2" borderId="0" xfId="8" applyFont="1" applyFill="1" applyAlignment="1">
      <alignment horizontal="left" vertical="top"/>
    </xf>
    <xf numFmtId="0" fontId="3" fillId="2" borderId="0" xfId="8" applyFont="1" applyFill="1" applyAlignment="1">
      <alignment horizontal="left" vertical="top"/>
    </xf>
    <xf numFmtId="0" fontId="20" fillId="2" borderId="0" xfId="8" applyFont="1" applyFill="1" applyAlignment="1">
      <alignment vertical="top"/>
    </xf>
    <xf numFmtId="0" fontId="1" fillId="2" borderId="0" xfId="8" applyFill="1" applyAlignment="1">
      <alignment horizontal="center" vertical="center"/>
    </xf>
    <xf numFmtId="0" fontId="1" fillId="0" borderId="0" xfId="8" applyAlignment="1">
      <alignment horizontal="center" vertical="center"/>
    </xf>
    <xf numFmtId="0" fontId="1" fillId="6" borderId="0" xfId="1" applyNumberFormat="1" applyFont="1" applyAlignment="1" applyProtection="1">
      <alignment horizontal="center" vertical="center"/>
    </xf>
    <xf numFmtId="0" fontId="2" fillId="6" borderId="0" xfId="1" applyNumberFormat="1" applyFont="1" applyBorder="1" applyAlignment="1" applyProtection="1">
      <alignment horizontal="center" vertical="center"/>
    </xf>
    <xf numFmtId="0" fontId="2" fillId="2" borderId="0" xfId="8" applyFont="1" applyFill="1" applyAlignment="1">
      <alignment horizontal="center" vertical="center"/>
    </xf>
    <xf numFmtId="49" fontId="1" fillId="2" borderId="0" xfId="8" applyNumberFormat="1" applyFill="1" applyAlignment="1">
      <alignment horizontal="center" vertical="center"/>
    </xf>
    <xf numFmtId="0" fontId="5" fillId="2" borderId="0" xfId="0" applyFont="1" applyFill="1" applyAlignment="1">
      <alignment horizontal="left" vertical="top" wrapText="1"/>
    </xf>
    <xf numFmtId="0" fontId="6" fillId="6" borderId="0" xfId="1" applyNumberFormat="1" applyFont="1" applyAlignment="1" applyProtection="1"/>
    <xf numFmtId="0" fontId="4" fillId="6" borderId="0" xfId="1" applyNumberFormat="1" applyFont="1" applyAlignment="1" applyProtection="1"/>
    <xf numFmtId="0" fontId="10" fillId="2" borderId="0" xfId="0" applyFont="1" applyFill="1" applyAlignment="1">
      <alignment horizontal="left" vertical="top" wrapText="1"/>
    </xf>
    <xf numFmtId="0" fontId="6" fillId="2" borderId="0" xfId="8" applyFont="1" applyFill="1" applyAlignment="1">
      <alignment wrapText="1"/>
    </xf>
    <xf numFmtId="0" fontId="5" fillId="2" borderId="0" xfId="8" applyFont="1" applyFill="1" applyAlignment="1">
      <alignment vertical="top"/>
    </xf>
    <xf numFmtId="0" fontId="20" fillId="6" borderId="0" xfId="1" applyNumberFormat="1" applyFont="1" applyBorder="1" applyAlignment="1" applyProtection="1">
      <alignment horizontal="left" vertical="top"/>
    </xf>
    <xf numFmtId="0" fontId="3" fillId="2" borderId="0" xfId="0" applyFont="1" applyFill="1" applyAlignment="1">
      <alignment vertical="center" wrapText="1"/>
    </xf>
    <xf numFmtId="1" fontId="1" fillId="3" borderId="1" xfId="0" applyNumberFormat="1" applyFont="1" applyFill="1" applyBorder="1" applyAlignment="1">
      <alignment horizontal="center" vertical="center" wrapText="1"/>
    </xf>
    <xf numFmtId="1" fontId="1" fillId="3" borderId="22" xfId="0" applyNumberFormat="1" applyFont="1" applyFill="1" applyBorder="1" applyAlignment="1">
      <alignment horizontal="center" vertical="center" wrapText="1"/>
    </xf>
    <xf numFmtId="1" fontId="1" fillId="3" borderId="23" xfId="0" applyNumberFormat="1" applyFont="1" applyFill="1" applyBorder="1" applyAlignment="1">
      <alignment horizontal="center" vertical="center" wrapText="1"/>
    </xf>
    <xf numFmtId="1" fontId="1" fillId="3" borderId="1" xfId="0" applyNumberFormat="1" applyFont="1" applyFill="1" applyBorder="1" applyAlignment="1">
      <alignment vertical="top" wrapText="1"/>
    </xf>
    <xf numFmtId="1" fontId="1" fillId="3" borderId="22" xfId="0" applyNumberFormat="1" applyFont="1" applyFill="1" applyBorder="1" applyAlignment="1">
      <alignment vertical="top" wrapText="1"/>
    </xf>
    <xf numFmtId="1" fontId="1" fillId="3" borderId="23" xfId="0" applyNumberFormat="1" applyFont="1" applyFill="1" applyBorder="1" applyAlignment="1">
      <alignment vertical="top" wrapText="1"/>
    </xf>
    <xf numFmtId="0" fontId="3" fillId="2" borderId="0" xfId="0" applyFont="1" applyFill="1" applyAlignment="1">
      <alignment horizontal="left" vertical="center"/>
    </xf>
    <xf numFmtId="0" fontId="1" fillId="3" borderId="52" xfId="0" applyFont="1" applyFill="1" applyBorder="1" applyAlignment="1">
      <alignment horizontal="center" vertical="center" wrapText="1"/>
    </xf>
    <xf numFmtId="1" fontId="1" fillId="6" borderId="0" xfId="1" applyNumberFormat="1" applyFont="1" applyBorder="1" applyAlignment="1">
      <alignment vertical="center" wrapText="1"/>
    </xf>
    <xf numFmtId="0" fontId="11" fillId="2" borderId="0" xfId="0" applyFont="1" applyFill="1" applyAlignment="1">
      <alignment horizontal="centerContinuous" vertical="top"/>
    </xf>
    <xf numFmtId="0" fontId="1" fillId="2" borderId="0" xfId="0" applyFont="1" applyFill="1" applyAlignment="1">
      <alignment vertical="top"/>
    </xf>
    <xf numFmtId="1" fontId="1" fillId="0" borderId="5" xfId="3" applyNumberFormat="1" applyFont="1" applyFill="1" applyBorder="1" applyAlignment="1" applyProtection="1">
      <alignment horizontal="right"/>
      <protection locked="0"/>
    </xf>
    <xf numFmtId="1" fontId="1" fillId="0" borderId="24" xfId="3" applyNumberFormat="1" applyFont="1" applyFill="1" applyBorder="1" applyAlignment="1" applyProtection="1">
      <alignment horizontal="right"/>
      <protection locked="0"/>
    </xf>
    <xf numFmtId="1" fontId="2" fillId="6" borderId="15" xfId="3" applyNumberFormat="1" applyFont="1" applyFill="1" applyBorder="1" applyAlignment="1" applyProtection="1"/>
    <xf numFmtId="0" fontId="11" fillId="2" borderId="0" xfId="0" applyFont="1" applyFill="1" applyAlignment="1">
      <alignment horizontal="center" vertical="top"/>
    </xf>
    <xf numFmtId="1" fontId="1" fillId="0" borderId="18" xfId="3" applyNumberFormat="1" applyFont="1" applyFill="1" applyBorder="1" applyAlignment="1" applyProtection="1">
      <alignment horizontal="right"/>
      <protection locked="0"/>
    </xf>
    <xf numFmtId="1" fontId="2" fillId="6" borderId="25" xfId="3" applyNumberFormat="1" applyFont="1" applyFill="1" applyBorder="1" applyAlignment="1" applyProtection="1"/>
    <xf numFmtId="1" fontId="2" fillId="6" borderId="26" xfId="3" applyNumberFormat="1" applyFont="1" applyFill="1" applyBorder="1" applyAlignment="1" applyProtection="1"/>
    <xf numFmtId="0" fontId="1" fillId="3" borderId="57" xfId="0" applyFont="1" applyFill="1" applyBorder="1" applyAlignment="1">
      <alignment horizontal="center" vertical="center" wrapText="1"/>
    </xf>
    <xf numFmtId="0" fontId="1" fillId="3" borderId="58" xfId="0" applyFont="1" applyFill="1" applyBorder="1" applyAlignment="1">
      <alignment horizontal="center" vertical="center" wrapText="1"/>
    </xf>
    <xf numFmtId="1" fontId="1" fillId="0" borderId="27" xfId="3" applyNumberFormat="1" applyFont="1" applyFill="1" applyBorder="1" applyAlignment="1" applyProtection="1">
      <alignment horizontal="right"/>
      <protection locked="0"/>
    </xf>
    <xf numFmtId="1" fontId="1" fillId="0" borderId="28" xfId="3" applyNumberFormat="1" applyFont="1" applyFill="1" applyBorder="1" applyAlignment="1" applyProtection="1">
      <alignment horizontal="right"/>
      <protection locked="0"/>
    </xf>
    <xf numFmtId="1" fontId="2" fillId="6" borderId="15" xfId="2" applyNumberFormat="1" applyFont="1" applyFill="1" applyBorder="1" applyAlignment="1" applyProtection="1">
      <alignment horizontal="right"/>
    </xf>
    <xf numFmtId="49" fontId="36" fillId="2" borderId="0" xfId="0" applyNumberFormat="1" applyFont="1" applyFill="1" applyAlignment="1">
      <alignment horizontal="right"/>
    </xf>
    <xf numFmtId="49" fontId="37" fillId="2" borderId="0" xfId="0" applyNumberFormat="1" applyFont="1" applyFill="1" applyAlignment="1">
      <alignment horizontal="left"/>
    </xf>
    <xf numFmtId="49" fontId="38" fillId="2" borderId="0" xfId="0" applyNumberFormat="1" applyFont="1" applyFill="1"/>
    <xf numFmtId="49" fontId="39" fillId="2" borderId="0" xfId="0" applyNumberFormat="1" applyFont="1" applyFill="1" applyAlignment="1">
      <alignment horizontal="left"/>
    </xf>
    <xf numFmtId="165" fontId="1" fillId="0" borderId="29" xfId="2" applyNumberFormat="1" applyFont="1" applyFill="1" applyBorder="1" applyAlignment="1" applyProtection="1">
      <alignment horizontal="right"/>
      <protection locked="0"/>
    </xf>
    <xf numFmtId="1" fontId="3" fillId="6" borderId="0" xfId="1" applyNumberFormat="1" applyFont="1" applyBorder="1" applyAlignment="1" applyProtection="1">
      <alignment vertical="top" wrapText="1"/>
    </xf>
    <xf numFmtId="2" fontId="3" fillId="2" borderId="0" xfId="0" applyNumberFormat="1" applyFont="1" applyFill="1" applyAlignment="1">
      <alignment horizontal="left" vertical="top" wrapText="1"/>
    </xf>
    <xf numFmtId="49" fontId="19" fillId="2" borderId="0" xfId="0" applyNumberFormat="1" applyFont="1" applyFill="1" applyAlignment="1">
      <alignment vertical="top" wrapText="1"/>
    </xf>
    <xf numFmtId="2" fontId="3" fillId="2" borderId="0" xfId="0" applyNumberFormat="1" applyFont="1" applyFill="1" applyAlignment="1">
      <alignment vertical="top" wrapText="1"/>
    </xf>
    <xf numFmtId="2" fontId="19" fillId="2" borderId="0" xfId="0" applyNumberFormat="1" applyFont="1" applyFill="1" applyAlignment="1">
      <alignment vertical="top" wrapText="1"/>
    </xf>
    <xf numFmtId="2" fontId="19" fillId="2" borderId="0" xfId="0" applyNumberFormat="1" applyFont="1" applyFill="1" applyAlignment="1">
      <alignment horizontal="left" vertical="top" wrapText="1"/>
    </xf>
    <xf numFmtId="49" fontId="1" fillId="2" borderId="0" xfId="0" applyNumberFormat="1" applyFont="1" applyFill="1" applyAlignment="1">
      <alignment horizontal="left" vertical="center"/>
    </xf>
    <xf numFmtId="49" fontId="1" fillId="6" borderId="0" xfId="0" applyNumberFormat="1" applyFont="1" applyFill="1" applyAlignment="1">
      <alignment horizontal="left" vertical="center"/>
    </xf>
    <xf numFmtId="49" fontId="27" fillId="2" borderId="0" xfId="0" applyNumberFormat="1" applyFont="1" applyFill="1"/>
    <xf numFmtId="0" fontId="3" fillId="6" borderId="0" xfId="1" applyFont="1" applyBorder="1" applyAlignment="1">
      <alignment vertical="top"/>
    </xf>
    <xf numFmtId="49" fontId="1" fillId="7" borderId="5" xfId="8" applyNumberFormat="1" applyFill="1" applyBorder="1" applyAlignment="1" applyProtection="1">
      <alignment horizontal="center" vertical="center"/>
      <protection locked="0"/>
    </xf>
    <xf numFmtId="0" fontId="3" fillId="6" borderId="0" xfId="1" applyNumberFormat="1" applyFont="1" applyBorder="1" applyAlignment="1" applyProtection="1">
      <alignment horizontal="center" vertical="center"/>
    </xf>
    <xf numFmtId="49" fontId="1" fillId="2" borderId="0" xfId="8" applyNumberFormat="1" applyFill="1" applyAlignment="1">
      <alignment vertical="center"/>
    </xf>
    <xf numFmtId="0" fontId="3" fillId="6" borderId="0" xfId="1" applyFont="1" applyAlignment="1">
      <alignment vertical="center"/>
    </xf>
    <xf numFmtId="0" fontId="20" fillId="2" borderId="0" xfId="8" applyFont="1" applyFill="1" applyAlignment="1">
      <alignment horizontal="left" vertical="center"/>
    </xf>
    <xf numFmtId="0" fontId="2" fillId="2" borderId="0" xfId="8" applyFont="1" applyFill="1" applyAlignment="1">
      <alignment horizontal="left" vertical="center"/>
    </xf>
    <xf numFmtId="0" fontId="1" fillId="6" borderId="0" xfId="1" applyFont="1" applyAlignment="1">
      <alignment vertical="center"/>
    </xf>
    <xf numFmtId="0" fontId="3" fillId="6" borderId="0" xfId="1" applyFont="1" applyBorder="1" applyAlignment="1">
      <alignment horizontal="left" vertical="center"/>
    </xf>
    <xf numFmtId="0" fontId="3" fillId="6" borderId="0" xfId="1" applyFont="1" applyAlignment="1">
      <alignment horizontal="left" vertical="center"/>
    </xf>
    <xf numFmtId="165" fontId="1" fillId="6" borderId="0" xfId="3" applyNumberFormat="1" applyFont="1" applyFill="1" applyBorder="1" applyAlignment="1" applyProtection="1">
      <alignment horizontal="center" vertical="center"/>
    </xf>
    <xf numFmtId="165" fontId="1" fillId="0" borderId="18" xfId="2" applyNumberFormat="1" applyFont="1" applyFill="1" applyBorder="1" applyAlignment="1" applyProtection="1">
      <alignment horizontal="right"/>
      <protection locked="0"/>
    </xf>
    <xf numFmtId="165" fontId="1" fillId="0" borderId="30" xfId="2" applyNumberFormat="1" applyFont="1" applyFill="1" applyBorder="1" applyAlignment="1" applyProtection="1">
      <alignment horizontal="right"/>
      <protection locked="0"/>
    </xf>
    <xf numFmtId="0" fontId="3" fillId="6" borderId="0" xfId="1" quotePrefix="1" applyNumberFormat="1" applyFont="1" applyAlignment="1" applyProtection="1">
      <alignment horizontal="left" vertical="top" wrapText="1"/>
    </xf>
    <xf numFmtId="0" fontId="3" fillId="6" borderId="0" xfId="1" applyFont="1" applyAlignment="1">
      <alignment horizontal="left" vertical="center" wrapText="1"/>
    </xf>
    <xf numFmtId="1" fontId="40" fillId="6" borderId="0" xfId="2" applyNumberFormat="1" applyFont="1" applyFill="1" applyBorder="1" applyAlignment="1" applyProtection="1">
      <alignment horizontal="right"/>
    </xf>
    <xf numFmtId="0" fontId="3" fillId="6" borderId="52" xfId="1" applyNumberFormat="1" applyFont="1" applyBorder="1" applyAlignment="1" applyProtection="1">
      <alignment vertical="top"/>
    </xf>
    <xf numFmtId="1" fontId="1" fillId="6" borderId="52" xfId="1" applyNumberFormat="1" applyFont="1" applyBorder="1" applyAlignment="1" applyProtection="1">
      <alignment vertical="top" wrapText="1"/>
    </xf>
    <xf numFmtId="165" fontId="1" fillId="0" borderId="31" xfId="2" applyNumberFormat="1" applyFont="1" applyFill="1" applyBorder="1" applyAlignment="1" applyProtection="1">
      <alignment horizontal="right"/>
      <protection locked="0"/>
    </xf>
    <xf numFmtId="0" fontId="5" fillId="2" borderId="0" xfId="8" applyFont="1" applyFill="1" applyAlignment="1">
      <alignment horizontal="left" vertical="top"/>
    </xf>
    <xf numFmtId="0" fontId="3" fillId="2" borderId="0" xfId="8" applyFont="1" applyFill="1" applyAlignment="1">
      <alignment vertical="top"/>
    </xf>
    <xf numFmtId="1" fontId="1" fillId="3" borderId="3" xfId="0" applyNumberFormat="1" applyFont="1" applyFill="1" applyBorder="1" applyAlignment="1">
      <alignment vertical="top" wrapText="1"/>
    </xf>
    <xf numFmtId="0" fontId="1" fillId="3" borderId="59" xfId="0" applyFont="1" applyFill="1" applyBorder="1" applyAlignment="1">
      <alignment horizontal="center" vertical="center" wrapText="1"/>
    </xf>
    <xf numFmtId="0" fontId="3" fillId="2" borderId="0" xfId="0" applyFont="1" applyFill="1" applyAlignment="1">
      <alignment horizontal="left" vertical="top" wrapText="1"/>
    </xf>
    <xf numFmtId="0" fontId="1" fillId="3" borderId="53" xfId="0" applyFont="1" applyFill="1" applyBorder="1" applyAlignment="1">
      <alignment horizontal="center" vertical="center" wrapText="1"/>
    </xf>
    <xf numFmtId="165" fontId="1" fillId="0" borderId="5" xfId="2" applyNumberFormat="1" applyFont="1" applyFill="1" applyBorder="1" applyAlignment="1" applyProtection="1">
      <alignment horizontal="right"/>
      <protection locked="0"/>
    </xf>
    <xf numFmtId="165" fontId="1" fillId="0" borderId="32" xfId="2" applyNumberFormat="1" applyFont="1" applyFill="1" applyBorder="1" applyAlignment="1" applyProtection="1">
      <alignment horizontal="right"/>
      <protection locked="0"/>
    </xf>
    <xf numFmtId="165" fontId="1" fillId="0" borderId="33" xfId="2" applyNumberFormat="1" applyFont="1" applyFill="1" applyBorder="1" applyAlignment="1" applyProtection="1">
      <alignment horizontal="right"/>
      <protection locked="0"/>
    </xf>
    <xf numFmtId="1" fontId="1" fillId="3" borderId="34" xfId="0" applyNumberFormat="1" applyFont="1" applyFill="1" applyBorder="1" applyAlignment="1">
      <alignment horizontal="center" vertical="center" wrapText="1"/>
    </xf>
    <xf numFmtId="1" fontId="1" fillId="3" borderId="20" xfId="0" applyNumberFormat="1" applyFont="1" applyFill="1" applyBorder="1" applyAlignment="1">
      <alignment horizontal="center" vertical="center" wrapText="1"/>
    </xf>
    <xf numFmtId="49" fontId="1" fillId="2" borderId="0" xfId="14" applyNumberFormat="1" applyFill="1" applyAlignment="1">
      <alignment horizontal="center"/>
    </xf>
    <xf numFmtId="0" fontId="3" fillId="6" borderId="0" xfId="1" applyFont="1" applyAlignment="1">
      <alignment horizontal="left" vertical="top"/>
    </xf>
    <xf numFmtId="0" fontId="3" fillId="2" borderId="0" xfId="8" applyFont="1" applyFill="1" applyAlignment="1">
      <alignment horizontal="left" vertical="top" wrapText="1"/>
    </xf>
    <xf numFmtId="0" fontId="6" fillId="2" borderId="0" xfId="8" applyFont="1" applyFill="1" applyAlignment="1">
      <alignment horizontal="left" wrapText="1"/>
    </xf>
    <xf numFmtId="0" fontId="3" fillId="6" borderId="0" xfId="1" applyFont="1" applyBorder="1" applyAlignment="1">
      <alignment horizontal="left" vertical="top" wrapText="1"/>
    </xf>
    <xf numFmtId="1" fontId="3" fillId="6" borderId="0" xfId="1" applyNumberFormat="1" applyFont="1" applyBorder="1" applyAlignment="1" applyProtection="1">
      <alignment horizontal="left" vertical="top" wrapText="1"/>
    </xf>
    <xf numFmtId="0" fontId="3" fillId="6" borderId="35" xfId="1" applyFont="1" applyBorder="1" applyAlignment="1">
      <alignment horizontal="left" vertical="top"/>
    </xf>
    <xf numFmtId="0" fontId="3" fillId="6" borderId="0" xfId="1" applyFont="1" applyAlignment="1">
      <alignment horizontal="left" vertical="top" wrapText="1"/>
    </xf>
    <xf numFmtId="0" fontId="3" fillId="6" borderId="0" xfId="1" applyFont="1" applyAlignment="1">
      <alignment horizontal="left" wrapText="1"/>
    </xf>
    <xf numFmtId="0" fontId="2" fillId="3" borderId="51" xfId="0" applyFont="1" applyFill="1" applyBorder="1" applyAlignment="1">
      <alignment horizontal="center" vertical="center" wrapText="1"/>
    </xf>
    <xf numFmtId="49" fontId="1" fillId="3" borderId="52" xfId="0" applyNumberFormat="1" applyFont="1" applyFill="1" applyBorder="1" applyAlignment="1">
      <alignment horizontal="center" vertical="center" wrapText="1"/>
    </xf>
    <xf numFmtId="49" fontId="1" fillId="3" borderId="59" xfId="0" applyNumberFormat="1" applyFont="1" applyFill="1" applyBorder="1" applyAlignment="1">
      <alignment horizontal="center" vertical="center" wrapText="1"/>
    </xf>
    <xf numFmtId="49" fontId="1" fillId="3" borderId="51" xfId="0" applyNumberFormat="1" applyFont="1" applyFill="1" applyBorder="1" applyAlignment="1">
      <alignment horizontal="center" vertical="center" wrapText="1"/>
    </xf>
    <xf numFmtId="1" fontId="2" fillId="3" borderId="16" xfId="0" applyNumberFormat="1" applyFont="1" applyFill="1" applyBorder="1" applyAlignment="1">
      <alignment horizontal="center" vertical="center" wrapText="1"/>
    </xf>
    <xf numFmtId="0" fontId="1" fillId="6" borderId="0" xfId="1" applyFont="1" applyAlignment="1">
      <alignment horizontal="center"/>
    </xf>
    <xf numFmtId="0" fontId="1" fillId="6" borderId="0" xfId="1" applyFont="1" applyAlignment="1" applyProtection="1">
      <alignment vertical="top"/>
    </xf>
    <xf numFmtId="0" fontId="3" fillId="6" borderId="0" xfId="1" quotePrefix="1" applyNumberFormat="1" applyFont="1" applyAlignment="1" applyProtection="1">
      <alignment horizontal="left" wrapText="1"/>
    </xf>
    <xf numFmtId="1" fontId="2" fillId="6" borderId="0" xfId="2" applyNumberFormat="1" applyFont="1" applyFill="1" applyBorder="1" applyAlignment="1" applyProtection="1">
      <alignment horizontal="right"/>
    </xf>
    <xf numFmtId="0" fontId="1" fillId="6" borderId="0" xfId="0" applyFont="1" applyFill="1"/>
    <xf numFmtId="0" fontId="1" fillId="6" borderId="0" xfId="1" applyFont="1" applyBorder="1" applyAlignment="1" applyProtection="1"/>
    <xf numFmtId="0" fontId="1" fillId="6" borderId="0" xfId="8" applyFill="1"/>
    <xf numFmtId="0" fontId="3" fillId="6" borderId="36" xfId="1" applyFont="1" applyBorder="1" applyAlignment="1">
      <alignment horizontal="left" vertical="top"/>
    </xf>
    <xf numFmtId="0" fontId="1" fillId="6" borderId="35" xfId="1" applyFont="1" applyBorder="1" applyAlignment="1"/>
    <xf numFmtId="0" fontId="1" fillId="6" borderId="0" xfId="8" applyFill="1" applyAlignment="1">
      <alignment horizontal="left" vertical="top" wrapText="1"/>
    </xf>
    <xf numFmtId="0" fontId="1" fillId="2" borderId="0" xfId="8" applyFill="1"/>
    <xf numFmtId="0" fontId="1" fillId="2" borderId="0" xfId="8" applyFill="1" applyAlignment="1">
      <alignment horizontal="left"/>
    </xf>
    <xf numFmtId="0" fontId="5" fillId="2" borderId="0" xfId="8" applyFont="1" applyFill="1"/>
    <xf numFmtId="0" fontId="3" fillId="2" borderId="0" xfId="8" applyFont="1" applyFill="1" applyAlignment="1">
      <alignment horizontal="left" vertical="center"/>
    </xf>
    <xf numFmtId="0" fontId="3" fillId="2" borderId="0" xfId="8" applyFont="1" applyFill="1" applyAlignment="1">
      <alignment horizontal="left"/>
    </xf>
    <xf numFmtId="0" fontId="30" fillId="2" borderId="0" xfId="8" applyFont="1" applyFill="1"/>
    <xf numFmtId="0" fontId="1" fillId="2" borderId="0" xfId="0" applyFont="1" applyFill="1" applyAlignment="1">
      <alignment horizontal="left"/>
    </xf>
    <xf numFmtId="165" fontId="1" fillId="0" borderId="36" xfId="2" applyNumberFormat="1" applyFont="1" applyFill="1" applyBorder="1" applyAlignment="1" applyProtection="1">
      <alignment horizontal="right"/>
      <protection locked="0"/>
    </xf>
    <xf numFmtId="165" fontId="1" fillId="0" borderId="37" xfId="2" applyNumberFormat="1" applyFont="1" applyFill="1" applyBorder="1" applyAlignment="1" applyProtection="1">
      <alignment horizontal="right"/>
      <protection locked="0"/>
    </xf>
    <xf numFmtId="3" fontId="2" fillId="6" borderId="15" xfId="3" applyNumberFormat="1" applyFont="1" applyFill="1" applyBorder="1" applyAlignment="1" applyProtection="1">
      <alignment horizontal="right"/>
    </xf>
    <xf numFmtId="2" fontId="33" fillId="2" borderId="0" xfId="7" applyNumberFormat="1" applyFill="1" applyAlignment="1" applyProtection="1">
      <alignment vertical="top" wrapText="1"/>
    </xf>
    <xf numFmtId="49" fontId="2" fillId="3" borderId="60" xfId="0" applyNumberFormat="1" applyFont="1" applyFill="1" applyBorder="1" applyAlignment="1">
      <alignment horizontal="center" vertical="center" wrapText="1"/>
    </xf>
    <xf numFmtId="3" fontId="1" fillId="0" borderId="5" xfId="3" applyNumberFormat="1" applyFont="1" applyFill="1" applyBorder="1" applyAlignment="1" applyProtection="1">
      <alignment horizontal="right"/>
      <protection locked="0"/>
    </xf>
    <xf numFmtId="3" fontId="1" fillId="0" borderId="24" xfId="3" applyNumberFormat="1" applyFont="1" applyFill="1" applyBorder="1" applyAlignment="1" applyProtection="1">
      <alignment horizontal="right"/>
      <protection locked="0"/>
    </xf>
    <xf numFmtId="3" fontId="2" fillId="6" borderId="15" xfId="3" applyNumberFormat="1" applyFont="1" applyFill="1" applyBorder="1" applyAlignment="1" applyProtection="1"/>
    <xf numFmtId="3" fontId="1" fillId="0" borderId="15" xfId="2" applyNumberFormat="1" applyFont="1" applyFill="1" applyBorder="1" applyAlignment="1" applyProtection="1">
      <alignment horizontal="right"/>
      <protection locked="0"/>
    </xf>
    <xf numFmtId="3" fontId="1" fillId="0" borderId="25" xfId="2" applyNumberFormat="1" applyFont="1" applyFill="1" applyBorder="1" applyAlignment="1" applyProtection="1">
      <alignment horizontal="right"/>
      <protection locked="0"/>
    </xf>
    <xf numFmtId="3" fontId="1" fillId="0" borderId="26" xfId="2" applyNumberFormat="1" applyFont="1" applyFill="1" applyBorder="1" applyAlignment="1" applyProtection="1">
      <alignment horizontal="right"/>
      <protection locked="0"/>
    </xf>
    <xf numFmtId="3" fontId="2" fillId="0" borderId="25" xfId="2" applyNumberFormat="1" applyFont="1" applyFill="1" applyBorder="1" applyAlignment="1" applyProtection="1">
      <alignment horizontal="right"/>
      <protection locked="0"/>
    </xf>
    <xf numFmtId="3" fontId="2" fillId="0" borderId="26" xfId="2" applyNumberFormat="1" applyFont="1" applyFill="1" applyBorder="1" applyAlignment="1" applyProtection="1">
      <alignment horizontal="right"/>
      <protection locked="0"/>
    </xf>
    <xf numFmtId="3" fontId="2" fillId="0" borderId="15" xfId="2" applyNumberFormat="1" applyFont="1" applyFill="1" applyBorder="1" applyAlignment="1" applyProtection="1">
      <alignment horizontal="right"/>
      <protection locked="0"/>
    </xf>
    <xf numFmtId="3" fontId="1" fillId="0" borderId="5" xfId="2" applyNumberFormat="1" applyFont="1" applyFill="1" applyBorder="1" applyAlignment="1" applyProtection="1">
      <alignment horizontal="right"/>
      <protection locked="0"/>
    </xf>
    <xf numFmtId="3" fontId="1" fillId="0" borderId="33" xfId="2" applyNumberFormat="1" applyFont="1" applyFill="1" applyBorder="1" applyAlignment="1" applyProtection="1">
      <alignment horizontal="right"/>
      <protection locked="0"/>
    </xf>
    <xf numFmtId="3" fontId="2" fillId="6" borderId="15" xfId="2" applyNumberFormat="1" applyFont="1" applyFill="1" applyBorder="1" applyAlignment="1" applyProtection="1">
      <alignment horizontal="right"/>
    </xf>
    <xf numFmtId="3" fontId="2" fillId="6" borderId="26" xfId="2" applyNumberFormat="1" applyFont="1" applyFill="1" applyBorder="1" applyAlignment="1" applyProtection="1">
      <alignment horizontal="right"/>
    </xf>
    <xf numFmtId="3" fontId="1" fillId="0" borderId="24" xfId="2" applyNumberFormat="1" applyFont="1" applyFill="1" applyBorder="1" applyAlignment="1" applyProtection="1">
      <alignment horizontal="right"/>
      <protection locked="0"/>
    </xf>
    <xf numFmtId="3" fontId="1" fillId="0" borderId="38" xfId="2" applyNumberFormat="1" applyFont="1" applyFill="1" applyBorder="1" applyAlignment="1" applyProtection="1">
      <alignment horizontal="right"/>
      <protection locked="0"/>
    </xf>
    <xf numFmtId="3" fontId="2" fillId="6" borderId="25" xfId="1" applyNumberFormat="1" applyFont="1" applyBorder="1" applyAlignment="1" applyProtection="1">
      <alignment horizontal="right"/>
    </xf>
    <xf numFmtId="3" fontId="2" fillId="6" borderId="39" xfId="1" applyNumberFormat="1" applyFont="1" applyBorder="1" applyAlignment="1" applyProtection="1">
      <alignment horizontal="right"/>
    </xf>
    <xf numFmtId="3" fontId="2" fillId="6" borderId="15" xfId="1" applyNumberFormat="1" applyFont="1" applyBorder="1" applyAlignment="1" applyProtection="1">
      <alignment horizontal="right"/>
    </xf>
    <xf numFmtId="3" fontId="2" fillId="6" borderId="15" xfId="1" applyNumberFormat="1" applyFont="1" applyBorder="1" applyAlignment="1">
      <alignment horizontal="right"/>
    </xf>
    <xf numFmtId="3" fontId="1" fillId="6" borderId="5" xfId="1" applyNumberFormat="1" applyFont="1" applyBorder="1" applyAlignment="1" applyProtection="1">
      <alignment horizontal="right"/>
    </xf>
    <xf numFmtId="3" fontId="1" fillId="7" borderId="5" xfId="1" applyNumberFormat="1" applyFont="1" applyFill="1" applyBorder="1" applyAlignment="1" applyProtection="1">
      <alignment horizontal="right"/>
      <protection locked="0"/>
    </xf>
    <xf numFmtId="3" fontId="1" fillId="6" borderId="33" xfId="1" applyNumberFormat="1" applyFont="1" applyBorder="1" applyAlignment="1" applyProtection="1">
      <alignment horizontal="right"/>
    </xf>
    <xf numFmtId="3" fontId="1" fillId="0" borderId="32" xfId="2" applyNumberFormat="1" applyFont="1" applyFill="1" applyBorder="1" applyAlignment="1" applyProtection="1">
      <alignment horizontal="right"/>
      <protection locked="0"/>
    </xf>
    <xf numFmtId="3" fontId="1" fillId="0" borderId="36" xfId="2" applyNumberFormat="1" applyFont="1" applyFill="1" applyBorder="1" applyAlignment="1" applyProtection="1">
      <alignment horizontal="right"/>
      <protection locked="0"/>
    </xf>
    <xf numFmtId="14" fontId="21" fillId="4" borderId="0" xfId="0" applyNumberFormat="1" applyFont="1" applyFill="1"/>
    <xf numFmtId="49" fontId="33" fillId="4" borderId="0" xfId="7" applyNumberFormat="1" applyFill="1" applyAlignment="1" applyProtection="1">
      <alignment horizontal="left" vertical="top" wrapText="1"/>
    </xf>
    <xf numFmtId="3" fontId="2" fillId="6" borderId="15" xfId="3" applyNumberFormat="1" applyFont="1" applyFill="1" applyBorder="1" applyAlignment="1" applyProtection="1">
      <alignment horizontal="right" wrapText="1"/>
    </xf>
    <xf numFmtId="3" fontId="2" fillId="6" borderId="15" xfId="3" applyNumberFormat="1" applyFont="1" applyFill="1" applyBorder="1" applyAlignment="1" applyProtection="1">
      <alignment wrapText="1"/>
    </xf>
    <xf numFmtId="3" fontId="2" fillId="6" borderId="25" xfId="1" applyNumberFormat="1" applyFont="1" applyBorder="1" applyAlignment="1" applyProtection="1">
      <alignment horizontal="right" wrapText="1"/>
    </xf>
    <xf numFmtId="3" fontId="2" fillId="6" borderId="39" xfId="1" applyNumberFormat="1" applyFont="1" applyBorder="1" applyAlignment="1" applyProtection="1">
      <alignment horizontal="right" wrapText="1"/>
    </xf>
    <xf numFmtId="3" fontId="2" fillId="6" borderId="15" xfId="1" applyNumberFormat="1" applyFont="1" applyBorder="1" applyAlignment="1" applyProtection="1">
      <alignment horizontal="right" wrapText="1"/>
    </xf>
    <xf numFmtId="3" fontId="2" fillId="6" borderId="15" xfId="2" applyNumberFormat="1" applyFont="1" applyFill="1" applyBorder="1" applyAlignment="1" applyProtection="1">
      <alignment horizontal="right" wrapText="1"/>
    </xf>
    <xf numFmtId="165" fontId="43" fillId="6" borderId="0" xfId="1" applyNumberFormat="1" applyFont="1" applyBorder="1" applyAlignment="1" applyProtection="1">
      <alignment horizontal="right"/>
    </xf>
    <xf numFmtId="165" fontId="44" fillId="6" borderId="0" xfId="1" applyNumberFormat="1" applyFont="1" applyBorder="1" applyAlignment="1" applyProtection="1">
      <alignment horizontal="right" wrapText="1"/>
    </xf>
    <xf numFmtId="0" fontId="44" fillId="6" borderId="0" xfId="1" applyFont="1" applyAlignment="1" applyProtection="1">
      <alignment horizontal="right" wrapText="1"/>
    </xf>
    <xf numFmtId="0" fontId="44" fillId="6" borderId="0" xfId="1" applyFont="1" applyAlignment="1">
      <alignment horizontal="right" wrapText="1"/>
    </xf>
    <xf numFmtId="3" fontId="44" fillId="6" borderId="81" xfId="2" applyNumberFormat="1" applyFont="1" applyFill="1" applyBorder="1" applyAlignment="1" applyProtection="1">
      <alignment horizontal="right" wrapText="1"/>
    </xf>
    <xf numFmtId="0" fontId="44" fillId="6" borderId="0" xfId="0" applyFont="1" applyFill="1" applyAlignment="1">
      <alignment horizontal="right" wrapText="1"/>
    </xf>
    <xf numFmtId="0" fontId="44" fillId="2" borderId="0" xfId="0" applyFont="1" applyFill="1" applyAlignment="1">
      <alignment horizontal="right" wrapText="1"/>
    </xf>
    <xf numFmtId="0" fontId="2" fillId="2" borderId="0" xfId="0" applyFont="1" applyFill="1" applyAlignment="1">
      <alignment horizontal="left"/>
    </xf>
    <xf numFmtId="0" fontId="2" fillId="2" borderId="0" xfId="0" applyFont="1" applyFill="1"/>
    <xf numFmtId="3" fontId="1" fillId="0" borderId="33" xfId="3" applyNumberFormat="1" applyFont="1" applyFill="1" applyBorder="1" applyAlignment="1" applyProtection="1">
      <alignment horizontal="right"/>
      <protection locked="0"/>
    </xf>
    <xf numFmtId="168" fontId="1" fillId="0" borderId="5" xfId="3" applyNumberFormat="1" applyFont="1" applyFill="1" applyBorder="1" applyAlignment="1" applyProtection="1">
      <alignment horizontal="right"/>
      <protection locked="0"/>
    </xf>
    <xf numFmtId="165" fontId="1" fillId="0" borderId="5" xfId="3" applyNumberFormat="1" applyFont="1" applyFill="1" applyBorder="1" applyAlignment="1" applyProtection="1">
      <protection locked="0"/>
    </xf>
    <xf numFmtId="165" fontId="1" fillId="0" borderId="5" xfId="3" applyNumberFormat="1" applyFont="1" applyFill="1" applyBorder="1" applyAlignment="1" applyProtection="1">
      <alignment horizontal="center" vertical="center"/>
      <protection locked="0"/>
    </xf>
    <xf numFmtId="165" fontId="1" fillId="0" borderId="5" xfId="3" applyNumberFormat="1" applyFont="1" applyFill="1" applyBorder="1" applyAlignment="1" applyProtection="1">
      <alignment horizontal="right"/>
      <protection locked="0"/>
    </xf>
    <xf numFmtId="165" fontId="1" fillId="0" borderId="18" xfId="3" applyNumberFormat="1" applyFont="1" applyFill="1" applyBorder="1" applyAlignment="1" applyProtection="1">
      <protection locked="0"/>
    </xf>
    <xf numFmtId="165" fontId="1" fillId="0" borderId="18" xfId="3" applyNumberFormat="1" applyFont="1" applyFill="1" applyBorder="1" applyAlignment="1" applyProtection="1">
      <alignment horizontal="center"/>
      <protection locked="0"/>
    </xf>
    <xf numFmtId="49" fontId="2" fillId="4" borderId="0" xfId="0" applyNumberFormat="1" applyFont="1" applyFill="1" applyAlignment="1">
      <alignment horizontal="center" vertical="center"/>
    </xf>
    <xf numFmtId="2" fontId="1" fillId="2" borderId="0" xfId="0" applyNumberFormat="1" applyFont="1" applyFill="1" applyAlignment="1">
      <alignment horizontal="left" vertical="top" wrapText="1"/>
    </xf>
    <xf numFmtId="2" fontId="1" fillId="4" borderId="0" xfId="0" applyNumberFormat="1" applyFont="1" applyFill="1" applyAlignment="1">
      <alignment horizontal="left" vertical="top" wrapText="1"/>
    </xf>
    <xf numFmtId="49" fontId="7" fillId="2" borderId="0" xfId="0" applyNumberFormat="1" applyFont="1" applyFill="1" applyAlignment="1">
      <alignment horizontal="center"/>
    </xf>
    <xf numFmtId="0" fontId="8" fillId="2" borderId="0" xfId="0" applyFont="1" applyFill="1" applyAlignment="1">
      <alignment horizontal="center"/>
    </xf>
    <xf numFmtId="49" fontId="9" fillId="4" borderId="0" xfId="0" applyNumberFormat="1" applyFont="1" applyFill="1" applyAlignment="1">
      <alignment horizontal="center"/>
    </xf>
    <xf numFmtId="0" fontId="2" fillId="4" borderId="0" xfId="0" applyFont="1" applyFill="1" applyAlignment="1">
      <alignment horizontal="right"/>
    </xf>
    <xf numFmtId="49" fontId="33" fillId="4" borderId="0" xfId="7" applyNumberFormat="1" applyFill="1" applyAlignment="1" applyProtection="1">
      <alignment horizontal="left" vertical="top" wrapText="1"/>
    </xf>
    <xf numFmtId="167" fontId="29" fillId="5" borderId="5" xfId="0" applyNumberFormat="1" applyFont="1" applyFill="1" applyBorder="1" applyAlignment="1" applyProtection="1">
      <alignment horizontal="left" vertical="top" wrapText="1"/>
      <protection locked="0"/>
    </xf>
    <xf numFmtId="166" fontId="1" fillId="8" borderId="18" xfId="0" applyNumberFormat="1" applyFont="1" applyFill="1" applyBorder="1" applyAlignment="1">
      <alignment horizontal="left" vertical="center" wrapText="1"/>
    </xf>
    <xf numFmtId="166" fontId="1" fillId="8" borderId="8" xfId="0" applyNumberFormat="1" applyFont="1" applyFill="1" applyBorder="1" applyAlignment="1">
      <alignment horizontal="left" vertical="center" wrapText="1"/>
    </xf>
    <xf numFmtId="166" fontId="1" fillId="8" borderId="24" xfId="0" applyNumberFormat="1" applyFont="1" applyFill="1" applyBorder="1" applyAlignment="1">
      <alignment horizontal="left" vertical="center" wrapText="1"/>
    </xf>
    <xf numFmtId="166" fontId="10" fillId="5" borderId="18" xfId="0" applyNumberFormat="1" applyFont="1" applyFill="1" applyBorder="1" applyAlignment="1" applyProtection="1">
      <alignment horizontal="left" vertical="top" wrapText="1"/>
      <protection locked="0"/>
    </xf>
    <xf numFmtId="166" fontId="10" fillId="5" borderId="8" xfId="0" applyNumberFormat="1" applyFont="1" applyFill="1" applyBorder="1" applyAlignment="1" applyProtection="1">
      <alignment horizontal="left" vertical="top" wrapText="1"/>
      <protection locked="0"/>
    </xf>
    <xf numFmtId="166" fontId="10" fillId="5" borderId="24" xfId="0" applyNumberFormat="1" applyFont="1" applyFill="1" applyBorder="1" applyAlignment="1" applyProtection="1">
      <alignment horizontal="left" vertical="top" wrapText="1"/>
      <protection locked="0"/>
    </xf>
    <xf numFmtId="1" fontId="1" fillId="3" borderId="1" xfId="0" applyNumberFormat="1" applyFont="1" applyFill="1" applyBorder="1" applyAlignment="1">
      <alignment horizontal="center" vertical="center" wrapText="1"/>
    </xf>
    <xf numFmtId="1" fontId="1" fillId="3" borderId="22" xfId="0" applyNumberFormat="1" applyFont="1" applyFill="1" applyBorder="1" applyAlignment="1">
      <alignment horizontal="center" vertical="center" wrapText="1"/>
    </xf>
    <xf numFmtId="1" fontId="1" fillId="3" borderId="23" xfId="0" applyNumberFormat="1" applyFont="1" applyFill="1" applyBorder="1" applyAlignment="1">
      <alignment horizontal="center" vertical="center" wrapText="1"/>
    </xf>
    <xf numFmtId="49" fontId="16" fillId="0" borderId="18" xfId="0" applyNumberFormat="1" applyFont="1" applyBorder="1" applyAlignment="1" applyProtection="1">
      <alignment horizontal="left" vertical="top" wrapText="1"/>
      <protection locked="0"/>
    </xf>
    <xf numFmtId="49" fontId="16" fillId="0" borderId="8" xfId="0" applyNumberFormat="1" applyFont="1" applyBorder="1" applyAlignment="1" applyProtection="1">
      <alignment horizontal="left" vertical="top" wrapText="1"/>
      <protection locked="0"/>
    </xf>
    <xf numFmtId="49" fontId="16" fillId="0" borderId="24" xfId="0" applyNumberFormat="1" applyFont="1" applyBorder="1" applyAlignment="1" applyProtection="1">
      <alignment horizontal="left" vertical="top" wrapText="1"/>
      <protection locked="0"/>
    </xf>
    <xf numFmtId="164" fontId="3" fillId="2" borderId="0" xfId="0" applyNumberFormat="1" applyFont="1" applyFill="1" applyAlignment="1">
      <alignment horizontal="center" wrapText="1"/>
    </xf>
    <xf numFmtId="164" fontId="5" fillId="2" borderId="0" xfId="0" applyNumberFormat="1" applyFont="1" applyFill="1" applyAlignment="1">
      <alignment horizontal="center" wrapText="1"/>
    </xf>
    <xf numFmtId="164" fontId="5" fillId="2" borderId="0" xfId="0" applyNumberFormat="1" applyFont="1" applyFill="1" applyAlignment="1">
      <alignment horizontal="left" vertical="top" wrapText="1"/>
    </xf>
    <xf numFmtId="14" fontId="10" fillId="5" borderId="18" xfId="0" applyNumberFormat="1" applyFont="1" applyFill="1" applyBorder="1" applyAlignment="1" applyProtection="1">
      <alignment horizontal="left" vertical="top" wrapText="1"/>
      <protection locked="0"/>
    </xf>
    <xf numFmtId="14" fontId="10" fillId="5" borderId="8" xfId="0" applyNumberFormat="1" applyFont="1" applyFill="1" applyBorder="1" applyAlignment="1" applyProtection="1">
      <alignment horizontal="left" vertical="top" wrapText="1"/>
      <protection locked="0"/>
    </xf>
    <xf numFmtId="14" fontId="10" fillId="5" borderId="24" xfId="0" applyNumberFormat="1" applyFont="1" applyFill="1" applyBorder="1" applyAlignment="1" applyProtection="1">
      <alignment horizontal="left" vertical="top" wrapText="1"/>
      <protection locked="0"/>
    </xf>
    <xf numFmtId="2" fontId="3" fillId="2" borderId="0" xfId="0" applyNumberFormat="1" applyFont="1" applyFill="1" applyAlignment="1">
      <alignment horizontal="justify" vertical="top" wrapText="1"/>
    </xf>
    <xf numFmtId="0" fontId="0" fillId="0" borderId="0" xfId="0" applyAlignment="1">
      <alignment horizontal="justify" wrapText="1"/>
    </xf>
    <xf numFmtId="2" fontId="19" fillId="2" borderId="0" xfId="0" applyNumberFormat="1" applyFont="1" applyFill="1" applyAlignment="1">
      <alignment horizontal="justify" vertical="top" wrapText="1"/>
    </xf>
    <xf numFmtId="2" fontId="3" fillId="2" borderId="0" xfId="0" applyNumberFormat="1" applyFont="1" applyFill="1" applyAlignment="1">
      <alignment horizontal="left" vertical="top" wrapText="1"/>
    </xf>
    <xf numFmtId="2" fontId="19" fillId="2" borderId="0" xfId="0" applyNumberFormat="1" applyFont="1" applyFill="1" applyAlignment="1">
      <alignment horizontal="left" vertical="top" wrapText="1"/>
    </xf>
    <xf numFmtId="0" fontId="0" fillId="0" borderId="0" xfId="0" applyAlignment="1">
      <alignment vertical="top" wrapText="1"/>
    </xf>
    <xf numFmtId="49" fontId="3" fillId="2" borderId="0" xfId="0" applyNumberFormat="1" applyFont="1" applyFill="1" applyAlignment="1">
      <alignment horizontal="justify" vertical="top" wrapText="1"/>
    </xf>
    <xf numFmtId="49" fontId="19" fillId="2" borderId="0" xfId="0" applyNumberFormat="1" applyFont="1" applyFill="1" applyAlignment="1">
      <alignment horizontal="justify" vertical="top" wrapText="1"/>
    </xf>
    <xf numFmtId="0" fontId="0" fillId="0" borderId="0" xfId="0" applyAlignment="1">
      <alignment horizontal="justify" vertical="top" wrapText="1"/>
    </xf>
    <xf numFmtId="49" fontId="1" fillId="8" borderId="18" xfId="0" applyNumberFormat="1" applyFont="1" applyFill="1" applyBorder="1" applyAlignment="1">
      <alignment horizontal="left" vertical="center"/>
    </xf>
    <xf numFmtId="49" fontId="1" fillId="8" borderId="8" xfId="0" applyNumberFormat="1" applyFont="1" applyFill="1" applyBorder="1" applyAlignment="1">
      <alignment horizontal="left" vertical="center"/>
    </xf>
    <xf numFmtId="49" fontId="1" fillId="8" borderId="24" xfId="0" applyNumberFormat="1" applyFont="1" applyFill="1" applyBorder="1" applyAlignment="1">
      <alignment horizontal="left" vertical="center"/>
    </xf>
    <xf numFmtId="49" fontId="1" fillId="7" borderId="18" xfId="0" applyNumberFormat="1" applyFont="1" applyFill="1" applyBorder="1" applyAlignment="1" applyProtection="1">
      <alignment horizontal="left"/>
      <protection locked="0"/>
    </xf>
    <xf numFmtId="49" fontId="1" fillId="7" borderId="8" xfId="0" applyNumberFormat="1" applyFont="1" applyFill="1" applyBorder="1" applyAlignment="1" applyProtection="1">
      <alignment horizontal="left"/>
      <protection locked="0"/>
    </xf>
    <xf numFmtId="49" fontId="1" fillId="7" borderId="24" xfId="0" applyNumberFormat="1" applyFont="1" applyFill="1" applyBorder="1" applyAlignment="1" applyProtection="1">
      <alignment horizontal="left"/>
      <protection locked="0"/>
    </xf>
    <xf numFmtId="49" fontId="27" fillId="2" borderId="0" xfId="0" applyNumberFormat="1" applyFont="1" applyFill="1" applyAlignment="1">
      <alignment horizontal="right"/>
    </xf>
    <xf numFmtId="49" fontId="2" fillId="2" borderId="0" xfId="0" applyNumberFormat="1" applyFont="1" applyFill="1" applyAlignment="1">
      <alignment horizontal="right"/>
    </xf>
    <xf numFmtId="49" fontId="5" fillId="2" borderId="0" xfId="0" applyNumberFormat="1" applyFont="1" applyFill="1" applyAlignment="1">
      <alignment horizontal="right"/>
    </xf>
    <xf numFmtId="49" fontId="11" fillId="2" borderId="0" xfId="0" applyNumberFormat="1" applyFont="1" applyFill="1"/>
    <xf numFmtId="49" fontId="41" fillId="2" borderId="0" xfId="0" applyNumberFormat="1" applyFont="1" applyFill="1" applyAlignment="1">
      <alignment horizontal="center"/>
    </xf>
    <xf numFmtId="49" fontId="39" fillId="2" borderId="0" xfId="0" applyNumberFormat="1" applyFont="1" applyFill="1" applyAlignment="1">
      <alignment horizontal="center"/>
    </xf>
    <xf numFmtId="0" fontId="16" fillId="0" borderId="18"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49" fontId="29" fillId="5" borderId="5" xfId="0" applyNumberFormat="1" applyFont="1" applyFill="1" applyBorder="1" applyAlignment="1" applyProtection="1">
      <alignment horizontal="left" vertical="top" wrapText="1"/>
      <protection locked="0"/>
    </xf>
    <xf numFmtId="49" fontId="1" fillId="8" borderId="18" xfId="0" applyNumberFormat="1" applyFont="1" applyFill="1" applyBorder="1" applyAlignment="1">
      <alignment vertical="center" wrapText="1"/>
    </xf>
    <xf numFmtId="49" fontId="1" fillId="8" borderId="8" xfId="0" applyNumberFormat="1" applyFont="1" applyFill="1" applyBorder="1" applyAlignment="1">
      <alignment vertical="center" wrapText="1"/>
    </xf>
    <xf numFmtId="49" fontId="1" fillId="8" borderId="24" xfId="0" applyNumberFormat="1" applyFont="1" applyFill="1" applyBorder="1" applyAlignment="1">
      <alignment vertical="center" wrapText="1"/>
    </xf>
    <xf numFmtId="0" fontId="5" fillId="2" borderId="0" xfId="0" applyFont="1" applyFill="1" applyAlignment="1">
      <alignment horizontal="center"/>
    </xf>
    <xf numFmtId="0" fontId="2" fillId="2" borderId="0" xfId="0" applyFont="1" applyFill="1" applyAlignment="1">
      <alignment horizontal="center"/>
    </xf>
    <xf numFmtId="1" fontId="5" fillId="3" borderId="40" xfId="0" applyNumberFormat="1" applyFont="1" applyFill="1" applyBorder="1" applyAlignment="1">
      <alignment horizontal="center" vertical="center" wrapText="1"/>
    </xf>
    <xf numFmtId="1" fontId="2" fillId="3" borderId="34" xfId="0" applyNumberFormat="1" applyFont="1" applyFill="1" applyBorder="1" applyAlignment="1">
      <alignment horizontal="center" vertical="center" wrapText="1"/>
    </xf>
    <xf numFmtId="0" fontId="2" fillId="2" borderId="0" xfId="0" applyFont="1" applyFill="1" applyAlignment="1">
      <alignment horizontal="right"/>
    </xf>
    <xf numFmtId="1" fontId="5" fillId="3" borderId="61" xfId="0" applyNumberFormat="1" applyFont="1" applyFill="1" applyBorder="1" applyAlignment="1">
      <alignment horizontal="center" vertical="center" wrapText="1"/>
    </xf>
    <xf numFmtId="1" fontId="4" fillId="3" borderId="61" xfId="0" applyNumberFormat="1" applyFont="1" applyFill="1" applyBorder="1" applyAlignment="1">
      <alignment horizontal="center" vertical="center" wrapText="1"/>
    </xf>
    <xf numFmtId="1" fontId="4" fillId="3" borderId="62" xfId="0" applyNumberFormat="1" applyFont="1" applyFill="1" applyBorder="1" applyAlignment="1">
      <alignment horizontal="center" vertical="center" wrapText="1"/>
    </xf>
    <xf numFmtId="1" fontId="1" fillId="3" borderId="3" xfId="0" applyNumberFormat="1" applyFont="1" applyFill="1" applyBorder="1" applyAlignment="1">
      <alignment horizontal="left" vertical="top" wrapText="1"/>
    </xf>
    <xf numFmtId="1" fontId="1" fillId="3" borderId="21" xfId="0" applyNumberFormat="1" applyFont="1" applyFill="1" applyBorder="1" applyAlignment="1">
      <alignment horizontal="left" vertical="top" wrapText="1"/>
    </xf>
    <xf numFmtId="1" fontId="1" fillId="3" borderId="63" xfId="0" applyNumberFormat="1" applyFont="1" applyFill="1" applyBorder="1" applyAlignment="1">
      <alignment horizontal="justify" vertical="top" wrapText="1"/>
    </xf>
    <xf numFmtId="0" fontId="3" fillId="2" borderId="0" xfId="8" applyFont="1" applyFill="1"/>
    <xf numFmtId="0" fontId="2" fillId="2" borderId="0" xfId="8" applyFont="1" applyFill="1" applyAlignment="1">
      <alignment horizontal="right"/>
    </xf>
    <xf numFmtId="0" fontId="5" fillId="2" borderId="0" xfId="8" applyFont="1" applyFill="1" applyAlignment="1">
      <alignment horizontal="center"/>
    </xf>
    <xf numFmtId="0" fontId="2" fillId="2" borderId="0" xfId="8" applyFont="1" applyFill="1" applyAlignment="1">
      <alignment horizontal="center"/>
    </xf>
    <xf numFmtId="0" fontId="3" fillId="2" borderId="0" xfId="0" applyFont="1" applyFill="1" applyAlignment="1">
      <alignment horizontal="left" vertical="center" wrapText="1"/>
    </xf>
    <xf numFmtId="1" fontId="1" fillId="3" borderId="4" xfId="0" applyNumberFormat="1" applyFont="1" applyFill="1" applyBorder="1" applyAlignment="1">
      <alignment vertical="top" wrapText="1"/>
    </xf>
    <xf numFmtId="1" fontId="1" fillId="3" borderId="40" xfId="0" applyNumberFormat="1" applyFont="1" applyFill="1" applyBorder="1" applyAlignment="1">
      <alignment vertical="top" wrapText="1"/>
    </xf>
    <xf numFmtId="1" fontId="1" fillId="3" borderId="34" xfId="0" applyNumberFormat="1" applyFont="1" applyFill="1" applyBorder="1" applyAlignment="1">
      <alignment vertical="top" wrapText="1"/>
    </xf>
    <xf numFmtId="1" fontId="1" fillId="3" borderId="6" xfId="0" applyNumberFormat="1" applyFont="1" applyFill="1" applyBorder="1" applyAlignment="1">
      <alignment vertical="top" wrapText="1"/>
    </xf>
    <xf numFmtId="1" fontId="1" fillId="3" borderId="3" xfId="0" applyNumberFormat="1" applyFont="1" applyFill="1" applyBorder="1" applyAlignment="1">
      <alignment vertical="top" wrapText="1"/>
    </xf>
    <xf numFmtId="1" fontId="1" fillId="3" borderId="21" xfId="0" applyNumberFormat="1" applyFont="1" applyFill="1" applyBorder="1" applyAlignment="1">
      <alignment vertical="top" wrapText="1"/>
    </xf>
    <xf numFmtId="0" fontId="3" fillId="6" borderId="0" xfId="1" applyFont="1" applyAlignment="1">
      <alignment horizontal="left" vertical="center" wrapText="1"/>
    </xf>
    <xf numFmtId="0" fontId="1" fillId="0" borderId="22" xfId="0" applyFont="1" applyBorder="1" applyAlignment="1">
      <alignment horizontal="center" vertical="center" wrapText="1"/>
    </xf>
    <xf numFmtId="3" fontId="1" fillId="0" borderId="25" xfId="2" applyNumberFormat="1" applyFont="1" applyFill="1" applyBorder="1" applyAlignment="1" applyProtection="1">
      <alignment horizontal="right"/>
      <protection locked="0"/>
    </xf>
    <xf numFmtId="3" fontId="1" fillId="0" borderId="26" xfId="2" applyNumberFormat="1" applyFont="1" applyFill="1" applyBorder="1" applyAlignment="1" applyProtection="1">
      <alignment horizontal="right"/>
      <protection locked="0"/>
    </xf>
    <xf numFmtId="0" fontId="1" fillId="3" borderId="68" xfId="0" applyFont="1" applyFill="1" applyBorder="1" applyAlignment="1">
      <alignment horizontal="center" vertical="center" wrapText="1"/>
    </xf>
    <xf numFmtId="0" fontId="1" fillId="3" borderId="69" xfId="0" applyFont="1" applyFill="1" applyBorder="1" applyAlignment="1">
      <alignment horizontal="center" vertical="center"/>
    </xf>
    <xf numFmtId="0" fontId="1" fillId="3" borderId="59" xfId="0" applyFont="1" applyFill="1" applyBorder="1" applyAlignment="1">
      <alignment horizontal="center" vertical="center" wrapText="1"/>
    </xf>
    <xf numFmtId="0" fontId="1" fillId="3" borderId="70"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0" fillId="2" borderId="0" xfId="0" applyFont="1" applyFill="1" applyAlignment="1">
      <alignment horizontal="left" vertical="top"/>
    </xf>
    <xf numFmtId="0" fontId="6" fillId="6" borderId="0" xfId="1" applyFont="1" applyAlignment="1">
      <alignment horizontal="left" vertical="top" wrapText="1"/>
    </xf>
    <xf numFmtId="0" fontId="6" fillId="6" borderId="0" xfId="1" applyFont="1" applyAlignment="1">
      <alignment horizontal="left" vertical="top"/>
    </xf>
    <xf numFmtId="1" fontId="14" fillId="3" borderId="1" xfId="0" applyNumberFormat="1" applyFont="1" applyFill="1" applyBorder="1" applyAlignment="1">
      <alignment vertical="top" wrapText="1"/>
    </xf>
    <xf numFmtId="1" fontId="1" fillId="3" borderId="22" xfId="0" applyNumberFormat="1" applyFont="1" applyFill="1" applyBorder="1" applyAlignment="1">
      <alignment vertical="top" wrapText="1"/>
    </xf>
    <xf numFmtId="1" fontId="1" fillId="3" borderId="23" xfId="0" applyNumberFormat="1" applyFont="1" applyFill="1" applyBorder="1" applyAlignment="1">
      <alignment vertical="top" wrapText="1"/>
    </xf>
    <xf numFmtId="0" fontId="5" fillId="2" borderId="0" xfId="0" applyFont="1" applyFill="1" applyAlignment="1">
      <alignment horizontal="left" vertical="top" wrapText="1"/>
    </xf>
    <xf numFmtId="1" fontId="1" fillId="3" borderId="1" xfId="0" applyNumberFormat="1" applyFont="1" applyFill="1" applyBorder="1" applyAlignment="1">
      <alignment vertical="top" wrapText="1"/>
    </xf>
    <xf numFmtId="3" fontId="1" fillId="0" borderId="18" xfId="3" applyNumberFormat="1" applyFont="1" applyFill="1" applyBorder="1" applyAlignment="1" applyProtection="1">
      <alignment horizontal="right"/>
      <protection locked="0"/>
    </xf>
    <xf numFmtId="3" fontId="1" fillId="0" borderId="24" xfId="3" applyNumberFormat="1" applyFont="1" applyFill="1" applyBorder="1" applyAlignment="1" applyProtection="1">
      <alignment horizontal="right"/>
      <protection locked="0"/>
    </xf>
    <xf numFmtId="0" fontId="1" fillId="3" borderId="57"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1" fillId="3" borderId="67" xfId="0" applyFont="1" applyFill="1" applyBorder="1" applyAlignment="1">
      <alignment horizontal="center" vertical="center"/>
    </xf>
    <xf numFmtId="1" fontId="1" fillId="3" borderId="42" xfId="0" applyNumberFormat="1" applyFont="1" applyFill="1" applyBorder="1" applyAlignment="1">
      <alignment horizontal="center" vertical="center" wrapText="1"/>
    </xf>
    <xf numFmtId="49" fontId="1" fillId="3" borderId="59" xfId="0" applyNumberFormat="1" applyFont="1" applyFill="1" applyBorder="1" applyAlignment="1">
      <alignment horizontal="center" vertical="center" wrapText="1"/>
    </xf>
    <xf numFmtId="49" fontId="1" fillId="3" borderId="70" xfId="0" applyNumberFormat="1" applyFont="1" applyFill="1" applyBorder="1" applyAlignment="1">
      <alignment horizontal="center" vertical="center" wrapText="1"/>
    </xf>
    <xf numFmtId="0" fontId="3" fillId="2" borderId="0" xfId="0" applyFont="1" applyFill="1" applyAlignment="1">
      <alignment horizontal="left" vertical="top" wrapText="1"/>
    </xf>
    <xf numFmtId="165" fontId="44" fillId="6" borderId="81" xfId="1" applyNumberFormat="1" applyFont="1" applyBorder="1" applyAlignment="1" applyProtection="1">
      <alignment horizontal="right" wrapText="1"/>
    </xf>
    <xf numFmtId="0" fontId="44" fillId="6" borderId="81" xfId="1" applyNumberFormat="1" applyFont="1" applyBorder="1" applyAlignment="1" applyProtection="1">
      <alignment horizontal="right" wrapText="1"/>
    </xf>
    <xf numFmtId="1" fontId="2" fillId="3" borderId="1" xfId="0" applyNumberFormat="1" applyFont="1" applyFill="1" applyBorder="1" applyAlignment="1">
      <alignment horizontal="center" vertical="center" wrapText="1"/>
    </xf>
    <xf numFmtId="1" fontId="2" fillId="3" borderId="41" xfId="0" applyNumberFormat="1" applyFont="1" applyFill="1" applyBorder="1" applyAlignment="1">
      <alignment horizontal="center" vertical="center" wrapText="1"/>
    </xf>
    <xf numFmtId="3" fontId="2" fillId="6" borderId="25" xfId="3" applyNumberFormat="1" applyFont="1" applyFill="1" applyBorder="1" applyAlignment="1" applyProtection="1">
      <alignment horizontal="right"/>
    </xf>
    <xf numFmtId="3" fontId="2" fillId="6" borderId="26" xfId="3" applyNumberFormat="1" applyFont="1" applyFill="1" applyBorder="1" applyAlignment="1" applyProtection="1">
      <alignment horizontal="right"/>
    </xf>
    <xf numFmtId="0" fontId="1" fillId="0" borderId="23" xfId="0" applyFont="1" applyBorder="1" applyAlignment="1">
      <alignment horizontal="center" vertical="center" wrapText="1"/>
    </xf>
    <xf numFmtId="0" fontId="2" fillId="3" borderId="71" xfId="0" applyFont="1" applyFill="1" applyBorder="1" applyAlignment="1">
      <alignment horizontal="center" vertical="center" wrapText="1"/>
    </xf>
    <xf numFmtId="1" fontId="1" fillId="0" borderId="5" xfId="3" applyNumberFormat="1" applyFont="1" applyFill="1" applyBorder="1" applyAlignment="1" applyProtection="1">
      <alignment horizontal="right"/>
      <protection locked="0"/>
    </xf>
    <xf numFmtId="1" fontId="2" fillId="3" borderId="22" xfId="0" applyNumberFormat="1" applyFont="1" applyFill="1" applyBorder="1" applyAlignment="1">
      <alignment horizontal="center" vertical="center" wrapText="1"/>
    </xf>
    <xf numFmtId="1" fontId="2" fillId="6" borderId="25" xfId="3" applyNumberFormat="1" applyFont="1" applyFill="1" applyBorder="1" applyAlignment="1" applyProtection="1"/>
    <xf numFmtId="1" fontId="2" fillId="6" borderId="26" xfId="3" applyNumberFormat="1" applyFont="1" applyFill="1" applyBorder="1" applyAlignment="1" applyProtection="1"/>
    <xf numFmtId="1" fontId="1" fillId="0" borderId="18" xfId="3" applyNumberFormat="1" applyFont="1" applyFill="1" applyBorder="1" applyAlignment="1" applyProtection="1">
      <alignment horizontal="right"/>
      <protection locked="0"/>
    </xf>
    <xf numFmtId="1" fontId="1" fillId="0" borderId="24" xfId="3" applyNumberFormat="1" applyFont="1" applyFill="1" applyBorder="1" applyAlignment="1" applyProtection="1">
      <alignment horizontal="right"/>
      <protection locked="0"/>
    </xf>
    <xf numFmtId="0" fontId="1" fillId="3" borderId="52" xfId="0" applyFont="1" applyFill="1" applyBorder="1" applyAlignment="1">
      <alignment horizontal="center" vertical="center" wrapText="1"/>
    </xf>
    <xf numFmtId="0" fontId="1" fillId="3" borderId="53" xfId="0" applyFont="1" applyFill="1" applyBorder="1" applyAlignment="1">
      <alignment horizontal="center" vertical="center" wrapText="1"/>
    </xf>
    <xf numFmtId="49" fontId="1" fillId="3" borderId="52" xfId="0" applyNumberFormat="1" applyFont="1" applyFill="1" applyBorder="1" applyAlignment="1">
      <alignment horizontal="center" vertical="center" wrapText="1"/>
    </xf>
    <xf numFmtId="49" fontId="1" fillId="3" borderId="53" xfId="0" applyNumberFormat="1" applyFont="1" applyFill="1" applyBorder="1" applyAlignment="1">
      <alignment horizontal="center" vertical="center" wrapText="1"/>
    </xf>
    <xf numFmtId="49" fontId="1" fillId="3" borderId="0" xfId="0" applyNumberFormat="1" applyFont="1" applyFill="1" applyAlignment="1">
      <alignment horizontal="center" vertical="center" wrapText="1"/>
    </xf>
    <xf numFmtId="165" fontId="1" fillId="0" borderId="18" xfId="2" applyNumberFormat="1" applyFont="1" applyFill="1" applyBorder="1" applyAlignment="1" applyProtection="1">
      <alignment horizontal="right"/>
      <protection locked="0"/>
    </xf>
    <xf numFmtId="165" fontId="1" fillId="0" borderId="24" xfId="2" applyNumberFormat="1" applyFont="1" applyFill="1" applyBorder="1" applyAlignment="1" applyProtection="1">
      <alignment horizontal="right"/>
      <protection locked="0"/>
    </xf>
    <xf numFmtId="1" fontId="1" fillId="3" borderId="4" xfId="0" applyNumberFormat="1" applyFont="1" applyFill="1" applyBorder="1" applyAlignment="1">
      <alignment horizontal="center" vertical="center" wrapText="1"/>
    </xf>
    <xf numFmtId="1" fontId="1" fillId="3" borderId="43" xfId="0" applyNumberFormat="1" applyFont="1" applyFill="1" applyBorder="1" applyAlignment="1">
      <alignment horizontal="center" vertical="center" wrapText="1"/>
    </xf>
    <xf numFmtId="0" fontId="3" fillId="0" borderId="0" xfId="0" applyFont="1" applyAlignment="1">
      <alignment wrapText="1"/>
    </xf>
    <xf numFmtId="0" fontId="2" fillId="3" borderId="66" xfId="0" applyFont="1" applyFill="1" applyBorder="1" applyAlignment="1">
      <alignment horizontal="center" vertical="center" wrapText="1"/>
    </xf>
    <xf numFmtId="0" fontId="2" fillId="3" borderId="22" xfId="0" applyFont="1" applyFill="1" applyBorder="1" applyAlignment="1">
      <alignment horizontal="center" vertical="center"/>
    </xf>
    <xf numFmtId="49" fontId="1" fillId="3" borderId="57" xfId="0" applyNumberFormat="1" applyFont="1" applyFill="1" applyBorder="1" applyAlignment="1">
      <alignment horizontal="center" vertical="center" wrapText="1"/>
    </xf>
    <xf numFmtId="49" fontId="1" fillId="3" borderId="58" xfId="0" applyNumberFormat="1" applyFont="1" applyFill="1" applyBorder="1" applyAlignment="1">
      <alignment horizontal="center" vertical="center" wrapText="1"/>
    </xf>
    <xf numFmtId="0" fontId="1" fillId="0" borderId="0" xfId="0" applyFont="1" applyAlignment="1">
      <alignment vertical="top" wrapText="1"/>
    </xf>
    <xf numFmtId="0" fontId="2" fillId="2" borderId="0" xfId="0" applyFont="1" applyFill="1" applyAlignment="1">
      <alignment horizontal="right" vertical="top"/>
    </xf>
    <xf numFmtId="0" fontId="1" fillId="0" borderId="0" xfId="14"/>
    <xf numFmtId="3" fontId="2" fillId="6" borderId="25" xfId="2" applyNumberFormat="1" applyFont="1" applyFill="1" applyBorder="1" applyAlignment="1" applyProtection="1">
      <alignment horizontal="right" wrapText="1"/>
    </xf>
    <xf numFmtId="3" fontId="2" fillId="6" borderId="26" xfId="2" applyNumberFormat="1" applyFont="1" applyFill="1" applyBorder="1" applyAlignment="1" applyProtection="1">
      <alignment horizontal="right" wrapText="1"/>
    </xf>
    <xf numFmtId="1" fontId="1" fillId="9" borderId="1" xfId="8" applyNumberFormat="1" applyFill="1" applyBorder="1" applyAlignment="1">
      <alignment horizontal="center" vertical="center" wrapText="1"/>
    </xf>
    <xf numFmtId="1" fontId="1" fillId="9" borderId="42" xfId="8" applyNumberFormat="1" applyFill="1" applyBorder="1" applyAlignment="1">
      <alignment horizontal="center" vertical="center" wrapText="1"/>
    </xf>
    <xf numFmtId="1" fontId="2" fillId="9" borderId="1" xfId="8" applyNumberFormat="1" applyFont="1" applyFill="1" applyBorder="1" applyAlignment="1">
      <alignment horizontal="center" vertical="center" wrapText="1"/>
    </xf>
    <xf numFmtId="1" fontId="1" fillId="9" borderId="22" xfId="8" applyNumberFormat="1" applyFill="1" applyBorder="1" applyAlignment="1">
      <alignment horizontal="center" vertical="center" wrapText="1"/>
    </xf>
    <xf numFmtId="1" fontId="1" fillId="9" borderId="4" xfId="8" applyNumberFormat="1" applyFill="1" applyBorder="1" applyAlignment="1">
      <alignment horizontal="center" vertical="center" wrapText="1"/>
    </xf>
    <xf numFmtId="1" fontId="1" fillId="9" borderId="40" xfId="8" applyNumberFormat="1" applyFill="1" applyBorder="1" applyAlignment="1">
      <alignment horizontal="center" vertical="center" wrapText="1"/>
    </xf>
    <xf numFmtId="165" fontId="1" fillId="0" borderId="27" xfId="2" applyNumberFormat="1" applyFont="1" applyFill="1" applyBorder="1" applyAlignment="1" applyProtection="1">
      <alignment horizontal="right"/>
      <protection locked="0"/>
    </xf>
    <xf numFmtId="165" fontId="1" fillId="0" borderId="28" xfId="2" applyNumberFormat="1" applyFont="1" applyFill="1" applyBorder="1" applyAlignment="1" applyProtection="1">
      <alignment horizontal="right"/>
      <protection locked="0"/>
    </xf>
    <xf numFmtId="0" fontId="1" fillId="0" borderId="0" xfId="0" applyFont="1" applyAlignment="1">
      <alignment vertical="top"/>
    </xf>
    <xf numFmtId="0" fontId="3" fillId="6" borderId="0" xfId="1" quotePrefix="1" applyNumberFormat="1" applyFont="1" applyAlignment="1" applyProtection="1">
      <alignment horizontal="left" wrapText="1"/>
    </xf>
    <xf numFmtId="0" fontId="3" fillId="0" borderId="0" xfId="0" applyFont="1" applyAlignment="1">
      <alignment horizontal="left" wrapText="1"/>
    </xf>
    <xf numFmtId="1" fontId="1" fillId="3" borderId="1" xfId="0" applyNumberFormat="1" applyFont="1" applyFill="1" applyBorder="1" applyAlignment="1">
      <alignment horizontal="left" vertical="top" wrapText="1"/>
    </xf>
    <xf numFmtId="1" fontId="1" fillId="3" borderId="22" xfId="0" applyNumberFormat="1" applyFont="1" applyFill="1" applyBorder="1" applyAlignment="1">
      <alignment horizontal="left" vertical="top" wrapText="1"/>
    </xf>
    <xf numFmtId="0" fontId="6" fillId="2" borderId="0" xfId="0" applyFont="1" applyFill="1" applyAlignment="1">
      <alignment horizontal="left"/>
    </xf>
    <xf numFmtId="1" fontId="1" fillId="3" borderId="34" xfId="0" applyNumberFormat="1" applyFont="1" applyFill="1" applyBorder="1" applyAlignment="1">
      <alignment horizontal="center" vertical="center" wrapText="1"/>
    </xf>
    <xf numFmtId="1" fontId="1" fillId="9" borderId="44" xfId="8" applyNumberFormat="1" applyFill="1" applyBorder="1" applyAlignment="1">
      <alignment horizontal="center" vertical="center" wrapText="1"/>
    </xf>
    <xf numFmtId="1" fontId="1" fillId="9" borderId="45" xfId="8" applyNumberFormat="1" applyFill="1" applyBorder="1" applyAlignment="1">
      <alignment horizontal="center" vertical="center" wrapText="1"/>
    </xf>
    <xf numFmtId="1" fontId="1" fillId="3" borderId="6" xfId="0" applyNumberFormat="1" applyFont="1" applyFill="1" applyBorder="1" applyAlignment="1">
      <alignment horizontal="center" vertical="center" wrapText="1"/>
    </xf>
    <xf numFmtId="1" fontId="1" fillId="3" borderId="46" xfId="0" applyNumberFormat="1" applyFont="1" applyFill="1" applyBorder="1" applyAlignment="1">
      <alignment horizontal="center" vertical="center" wrapText="1"/>
    </xf>
    <xf numFmtId="0" fontId="3" fillId="0" borderId="0" xfId="0" applyFont="1" applyAlignment="1">
      <alignment vertical="top" wrapText="1"/>
    </xf>
    <xf numFmtId="0" fontId="6" fillId="2" borderId="0" xfId="0" applyFont="1" applyFill="1" applyAlignment="1">
      <alignment horizontal="left" vertical="top" wrapText="1"/>
    </xf>
    <xf numFmtId="0" fontId="2" fillId="3" borderId="72" xfId="0" applyFont="1" applyFill="1" applyBorder="1" applyAlignment="1">
      <alignment horizontal="center" vertical="center" wrapText="1"/>
    </xf>
    <xf numFmtId="0" fontId="2" fillId="3" borderId="40" xfId="0" applyFont="1" applyFill="1" applyBorder="1" applyAlignment="1">
      <alignment horizontal="center" vertical="center"/>
    </xf>
    <xf numFmtId="0" fontId="44" fillId="6" borderId="81" xfId="1" applyFont="1" applyBorder="1" applyAlignment="1">
      <alignment horizontal="right" wrapText="1"/>
    </xf>
    <xf numFmtId="1" fontId="14" fillId="3" borderId="4" xfId="0" applyNumberFormat="1" applyFont="1" applyFill="1" applyBorder="1" applyAlignment="1">
      <alignment vertical="top" wrapText="1"/>
    </xf>
    <xf numFmtId="0" fontId="1" fillId="0" borderId="0" xfId="0" applyFont="1" applyAlignment="1">
      <alignment horizontal="left" vertical="top" wrapText="1"/>
    </xf>
    <xf numFmtId="3" fontId="2" fillId="6" borderId="25" xfId="3" applyNumberFormat="1" applyFont="1" applyFill="1" applyBorder="1" applyAlignment="1" applyProtection="1">
      <alignment horizontal="right" wrapText="1"/>
    </xf>
    <xf numFmtId="3" fontId="2" fillId="6" borderId="26" xfId="3" applyNumberFormat="1" applyFont="1" applyFill="1" applyBorder="1" applyAlignment="1" applyProtection="1">
      <alignment horizontal="right" wrapText="1"/>
    </xf>
    <xf numFmtId="3" fontId="1" fillId="0" borderId="18" xfId="2" applyNumberFormat="1" applyFont="1" applyFill="1" applyBorder="1" applyAlignment="1" applyProtection="1">
      <alignment horizontal="right"/>
      <protection locked="0"/>
    </xf>
    <xf numFmtId="3" fontId="1" fillId="0" borderId="24" xfId="2" applyNumberFormat="1" applyFont="1" applyFill="1" applyBorder="1" applyAlignment="1" applyProtection="1">
      <alignment horizontal="right"/>
      <protection locked="0"/>
    </xf>
    <xf numFmtId="0" fontId="1" fillId="3" borderId="64" xfId="0" applyFont="1" applyFill="1" applyBorder="1" applyAlignment="1">
      <alignment horizontal="center" vertical="center" wrapText="1"/>
    </xf>
    <xf numFmtId="0" fontId="1" fillId="3" borderId="71" xfId="0" applyFont="1" applyFill="1" applyBorder="1" applyAlignment="1">
      <alignment horizontal="center" vertical="center" wrapText="1"/>
    </xf>
    <xf numFmtId="0" fontId="3" fillId="2" borderId="0" xfId="0" applyFont="1" applyFill="1" applyAlignment="1">
      <alignment horizontal="left" wrapText="1"/>
    </xf>
    <xf numFmtId="0" fontId="3" fillId="2" borderId="0" xfId="0" applyFont="1" applyFill="1" applyAlignment="1">
      <alignment horizontal="left"/>
    </xf>
    <xf numFmtId="0" fontId="1" fillId="0" borderId="67" xfId="0" applyFont="1" applyBorder="1" applyAlignment="1">
      <alignment horizontal="center" vertical="center" wrapText="1"/>
    </xf>
    <xf numFmtId="3" fontId="2" fillId="6" borderId="25" xfId="2" applyNumberFormat="1" applyFont="1" applyFill="1" applyBorder="1" applyAlignment="1" applyProtection="1">
      <alignment horizontal="right"/>
    </xf>
    <xf numFmtId="3" fontId="2" fillId="6" borderId="26" xfId="2" applyNumberFormat="1" applyFont="1" applyFill="1" applyBorder="1" applyAlignment="1" applyProtection="1">
      <alignment horizontal="right"/>
    </xf>
    <xf numFmtId="3" fontId="1" fillId="0" borderId="27" xfId="2" applyNumberFormat="1" applyFont="1" applyFill="1" applyBorder="1" applyAlignment="1" applyProtection="1">
      <alignment horizontal="right"/>
      <protection locked="0"/>
    </xf>
    <xf numFmtId="3" fontId="1" fillId="0" borderId="28" xfId="2" applyNumberFormat="1" applyFont="1" applyFill="1" applyBorder="1" applyAlignment="1" applyProtection="1">
      <alignment horizontal="right"/>
      <protection locked="0"/>
    </xf>
    <xf numFmtId="0" fontId="1" fillId="3" borderId="40" xfId="0" applyFont="1" applyFill="1" applyBorder="1" applyAlignment="1">
      <alignment vertical="top" wrapText="1"/>
    </xf>
    <xf numFmtId="0" fontId="1" fillId="3" borderId="34" xfId="0" applyFont="1" applyFill="1" applyBorder="1" applyAlignment="1">
      <alignment vertical="top" wrapText="1"/>
    </xf>
    <xf numFmtId="0" fontId="1" fillId="3" borderId="6" xfId="0" applyFont="1" applyFill="1" applyBorder="1" applyAlignment="1">
      <alignment vertical="top" wrapText="1"/>
    </xf>
    <xf numFmtId="0" fontId="1" fillId="3" borderId="3" xfId="0" applyFont="1" applyFill="1" applyBorder="1" applyAlignment="1">
      <alignment vertical="top" wrapText="1"/>
    </xf>
    <xf numFmtId="0" fontId="1" fillId="3" borderId="21" xfId="0" applyFont="1" applyFill="1" applyBorder="1" applyAlignment="1">
      <alignment vertical="top" wrapText="1"/>
    </xf>
    <xf numFmtId="0" fontId="3" fillId="6" borderId="0" xfId="1" applyFont="1" applyAlignment="1">
      <alignment horizontal="left" wrapText="1"/>
    </xf>
    <xf numFmtId="0" fontId="0" fillId="0" borderId="67" xfId="0" applyBorder="1" applyAlignment="1">
      <alignment horizontal="center" vertical="center" wrapText="1"/>
    </xf>
    <xf numFmtId="1" fontId="35" fillId="3" borderId="1" xfId="0" applyNumberFormat="1" applyFont="1" applyFill="1" applyBorder="1" applyAlignment="1">
      <alignment vertical="top" wrapText="1"/>
    </xf>
    <xf numFmtId="1" fontId="35" fillId="3" borderId="22" xfId="0" applyNumberFormat="1" applyFont="1" applyFill="1" applyBorder="1" applyAlignment="1">
      <alignment vertical="top" wrapText="1"/>
    </xf>
    <xf numFmtId="1" fontId="35" fillId="3" borderId="23" xfId="0" applyNumberFormat="1" applyFont="1" applyFill="1" applyBorder="1" applyAlignment="1">
      <alignment vertical="top" wrapText="1"/>
    </xf>
    <xf numFmtId="0" fontId="1" fillId="3" borderId="55" xfId="0" applyFont="1" applyFill="1" applyBorder="1" applyAlignment="1">
      <alignment horizontal="center" vertical="center" wrapText="1"/>
    </xf>
    <xf numFmtId="0" fontId="1" fillId="3" borderId="63" xfId="0" applyFont="1" applyFill="1" applyBorder="1" applyAlignment="1">
      <alignment horizontal="center" vertical="center"/>
    </xf>
    <xf numFmtId="0" fontId="3" fillId="2" borderId="0" xfId="0" applyFont="1" applyFill="1" applyAlignment="1">
      <alignment horizontal="left" vertical="top"/>
    </xf>
    <xf numFmtId="3" fontId="2" fillId="0" borderId="25" xfId="2" applyNumberFormat="1" applyFont="1" applyFill="1" applyBorder="1" applyAlignment="1" applyProtection="1">
      <alignment horizontal="right"/>
      <protection locked="0"/>
    </xf>
    <xf numFmtId="3" fontId="2" fillId="0" borderId="26" xfId="2" applyNumberFormat="1" applyFont="1" applyFill="1" applyBorder="1" applyAlignment="1" applyProtection="1">
      <alignment horizontal="right"/>
      <protection locked="0"/>
    </xf>
    <xf numFmtId="1" fontId="2" fillId="9" borderId="44" xfId="8" applyNumberFormat="1" applyFont="1" applyFill="1" applyBorder="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xf>
    <xf numFmtId="1" fontId="14" fillId="3" borderId="1" xfId="0" applyNumberFormat="1" applyFont="1" applyFill="1" applyBorder="1" applyAlignment="1">
      <alignment horizontal="left" vertical="top" wrapText="1"/>
    </xf>
    <xf numFmtId="1" fontId="14" fillId="3" borderId="22" xfId="0" applyNumberFormat="1" applyFont="1" applyFill="1" applyBorder="1" applyAlignment="1">
      <alignment horizontal="left" vertical="top" wrapText="1"/>
    </xf>
    <xf numFmtId="1" fontId="14" fillId="3" borderId="23" xfId="0" applyNumberFormat="1" applyFont="1" applyFill="1" applyBorder="1" applyAlignment="1">
      <alignment horizontal="left" vertical="top" wrapText="1"/>
    </xf>
    <xf numFmtId="165" fontId="1" fillId="0" borderId="25" xfId="2" applyNumberFormat="1" applyFont="1" applyFill="1" applyBorder="1" applyAlignment="1" applyProtection="1">
      <alignment horizontal="right"/>
      <protection locked="0"/>
    </xf>
    <xf numFmtId="165" fontId="1" fillId="0" borderId="26" xfId="2" applyNumberFormat="1" applyFont="1" applyFill="1" applyBorder="1" applyAlignment="1" applyProtection="1">
      <alignment horizontal="right"/>
      <protection locked="0"/>
    </xf>
    <xf numFmtId="0" fontId="6" fillId="2" borderId="0" xfId="0" applyFont="1" applyFill="1" applyAlignment="1">
      <alignment horizontal="left" wrapText="1"/>
    </xf>
    <xf numFmtId="3" fontId="1" fillId="0" borderId="47" xfId="2" applyNumberFormat="1" applyFont="1" applyFill="1" applyBorder="1" applyAlignment="1" applyProtection="1">
      <alignment horizontal="right"/>
      <protection locked="0"/>
    </xf>
    <xf numFmtId="3" fontId="1" fillId="0" borderId="48" xfId="2" applyNumberFormat="1" applyFont="1" applyFill="1" applyBorder="1" applyAlignment="1" applyProtection="1">
      <alignment horizontal="right"/>
      <protection locked="0"/>
    </xf>
    <xf numFmtId="1" fontId="2" fillId="3" borderId="22" xfId="0" applyNumberFormat="1" applyFont="1" applyFill="1" applyBorder="1" applyAlignment="1">
      <alignment vertical="top" wrapText="1"/>
    </xf>
    <xf numFmtId="1" fontId="2" fillId="3" borderId="23" xfId="0" applyNumberFormat="1" applyFont="1" applyFill="1" applyBorder="1" applyAlignment="1">
      <alignment vertical="top" wrapText="1"/>
    </xf>
    <xf numFmtId="49" fontId="1" fillId="3" borderId="72" xfId="0" applyNumberFormat="1" applyFont="1" applyFill="1" applyBorder="1" applyAlignment="1">
      <alignment horizontal="center" vertical="center" wrapText="1"/>
    </xf>
    <xf numFmtId="49" fontId="1" fillId="3" borderId="34" xfId="0" applyNumberFormat="1" applyFont="1" applyFill="1" applyBorder="1" applyAlignment="1">
      <alignment horizontal="center" vertical="center" wrapText="1"/>
    </xf>
    <xf numFmtId="3" fontId="1" fillId="7" borderId="18" xfId="1" applyNumberFormat="1" applyFont="1" applyFill="1" applyBorder="1" applyAlignment="1" applyProtection="1">
      <alignment horizontal="right"/>
      <protection locked="0"/>
    </xf>
    <xf numFmtId="3" fontId="1" fillId="7" borderId="24" xfId="1" applyNumberFormat="1" applyFont="1" applyFill="1" applyBorder="1" applyAlignment="1" applyProtection="1">
      <alignment horizontal="right"/>
      <protection locked="0"/>
    </xf>
    <xf numFmtId="1" fontId="1" fillId="3" borderId="82" xfId="0" applyNumberFormat="1" applyFont="1" applyFill="1" applyBorder="1" applyAlignment="1">
      <alignment horizontal="center" vertical="center" wrapText="1"/>
    </xf>
    <xf numFmtId="1" fontId="1" fillId="3" borderId="83" xfId="0" applyNumberFormat="1" applyFont="1" applyFill="1" applyBorder="1" applyAlignment="1">
      <alignment horizontal="center" vertical="center" wrapText="1"/>
    </xf>
    <xf numFmtId="0" fontId="2" fillId="3" borderId="68" xfId="0" applyFont="1" applyFill="1" applyBorder="1" applyAlignment="1">
      <alignment horizontal="center" vertical="center" wrapText="1"/>
    </xf>
    <xf numFmtId="0" fontId="2" fillId="3" borderId="84" xfId="0" applyFont="1" applyFill="1" applyBorder="1" applyAlignment="1">
      <alignment horizontal="center" vertical="center" wrapText="1"/>
    </xf>
    <xf numFmtId="0" fontId="3" fillId="2" borderId="0" xfId="0" quotePrefix="1" applyFont="1" applyFill="1" applyAlignment="1">
      <alignment horizontal="left" vertical="top" wrapText="1"/>
    </xf>
    <xf numFmtId="1" fontId="1" fillId="3" borderId="1" xfId="0" applyNumberFormat="1" applyFont="1" applyFill="1" applyBorder="1" applyAlignment="1">
      <alignment horizontal="center" vertical="center"/>
    </xf>
    <xf numFmtId="1" fontId="1" fillId="3" borderId="22" xfId="0" applyNumberFormat="1" applyFont="1" applyFill="1" applyBorder="1" applyAlignment="1">
      <alignment horizontal="center" vertical="center"/>
    </xf>
    <xf numFmtId="1" fontId="1" fillId="3" borderId="23" xfId="0" applyNumberFormat="1" applyFont="1" applyFill="1" applyBorder="1" applyAlignment="1">
      <alignment horizontal="center" vertical="center"/>
    </xf>
    <xf numFmtId="0" fontId="44" fillId="2" borderId="81" xfId="0" applyFont="1" applyFill="1" applyBorder="1" applyAlignment="1">
      <alignment horizontal="right" wrapText="1"/>
    </xf>
    <xf numFmtId="3" fontId="2" fillId="6" borderId="39" xfId="1" applyNumberFormat="1" applyFont="1" applyBorder="1" applyAlignment="1" applyProtection="1">
      <alignment horizontal="right"/>
    </xf>
    <xf numFmtId="3" fontId="2" fillId="6" borderId="49" xfId="1" applyNumberFormat="1" applyFont="1" applyBorder="1" applyAlignment="1" applyProtection="1">
      <alignment horizontal="right"/>
    </xf>
    <xf numFmtId="49" fontId="1" fillId="2" borderId="50" xfId="14" applyNumberFormat="1" applyFill="1" applyBorder="1" applyAlignment="1">
      <alignment horizontal="center"/>
    </xf>
    <xf numFmtId="3" fontId="2" fillId="6" borderId="15" xfId="1" applyNumberFormat="1" applyFont="1" applyBorder="1" applyAlignment="1">
      <alignment horizontal="right"/>
    </xf>
    <xf numFmtId="1" fontId="10" fillId="5" borderId="18" xfId="14" applyNumberFormat="1" applyFont="1" applyFill="1" applyBorder="1" applyAlignment="1" applyProtection="1">
      <alignment horizontal="left" vertical="top" wrapText="1"/>
      <protection locked="0"/>
    </xf>
    <xf numFmtId="1" fontId="10" fillId="5" borderId="8" xfId="14" applyNumberFormat="1" applyFont="1" applyFill="1" applyBorder="1" applyAlignment="1" applyProtection="1">
      <alignment horizontal="left" vertical="top" wrapText="1"/>
      <protection locked="0"/>
    </xf>
    <xf numFmtId="1" fontId="10" fillId="5" borderId="24" xfId="14" applyNumberFormat="1" applyFont="1" applyFill="1" applyBorder="1" applyAlignment="1" applyProtection="1">
      <alignment horizontal="left" vertical="top" wrapText="1"/>
      <protection locked="0"/>
    </xf>
    <xf numFmtId="3" fontId="1" fillId="6" borderId="18" xfId="1" applyNumberFormat="1" applyFont="1" applyBorder="1" applyAlignment="1" applyProtection="1">
      <alignment horizontal="right"/>
    </xf>
    <xf numFmtId="3" fontId="1" fillId="6" borderId="24" xfId="1" applyNumberFormat="1" applyFont="1" applyBorder="1" applyAlignment="1" applyProtection="1">
      <alignment horizontal="right"/>
    </xf>
    <xf numFmtId="0" fontId="1" fillId="0" borderId="42" xfId="0" applyFont="1" applyBorder="1" applyAlignment="1">
      <alignment horizontal="center" vertical="center" wrapText="1"/>
    </xf>
    <xf numFmtId="3" fontId="2" fillId="6" borderId="15" xfId="1" applyNumberFormat="1" applyFont="1" applyBorder="1" applyAlignment="1" applyProtection="1">
      <alignment horizontal="right"/>
    </xf>
    <xf numFmtId="1" fontId="1" fillId="3" borderId="19" xfId="0" applyNumberFormat="1" applyFont="1" applyFill="1" applyBorder="1" applyAlignment="1">
      <alignment horizontal="center" vertical="center" wrapText="1"/>
    </xf>
    <xf numFmtId="1" fontId="1" fillId="3" borderId="20" xfId="0" applyNumberFormat="1" applyFont="1" applyFill="1" applyBorder="1" applyAlignment="1">
      <alignment horizontal="center" vertical="center" wrapText="1"/>
    </xf>
    <xf numFmtId="0" fontId="1" fillId="3" borderId="73" xfId="0" applyFont="1" applyFill="1" applyBorder="1" applyAlignment="1">
      <alignment horizontal="center" vertical="center"/>
    </xf>
    <xf numFmtId="0" fontId="1" fillId="3" borderId="74" xfId="0" applyFont="1" applyFill="1" applyBorder="1" applyAlignment="1">
      <alignment horizontal="center" vertical="center" wrapText="1"/>
    </xf>
    <xf numFmtId="168" fontId="1" fillId="0" borderId="18" xfId="3" applyNumberFormat="1" applyFont="1" applyFill="1" applyBorder="1" applyAlignment="1" applyProtection="1">
      <alignment horizontal="right"/>
      <protection locked="0"/>
    </xf>
    <xf numFmtId="168" fontId="1" fillId="0" borderId="24" xfId="3" applyNumberFormat="1" applyFont="1" applyFill="1" applyBorder="1" applyAlignment="1" applyProtection="1">
      <alignment horizontal="right"/>
      <protection locked="0"/>
    </xf>
    <xf numFmtId="3" fontId="1" fillId="0" borderId="27" xfId="3" applyNumberFormat="1" applyFont="1" applyFill="1" applyBorder="1" applyAlignment="1" applyProtection="1">
      <alignment horizontal="right"/>
      <protection locked="0"/>
    </xf>
    <xf numFmtId="3" fontId="1" fillId="0" borderId="28" xfId="3" applyNumberFormat="1" applyFont="1" applyFill="1" applyBorder="1" applyAlignment="1" applyProtection="1">
      <alignment horizontal="right"/>
      <protection locked="0"/>
    </xf>
    <xf numFmtId="0" fontId="3" fillId="2" borderId="0" xfId="0" quotePrefix="1" applyFont="1" applyFill="1" applyAlignment="1">
      <alignment horizontal="left" vertical="center" wrapText="1"/>
    </xf>
    <xf numFmtId="0" fontId="3" fillId="6" borderId="0" xfId="1" applyNumberFormat="1" applyFont="1" applyBorder="1" applyAlignment="1" applyProtection="1">
      <alignment horizontal="left" vertical="top" wrapText="1"/>
    </xf>
    <xf numFmtId="0" fontId="3" fillId="6" borderId="0" xfId="1" applyNumberFormat="1" applyFont="1" applyBorder="1" applyAlignment="1" applyProtection="1">
      <alignment horizontal="left" vertical="top"/>
    </xf>
    <xf numFmtId="1" fontId="1" fillId="3" borderId="3" xfId="0" applyNumberFormat="1" applyFont="1" applyFill="1" applyBorder="1" applyAlignment="1">
      <alignment horizontal="center" vertical="center" wrapText="1"/>
    </xf>
    <xf numFmtId="0" fontId="3" fillId="6" borderId="0" xfId="1" quotePrefix="1" applyNumberFormat="1" applyFont="1" applyAlignment="1" applyProtection="1">
      <alignment horizontal="left" vertical="top" wrapText="1"/>
    </xf>
    <xf numFmtId="0" fontId="3" fillId="6" borderId="0" xfId="1" applyNumberFormat="1" applyFont="1" applyAlignment="1" applyProtection="1">
      <alignment horizontal="left" vertical="top"/>
    </xf>
    <xf numFmtId="3" fontId="2" fillId="6" borderId="39" xfId="1" applyNumberFormat="1" applyFont="1" applyBorder="1" applyAlignment="1" applyProtection="1">
      <alignment horizontal="right" wrapText="1"/>
    </xf>
    <xf numFmtId="3" fontId="2" fillId="6" borderId="49" xfId="1" applyNumberFormat="1" applyFont="1" applyBorder="1" applyAlignment="1" applyProtection="1">
      <alignment horizontal="right" wrapText="1"/>
    </xf>
    <xf numFmtId="1" fontId="1" fillId="8" borderId="75" xfId="0" applyNumberFormat="1" applyFont="1" applyFill="1" applyBorder="1" applyAlignment="1">
      <alignment vertical="center" wrapText="1"/>
    </xf>
    <xf numFmtId="0" fontId="1" fillId="8" borderId="75" xfId="0" applyFont="1" applyFill="1" applyBorder="1" applyAlignment="1">
      <alignment vertical="center" wrapText="1"/>
    </xf>
    <xf numFmtId="0" fontId="1" fillId="8" borderId="64" xfId="0" applyFont="1" applyFill="1" applyBorder="1" applyAlignment="1">
      <alignment vertical="center" wrapText="1"/>
    </xf>
    <xf numFmtId="1" fontId="1" fillId="8" borderId="76" xfId="0" applyNumberFormat="1" applyFont="1" applyFill="1" applyBorder="1" applyAlignment="1">
      <alignment horizontal="center" vertical="center" wrapText="1"/>
    </xf>
    <xf numFmtId="0" fontId="1" fillId="8" borderId="77" xfId="0" applyFont="1" applyFill="1" applyBorder="1" applyAlignment="1">
      <alignment horizontal="center" vertical="center" wrapText="1"/>
    </xf>
    <xf numFmtId="1" fontId="1" fillId="8" borderId="76" xfId="0" quotePrefix="1" applyNumberFormat="1" applyFont="1" applyFill="1" applyBorder="1" applyAlignment="1">
      <alignment horizontal="center" vertical="center" wrapText="1"/>
    </xf>
    <xf numFmtId="1" fontId="1" fillId="8" borderId="0" xfId="8" applyNumberFormat="1" applyFill="1" applyAlignment="1">
      <alignment horizontal="center" vertical="center" wrapText="1"/>
    </xf>
    <xf numFmtId="0" fontId="1" fillId="8" borderId="0" xfId="8" applyFill="1" applyAlignment="1">
      <alignment horizontal="center" vertical="center" wrapText="1"/>
    </xf>
    <xf numFmtId="1" fontId="1" fillId="8" borderId="76" xfId="8" applyNumberFormat="1" applyFill="1" applyBorder="1" applyAlignment="1">
      <alignment horizontal="center" vertical="center" wrapText="1"/>
    </xf>
    <xf numFmtId="0" fontId="1" fillId="8" borderId="77" xfId="8" applyFill="1" applyBorder="1" applyAlignment="1">
      <alignment horizontal="center" vertical="center" wrapText="1"/>
    </xf>
    <xf numFmtId="0" fontId="1" fillId="2" borderId="37" xfId="8" applyFill="1" applyBorder="1" applyAlignment="1">
      <alignment horizontal="left" vertical="center"/>
    </xf>
    <xf numFmtId="0" fontId="1" fillId="2" borderId="0" xfId="8" applyFill="1" applyAlignment="1">
      <alignment horizontal="left" vertical="center"/>
    </xf>
    <xf numFmtId="0" fontId="1" fillId="2" borderId="37" xfId="0" applyFont="1" applyFill="1" applyBorder="1" applyAlignment="1">
      <alignment horizontal="left" vertical="center"/>
    </xf>
    <xf numFmtId="0" fontId="1" fillId="2" borderId="0" xfId="0" applyFont="1" applyFill="1" applyAlignment="1">
      <alignment horizontal="left" vertical="center"/>
    </xf>
    <xf numFmtId="1" fontId="1" fillId="8" borderId="79" xfId="8" applyNumberFormat="1" applyFill="1" applyBorder="1" applyAlignment="1">
      <alignment horizontal="center" vertical="center" wrapText="1"/>
    </xf>
    <xf numFmtId="0" fontId="1" fillId="8" borderId="8" xfId="8" applyFill="1" applyBorder="1" applyAlignment="1">
      <alignment horizontal="center" vertical="center" wrapText="1"/>
    </xf>
    <xf numFmtId="0" fontId="1" fillId="2" borderId="37" xfId="0" applyFont="1" applyFill="1" applyBorder="1" applyAlignment="1">
      <alignment horizontal="left" vertical="center" wrapText="1"/>
    </xf>
    <xf numFmtId="0" fontId="1" fillId="0" borderId="0" xfId="0" applyFont="1" applyAlignment="1">
      <alignment horizontal="left" vertical="center" wrapText="1"/>
    </xf>
    <xf numFmtId="0" fontId="1" fillId="2" borderId="0" xfId="0" applyFont="1" applyFill="1" applyAlignment="1">
      <alignment horizontal="left" vertical="center" wrapText="1"/>
    </xf>
    <xf numFmtId="0" fontId="1" fillId="8" borderId="64" xfId="0" applyFont="1" applyFill="1" applyBorder="1" applyAlignment="1">
      <alignment horizontal="center" vertical="center"/>
    </xf>
    <xf numFmtId="0" fontId="1" fillId="8" borderId="71" xfId="0" applyFont="1" applyFill="1" applyBorder="1" applyAlignment="1">
      <alignment horizontal="center" vertical="center"/>
    </xf>
    <xf numFmtId="0" fontId="1" fillId="8" borderId="78" xfId="0" applyFont="1" applyFill="1" applyBorder="1" applyAlignment="1">
      <alignment horizontal="center" vertical="center"/>
    </xf>
    <xf numFmtId="0" fontId="1" fillId="8" borderId="80" xfId="0" applyFont="1" applyFill="1" applyBorder="1" applyAlignment="1">
      <alignment horizontal="center" vertical="center"/>
    </xf>
    <xf numFmtId="1" fontId="1" fillId="8" borderId="64" xfId="0" applyNumberFormat="1" applyFont="1" applyFill="1" applyBorder="1" applyAlignment="1">
      <alignment vertical="center" wrapText="1"/>
    </xf>
    <xf numFmtId="1" fontId="1" fillId="8" borderId="71" xfId="0" applyNumberFormat="1" applyFont="1" applyFill="1" applyBorder="1" applyAlignment="1">
      <alignment vertical="center" wrapText="1"/>
    </xf>
    <xf numFmtId="0" fontId="1" fillId="8" borderId="71" xfId="0" applyFont="1" applyFill="1" applyBorder="1" applyAlignment="1">
      <alignment vertical="center" wrapText="1"/>
    </xf>
    <xf numFmtId="0" fontId="1" fillId="8" borderId="74" xfId="0" applyFont="1" applyFill="1" applyBorder="1" applyAlignment="1">
      <alignment vertical="center" wrapText="1"/>
    </xf>
    <xf numFmtId="0" fontId="1" fillId="8" borderId="64" xfId="8" applyFill="1" applyBorder="1" applyAlignment="1">
      <alignment horizontal="center" vertical="center"/>
    </xf>
    <xf numFmtId="0" fontId="1" fillId="8" borderId="71" xfId="8" applyFill="1" applyBorder="1" applyAlignment="1">
      <alignment horizontal="center" vertical="center"/>
    </xf>
    <xf numFmtId="0" fontId="1" fillId="0" borderId="71" xfId="8" applyBorder="1" applyAlignment="1">
      <alignment horizontal="center" vertical="center"/>
    </xf>
    <xf numFmtId="0" fontId="1" fillId="0" borderId="78" xfId="8" applyBorder="1" applyAlignment="1">
      <alignment horizontal="center" vertical="center"/>
    </xf>
    <xf numFmtId="49" fontId="1" fillId="2" borderId="0" xfId="14" applyNumberFormat="1" applyFill="1" applyAlignment="1">
      <alignment horizontal="center"/>
    </xf>
    <xf numFmtId="1" fontId="1" fillId="3" borderId="1" xfId="0" applyNumberFormat="1" applyFont="1" applyFill="1" applyBorder="1" applyAlignment="1">
      <alignment horizontal="center" wrapText="1"/>
    </xf>
    <xf numFmtId="1" fontId="1" fillId="3" borderId="22" xfId="0" applyNumberFormat="1" applyFont="1" applyFill="1" applyBorder="1" applyAlignment="1">
      <alignment horizontal="center" wrapText="1"/>
    </xf>
    <xf numFmtId="0" fontId="1" fillId="0" borderId="23" xfId="0" applyFont="1" applyBorder="1" applyAlignment="1">
      <alignment wrapText="1"/>
    </xf>
    <xf numFmtId="1" fontId="1" fillId="8" borderId="75" xfId="8" applyNumberFormat="1" applyFill="1" applyBorder="1" applyAlignment="1">
      <alignment horizontal="left" vertical="top" wrapText="1"/>
    </xf>
    <xf numFmtId="0" fontId="1" fillId="8" borderId="75" xfId="8" applyFill="1" applyBorder="1" applyAlignment="1">
      <alignment horizontal="left" vertical="top" wrapText="1"/>
    </xf>
    <xf numFmtId="0" fontId="1" fillId="8" borderId="64" xfId="8" applyFill="1" applyBorder="1" applyAlignment="1">
      <alignment horizontal="left" vertical="top" wrapText="1"/>
    </xf>
    <xf numFmtId="1" fontId="3" fillId="0" borderId="18" xfId="14" applyNumberFormat="1" applyFont="1" applyBorder="1" applyAlignment="1" applyProtection="1">
      <alignment horizontal="left" vertical="top" wrapText="1"/>
      <protection locked="0"/>
    </xf>
    <xf numFmtId="1" fontId="3" fillId="0" borderId="8" xfId="14" applyNumberFormat="1" applyFont="1" applyBorder="1" applyAlignment="1" applyProtection="1">
      <alignment horizontal="left" vertical="top" wrapText="1"/>
      <protection locked="0"/>
    </xf>
    <xf numFmtId="1" fontId="3" fillId="0" borderId="24" xfId="14" applyNumberFormat="1" applyFont="1" applyBorder="1" applyAlignment="1" applyProtection="1">
      <alignment horizontal="left" vertical="top" wrapText="1"/>
      <protection locked="0"/>
    </xf>
    <xf numFmtId="0" fontId="3" fillId="6" borderId="0" xfId="1" applyFont="1" applyBorder="1" applyAlignment="1">
      <alignment horizontal="left" vertical="top"/>
    </xf>
    <xf numFmtId="0" fontId="3" fillId="6" borderId="0" xfId="1" applyFont="1" applyAlignment="1">
      <alignment horizontal="left" vertical="top" wrapText="1"/>
    </xf>
    <xf numFmtId="1" fontId="1" fillId="3" borderId="1" xfId="8" applyNumberFormat="1" applyFill="1" applyBorder="1" applyAlignment="1">
      <alignment vertical="top" wrapText="1"/>
    </xf>
    <xf numFmtId="1" fontId="1" fillId="3" borderId="22" xfId="8" applyNumberFormat="1" applyFill="1" applyBorder="1" applyAlignment="1">
      <alignment vertical="top" wrapText="1"/>
    </xf>
    <xf numFmtId="0" fontId="1" fillId="3" borderId="22" xfId="0" applyFont="1" applyFill="1" applyBorder="1" applyAlignment="1">
      <alignment vertical="top" wrapText="1"/>
    </xf>
    <xf numFmtId="0" fontId="1" fillId="3" borderId="23" xfId="0" applyFont="1" applyFill="1" applyBorder="1" applyAlignment="1">
      <alignment vertical="top" wrapText="1"/>
    </xf>
    <xf numFmtId="0" fontId="3" fillId="7" borderId="5" xfId="1" applyFont="1" applyFill="1" applyBorder="1" applyAlignment="1" applyProtection="1">
      <alignment horizontal="center" vertical="center"/>
      <protection locked="0"/>
    </xf>
    <xf numFmtId="1" fontId="1" fillId="3" borderId="23" xfId="8" applyNumberFormat="1" applyFill="1" applyBorder="1" applyAlignment="1">
      <alignment horizontal="center" vertical="center" wrapText="1"/>
    </xf>
    <xf numFmtId="0" fontId="6" fillId="2" borderId="0" xfId="8" applyFont="1" applyFill="1" applyAlignment="1">
      <alignment horizontal="left" wrapText="1"/>
    </xf>
    <xf numFmtId="0" fontId="3" fillId="6" borderId="0" xfId="1" applyFont="1" applyAlignment="1">
      <alignment horizontal="left" vertical="top"/>
    </xf>
    <xf numFmtId="0" fontId="1" fillId="3" borderId="23" xfId="0" applyFont="1" applyFill="1" applyBorder="1" applyAlignment="1">
      <alignment horizontal="center" vertical="center" wrapText="1"/>
    </xf>
    <xf numFmtId="0" fontId="3" fillId="6" borderId="0" xfId="1" quotePrefix="1" applyFont="1" applyBorder="1" applyAlignment="1">
      <alignment horizontal="left" vertical="top"/>
    </xf>
    <xf numFmtId="0" fontId="3" fillId="6" borderId="0" xfId="1" quotePrefix="1" applyFont="1" applyAlignment="1">
      <alignment horizontal="left" vertical="top"/>
    </xf>
    <xf numFmtId="0" fontId="3" fillId="2" borderId="0" xfId="8" applyFont="1" applyFill="1" applyAlignment="1">
      <alignment horizontal="left" vertical="top" wrapText="1"/>
    </xf>
    <xf numFmtId="0" fontId="1" fillId="7" borderId="5" xfId="1" applyFont="1" applyFill="1" applyBorder="1" applyAlignment="1" applyProtection="1">
      <alignment horizontal="center" vertical="center"/>
      <protection locked="0"/>
    </xf>
    <xf numFmtId="1" fontId="3" fillId="6" borderId="0" xfId="1" applyNumberFormat="1" applyFont="1" applyBorder="1" applyAlignment="1" applyProtection="1">
      <alignment horizontal="left" vertical="top" wrapText="1"/>
    </xf>
    <xf numFmtId="0" fontId="3" fillId="6" borderId="35" xfId="1" applyFont="1" applyBorder="1" applyAlignment="1">
      <alignment horizontal="left" vertical="top"/>
    </xf>
    <xf numFmtId="0" fontId="3" fillId="6" borderId="0" xfId="1" applyFont="1" applyBorder="1" applyAlignment="1">
      <alignment horizontal="left" vertical="top" wrapText="1"/>
    </xf>
    <xf numFmtId="0" fontId="1" fillId="6" borderId="0" xfId="8" applyFill="1" applyAlignment="1">
      <alignment horizontal="left" vertical="top" wrapText="1"/>
    </xf>
    <xf numFmtId="0" fontId="3" fillId="6" borderId="0" xfId="1" applyFont="1" applyBorder="1" applyAlignment="1" applyProtection="1">
      <alignment horizontal="left" vertical="top" wrapText="1"/>
    </xf>
    <xf numFmtId="0" fontId="1" fillId="3" borderId="22" xfId="0" applyFont="1" applyFill="1" applyBorder="1" applyAlignment="1">
      <alignment horizontal="center" vertical="center" wrapText="1"/>
    </xf>
    <xf numFmtId="0" fontId="2" fillId="2" borderId="0" xfId="8" applyFont="1" applyFill="1" applyAlignment="1">
      <alignment horizontal="right" vertical="top"/>
    </xf>
    <xf numFmtId="0" fontId="1" fillId="7" borderId="5" xfId="1" applyFont="1" applyFill="1" applyBorder="1" applyAlignment="1" applyProtection="1">
      <alignment horizontal="right" vertical="top"/>
      <protection locked="0"/>
    </xf>
    <xf numFmtId="1" fontId="3" fillId="7" borderId="5" xfId="14" applyNumberFormat="1" applyFont="1" applyFill="1" applyBorder="1" applyAlignment="1" applyProtection="1">
      <alignment horizontal="left" vertical="top" wrapText="1"/>
      <protection locked="0"/>
    </xf>
    <xf numFmtId="0" fontId="20" fillId="2" borderId="0" xfId="8" applyFont="1" applyFill="1" applyAlignment="1">
      <alignment vertical="top" wrapText="1"/>
    </xf>
    <xf numFmtId="1" fontId="1" fillId="7" borderId="5" xfId="1" applyNumberFormat="1" applyFont="1" applyFill="1" applyBorder="1" applyAlignment="1" applyProtection="1">
      <alignment horizontal="right" wrapText="1"/>
      <protection locked="0"/>
    </xf>
    <xf numFmtId="1" fontId="3" fillId="0" borderId="5" xfId="14" applyNumberFormat="1" applyFont="1" applyBorder="1" applyAlignment="1" applyProtection="1">
      <alignment horizontal="left" vertical="top" wrapText="1"/>
      <protection locked="0"/>
    </xf>
    <xf numFmtId="0" fontId="1" fillId="7" borderId="18" xfId="1" applyFont="1" applyFill="1" applyBorder="1" applyAlignment="1" applyProtection="1">
      <alignment horizontal="right"/>
      <protection locked="0"/>
    </xf>
    <xf numFmtId="0" fontId="1" fillId="7" borderId="8" xfId="1" applyFont="1" applyFill="1" applyBorder="1" applyAlignment="1" applyProtection="1">
      <alignment horizontal="right"/>
      <protection locked="0"/>
    </xf>
    <xf numFmtId="0" fontId="1" fillId="7" borderId="24" xfId="1" applyFont="1" applyFill="1" applyBorder="1" applyAlignment="1" applyProtection="1">
      <alignment horizontal="right"/>
      <protection locked="0"/>
    </xf>
    <xf numFmtId="0" fontId="5" fillId="2" borderId="0" xfId="0" applyFont="1" applyFill="1"/>
    <xf numFmtId="0" fontId="0" fillId="0" borderId="0" xfId="0"/>
    <xf numFmtId="49" fontId="3" fillId="2" borderId="0" xfId="14" applyNumberFormat="1" applyFont="1" applyFill="1" applyAlignment="1">
      <alignment wrapText="1"/>
    </xf>
    <xf numFmtId="0" fontId="0" fillId="0" borderId="0" xfId="0" applyAlignment="1">
      <alignment wrapText="1"/>
    </xf>
    <xf numFmtId="1" fontId="19" fillId="0" borderId="8" xfId="14" applyNumberFormat="1" applyFont="1" applyBorder="1" applyAlignment="1" applyProtection="1">
      <alignment horizontal="left" vertical="top" wrapText="1"/>
      <protection locked="0"/>
    </xf>
    <xf numFmtId="1" fontId="19" fillId="0" borderId="24" xfId="14" applyNumberFormat="1" applyFont="1" applyBorder="1" applyAlignment="1" applyProtection="1">
      <alignment horizontal="left" vertical="top" wrapText="1"/>
      <protection locked="0"/>
    </xf>
    <xf numFmtId="49" fontId="19" fillId="2" borderId="0" xfId="14" applyNumberFormat="1" applyFont="1" applyFill="1" applyAlignment="1">
      <alignment vertical="top" wrapText="1"/>
    </xf>
    <xf numFmtId="0" fontId="0" fillId="0" borderId="0" xfId="0" applyAlignment="1">
      <alignment vertical="top"/>
    </xf>
    <xf numFmtId="1" fontId="14" fillId="3" borderId="1" xfId="14" applyNumberFormat="1" applyFont="1" applyFill="1" applyBorder="1" applyAlignment="1">
      <alignment horizontal="left" vertical="top" wrapText="1"/>
    </xf>
    <xf numFmtId="1" fontId="14" fillId="3" borderId="22" xfId="14" applyNumberFormat="1" applyFont="1" applyFill="1" applyBorder="1" applyAlignment="1">
      <alignment horizontal="left" vertical="top" wrapText="1"/>
    </xf>
    <xf numFmtId="1" fontId="14" fillId="3" borderId="23" xfId="14" applyNumberFormat="1" applyFont="1" applyFill="1" applyBorder="1" applyAlignment="1">
      <alignment horizontal="left" vertical="top" wrapText="1"/>
    </xf>
    <xf numFmtId="49" fontId="4" fillId="2" borderId="50" xfId="14" applyNumberFormat="1" applyFont="1" applyFill="1" applyBorder="1" applyAlignment="1">
      <alignment horizontal="center"/>
    </xf>
    <xf numFmtId="0" fontId="2" fillId="2" borderId="0" xfId="0" applyFont="1" applyFill="1" applyAlignment="1">
      <alignment horizontal="center" vertical="center"/>
    </xf>
    <xf numFmtId="49" fontId="2" fillId="2" borderId="0" xfId="14" applyNumberFormat="1" applyFont="1" applyFill="1" applyAlignment="1">
      <alignment horizontal="center"/>
    </xf>
    <xf numFmtId="49" fontId="5" fillId="2" borderId="0" xfId="14" applyNumberFormat="1" applyFont="1" applyFill="1" applyAlignment="1">
      <alignment horizontal="center"/>
    </xf>
  </cellXfs>
  <cellStyles count="16">
    <cellStyle name="Background" xfId="1" xr:uid="{00000000-0005-0000-0000-000000000000}"/>
    <cellStyle name="Comma" xfId="2" builtinId="3"/>
    <cellStyle name="Comma 2" xfId="3" xr:uid="{00000000-0005-0000-0000-000002000000}"/>
    <cellStyle name="Comma 2 2" xfId="4" xr:uid="{00000000-0005-0000-0000-000003000000}"/>
    <cellStyle name="Comma 3" xfId="5" xr:uid="{00000000-0005-0000-0000-000004000000}"/>
    <cellStyle name="Comma 4" xfId="6" xr:uid="{00000000-0005-0000-0000-000005000000}"/>
    <cellStyle name="Hyperlink" xfId="7" builtinId="8"/>
    <cellStyle name="Normal" xfId="0" builtinId="0"/>
    <cellStyle name="Normal 2" xfId="8" xr:uid="{00000000-0005-0000-0000-000008000000}"/>
    <cellStyle name="Normal 2 2" xfId="9" xr:uid="{00000000-0005-0000-0000-000009000000}"/>
    <cellStyle name="Normal 3" xfId="10" xr:uid="{00000000-0005-0000-0000-00000A000000}"/>
    <cellStyle name="Normal 4" xfId="11" xr:uid="{00000000-0005-0000-0000-00000B000000}"/>
    <cellStyle name="Normal 4 2" xfId="12" xr:uid="{00000000-0005-0000-0000-00000C000000}"/>
    <cellStyle name="Normal__watersup" xfId="13" xr:uid="{00000000-0005-0000-0000-00000D000000}"/>
    <cellStyle name="Normal_EXAMPLE_15_Nov" xfId="14" xr:uid="{00000000-0005-0000-0000-00000E000000}"/>
    <cellStyle name="NoteBox" xfId="15" xr:uid="{00000000-0005-0000-0000-00000F000000}"/>
  </cellStyles>
  <dxfs count="13">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F4F4F4"/>
      <rgbColor rgb="00B9B9B9"/>
      <rgbColor rgb="00DDDDDD"/>
      <rgbColor rgb="00FFFFCC"/>
      <rgbColor rgb="00CCFFFF"/>
      <rgbColor rgb="00660066"/>
      <rgbColor rgb="00FF8080"/>
      <rgbColor rgb="000066CC"/>
      <rgbColor rgb="00CCCCFF"/>
      <rgbColor rgb="00B9B9B9"/>
      <rgbColor rgb="00DDDDDD"/>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EDEDE"/>
    </indexedColors>
    <mruColors>
      <color rgb="FFFFC7CE"/>
      <color rgb="FFFFCEC7"/>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107126</xdr:colOff>
      <xdr:row>1</xdr:row>
      <xdr:rowOff>0</xdr:rowOff>
    </xdr:from>
    <xdr:to>
      <xdr:col>3</xdr:col>
      <xdr:colOff>550098</xdr:colOff>
      <xdr:row>3</xdr:row>
      <xdr:rowOff>257175</xdr:rowOff>
    </xdr:to>
    <xdr:pic>
      <xdr:nvPicPr>
        <xdr:cNvPr id="1059" name="Picture 2">
          <a:extLst>
            <a:ext uri="{FF2B5EF4-FFF2-40B4-BE49-F238E27FC236}">
              <a16:creationId xmlns:a16="http://schemas.microsoft.com/office/drawing/2014/main" id="{1350AF15-9DB7-46DE-BA0D-FC88A453A5A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88101" y="161925"/>
          <a:ext cx="87159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161925</xdr:colOff>
      <xdr:row>16</xdr:row>
      <xdr:rowOff>828675</xdr:rowOff>
    </xdr:from>
    <xdr:to>
      <xdr:col>4</xdr:col>
      <xdr:colOff>762000</xdr:colOff>
      <xdr:row>17</xdr:row>
      <xdr:rowOff>19050</xdr:rowOff>
    </xdr:to>
    <xdr:pic>
      <xdr:nvPicPr>
        <xdr:cNvPr id="1060" name="Picture 2">
          <a:extLst>
            <a:ext uri="{FF2B5EF4-FFF2-40B4-BE49-F238E27FC236}">
              <a16:creationId xmlns:a16="http://schemas.microsoft.com/office/drawing/2014/main" id="{328DA1D0-32FF-43B0-82F0-66EFE987CF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4248150"/>
          <a:ext cx="600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104774</xdr:colOff>
      <xdr:row>15</xdr:row>
      <xdr:rowOff>142874</xdr:rowOff>
    </xdr:from>
    <xdr:ext cx="6966421" cy="1595117"/>
    <xdr:sp macro="" textlink="">
      <xdr:nvSpPr>
        <xdr:cNvPr id="2" name="Rectangle 1">
          <a:extLst>
            <a:ext uri="{FF2B5EF4-FFF2-40B4-BE49-F238E27FC236}">
              <a16:creationId xmlns:a16="http://schemas.microsoft.com/office/drawing/2014/main" id="{3577C366-4AFB-4082-8C71-EDBED4B438D6}"/>
            </a:ext>
          </a:extLst>
        </xdr:cNvPr>
        <xdr:cNvSpPr/>
      </xdr:nvSpPr>
      <xdr:spPr>
        <a:xfrm rot="19030545">
          <a:off x="285749" y="3162299"/>
          <a:ext cx="6966421" cy="1595117"/>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noProof="0">
              <a:ln w="0"/>
              <a:gradFill>
                <a:gsLst>
                  <a:gs pos="21000">
                    <a:srgbClr val="53575C"/>
                  </a:gs>
                  <a:gs pos="88000">
                    <a:srgbClr val="C5C7CA"/>
                  </a:gs>
                </a:gsLst>
                <a:lin ang="5400000"/>
              </a:gradFill>
              <a:effectLst/>
              <a:uLnTx/>
              <a:uFillTx/>
            </a:rPr>
            <a:t>Sample Only</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180975</xdr:colOff>
      <xdr:row>10</xdr:row>
      <xdr:rowOff>3228976</xdr:rowOff>
    </xdr:from>
    <xdr:to>
      <xdr:col>11</xdr:col>
      <xdr:colOff>60796</xdr:colOff>
      <xdr:row>16</xdr:row>
      <xdr:rowOff>80643</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828675" y="6762751"/>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5</xdr:col>
      <xdr:colOff>0</xdr:colOff>
      <xdr:row>31</xdr:row>
      <xdr:rowOff>0</xdr:rowOff>
    </xdr:from>
    <xdr:to>
      <xdr:col>11</xdr:col>
      <xdr:colOff>451321</xdr:colOff>
      <xdr:row>35</xdr:row>
      <xdr:rowOff>71117</xdr:rowOff>
    </xdr:to>
    <xdr:sp macro="" textlink="">
      <xdr:nvSpPr>
        <xdr:cNvPr id="3" name="Rectangle 2">
          <a:extLst>
            <a:ext uri="{FF2B5EF4-FFF2-40B4-BE49-F238E27FC236}">
              <a16:creationId xmlns:a16="http://schemas.microsoft.com/office/drawing/2014/main" id="{1572991D-D93E-4601-930D-7EB74FBD8223}"/>
            </a:ext>
          </a:extLst>
        </xdr:cNvPr>
        <xdr:cNvSpPr/>
      </xdr:nvSpPr>
      <xdr:spPr>
        <a:xfrm rot="19030545">
          <a:off x="1219200" y="1778317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209550</xdr:colOff>
      <xdr:row>9</xdr:row>
      <xdr:rowOff>504824</xdr:rowOff>
    </xdr:from>
    <xdr:to>
      <xdr:col>12</xdr:col>
      <xdr:colOff>365596</xdr:colOff>
      <xdr:row>14</xdr:row>
      <xdr:rowOff>185416</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1476375" y="3771899"/>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5</xdr:col>
      <xdr:colOff>352425</xdr:colOff>
      <xdr:row>35</xdr:row>
      <xdr:rowOff>190501</xdr:rowOff>
    </xdr:from>
    <xdr:to>
      <xdr:col>12</xdr:col>
      <xdr:colOff>508471</xdr:colOff>
      <xdr:row>40</xdr:row>
      <xdr:rowOff>71118</xdr:rowOff>
    </xdr:to>
    <xdr:sp macro="" textlink="">
      <xdr:nvSpPr>
        <xdr:cNvPr id="3" name="Rectangle 2">
          <a:extLst>
            <a:ext uri="{FF2B5EF4-FFF2-40B4-BE49-F238E27FC236}">
              <a16:creationId xmlns:a16="http://schemas.microsoft.com/office/drawing/2014/main" id="{1572991D-D93E-4601-930D-7EB74FBD8223}"/>
            </a:ext>
          </a:extLst>
        </xdr:cNvPr>
        <xdr:cNvSpPr/>
      </xdr:nvSpPr>
      <xdr:spPr>
        <a:xfrm rot="19030545">
          <a:off x="1619250" y="13811251"/>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5</xdr:col>
      <xdr:colOff>209550</xdr:colOff>
      <xdr:row>64</xdr:row>
      <xdr:rowOff>133349</xdr:rowOff>
    </xdr:from>
    <xdr:to>
      <xdr:col>12</xdr:col>
      <xdr:colOff>365596</xdr:colOff>
      <xdr:row>68</xdr:row>
      <xdr:rowOff>471166</xdr:rowOff>
    </xdr:to>
    <xdr:sp macro="" textlink="">
      <xdr:nvSpPr>
        <xdr:cNvPr id="4" name="Rectangle 3">
          <a:extLst>
            <a:ext uri="{FF2B5EF4-FFF2-40B4-BE49-F238E27FC236}">
              <a16:creationId xmlns:a16="http://schemas.microsoft.com/office/drawing/2014/main" id="{1572991D-D93E-4601-930D-7EB74FBD8223}"/>
            </a:ext>
          </a:extLst>
        </xdr:cNvPr>
        <xdr:cNvSpPr/>
      </xdr:nvSpPr>
      <xdr:spPr>
        <a:xfrm rot="19030545">
          <a:off x="1476375" y="26231849"/>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6</xdr:col>
      <xdr:colOff>0</xdr:colOff>
      <xdr:row>99</xdr:row>
      <xdr:rowOff>0</xdr:rowOff>
    </xdr:from>
    <xdr:to>
      <xdr:col>13</xdr:col>
      <xdr:colOff>775171</xdr:colOff>
      <xdr:row>102</xdr:row>
      <xdr:rowOff>271142</xdr:rowOff>
    </xdr:to>
    <xdr:sp macro="" textlink="">
      <xdr:nvSpPr>
        <xdr:cNvPr id="5" name="Rectangle 4">
          <a:extLst>
            <a:ext uri="{FF2B5EF4-FFF2-40B4-BE49-F238E27FC236}">
              <a16:creationId xmlns:a16="http://schemas.microsoft.com/office/drawing/2014/main" id="{1572991D-D93E-4601-930D-7EB74FBD8223}"/>
            </a:ext>
          </a:extLst>
        </xdr:cNvPr>
        <xdr:cNvSpPr/>
      </xdr:nvSpPr>
      <xdr:spPr>
        <a:xfrm rot="19030545">
          <a:off x="2505075" y="3951922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5</xdr:col>
      <xdr:colOff>190500</xdr:colOff>
      <xdr:row>126</xdr:row>
      <xdr:rowOff>504825</xdr:rowOff>
    </xdr:from>
    <xdr:to>
      <xdr:col>12</xdr:col>
      <xdr:colOff>346546</xdr:colOff>
      <xdr:row>131</xdr:row>
      <xdr:rowOff>42542</xdr:rowOff>
    </xdr:to>
    <xdr:sp macro="" textlink="">
      <xdr:nvSpPr>
        <xdr:cNvPr id="6" name="Rectangle 5">
          <a:extLst>
            <a:ext uri="{FF2B5EF4-FFF2-40B4-BE49-F238E27FC236}">
              <a16:creationId xmlns:a16="http://schemas.microsoft.com/office/drawing/2014/main" id="{1572991D-D93E-4601-930D-7EB74FBD8223}"/>
            </a:ext>
          </a:extLst>
        </xdr:cNvPr>
        <xdr:cNvSpPr/>
      </xdr:nvSpPr>
      <xdr:spPr>
        <a:xfrm rot="19030545">
          <a:off x="1457325" y="51625500"/>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6</xdr:col>
      <xdr:colOff>0</xdr:colOff>
      <xdr:row>147</xdr:row>
      <xdr:rowOff>0</xdr:rowOff>
    </xdr:from>
    <xdr:to>
      <xdr:col>13</xdr:col>
      <xdr:colOff>775171</xdr:colOff>
      <xdr:row>151</xdr:row>
      <xdr:rowOff>137792</xdr:rowOff>
    </xdr:to>
    <xdr:sp macro="" textlink="">
      <xdr:nvSpPr>
        <xdr:cNvPr id="7" name="Rectangle 6">
          <a:extLst>
            <a:ext uri="{FF2B5EF4-FFF2-40B4-BE49-F238E27FC236}">
              <a16:creationId xmlns:a16="http://schemas.microsoft.com/office/drawing/2014/main" id="{1572991D-D93E-4601-930D-7EB74FBD8223}"/>
            </a:ext>
          </a:extLst>
        </xdr:cNvPr>
        <xdr:cNvSpPr/>
      </xdr:nvSpPr>
      <xdr:spPr>
        <a:xfrm rot="19030545">
          <a:off x="2505075" y="60369450"/>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127810</xdr:colOff>
      <xdr:row>18</xdr:row>
      <xdr:rowOff>99667</xdr:rowOff>
    </xdr:from>
    <xdr:to>
      <xdr:col>11</xdr:col>
      <xdr:colOff>664455</xdr:colOff>
      <xdr:row>22</xdr:row>
      <xdr:rowOff>523209</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318310" y="4805017"/>
          <a:ext cx="6613595"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114300</xdr:colOff>
      <xdr:row>16</xdr:row>
      <xdr:rowOff>180975</xdr:rowOff>
    </xdr:from>
    <xdr:to>
      <xdr:col>24</xdr:col>
      <xdr:colOff>70321</xdr:colOff>
      <xdr:row>24</xdr:row>
      <xdr:rowOff>23492</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304800" y="614362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2</xdr:col>
      <xdr:colOff>123825</xdr:colOff>
      <xdr:row>65</xdr:row>
      <xdr:rowOff>219075</xdr:rowOff>
    </xdr:from>
    <xdr:to>
      <xdr:col>26</xdr:col>
      <xdr:colOff>79846</xdr:colOff>
      <xdr:row>70</xdr:row>
      <xdr:rowOff>509267</xdr:rowOff>
    </xdr:to>
    <xdr:sp macro="" textlink="">
      <xdr:nvSpPr>
        <xdr:cNvPr id="3" name="Rectangle 2">
          <a:extLst>
            <a:ext uri="{FF2B5EF4-FFF2-40B4-BE49-F238E27FC236}">
              <a16:creationId xmlns:a16="http://schemas.microsoft.com/office/drawing/2014/main" id="{1572991D-D93E-4601-930D-7EB74FBD8223}"/>
            </a:ext>
          </a:extLst>
        </xdr:cNvPr>
        <xdr:cNvSpPr/>
      </xdr:nvSpPr>
      <xdr:spPr>
        <a:xfrm rot="19030545">
          <a:off x="504825" y="16840200"/>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2</xdr:col>
      <xdr:colOff>276225</xdr:colOff>
      <xdr:row>110</xdr:row>
      <xdr:rowOff>9525</xdr:rowOff>
    </xdr:from>
    <xdr:to>
      <xdr:col>27</xdr:col>
      <xdr:colOff>89371</xdr:colOff>
      <xdr:row>117</xdr:row>
      <xdr:rowOff>109217</xdr:rowOff>
    </xdr:to>
    <xdr:sp macro="" textlink="">
      <xdr:nvSpPr>
        <xdr:cNvPr id="4" name="Rectangle 3">
          <a:extLst>
            <a:ext uri="{FF2B5EF4-FFF2-40B4-BE49-F238E27FC236}">
              <a16:creationId xmlns:a16="http://schemas.microsoft.com/office/drawing/2014/main" id="{1572991D-D93E-4601-930D-7EB74FBD8223}"/>
            </a:ext>
          </a:extLst>
        </xdr:cNvPr>
        <xdr:cNvSpPr/>
      </xdr:nvSpPr>
      <xdr:spPr>
        <a:xfrm rot="19030545">
          <a:off x="657225" y="2690812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2</xdr:col>
      <xdr:colOff>123825</xdr:colOff>
      <xdr:row>164</xdr:row>
      <xdr:rowOff>76200</xdr:rowOff>
    </xdr:from>
    <xdr:to>
      <xdr:col>26</xdr:col>
      <xdr:colOff>79846</xdr:colOff>
      <xdr:row>172</xdr:row>
      <xdr:rowOff>13967</xdr:rowOff>
    </xdr:to>
    <xdr:sp macro="" textlink="">
      <xdr:nvSpPr>
        <xdr:cNvPr id="5" name="Rectangle 4">
          <a:extLst>
            <a:ext uri="{FF2B5EF4-FFF2-40B4-BE49-F238E27FC236}">
              <a16:creationId xmlns:a16="http://schemas.microsoft.com/office/drawing/2014/main" id="{1572991D-D93E-4601-930D-7EB74FBD8223}"/>
            </a:ext>
          </a:extLst>
        </xdr:cNvPr>
        <xdr:cNvSpPr/>
      </xdr:nvSpPr>
      <xdr:spPr>
        <a:xfrm rot="19030545">
          <a:off x="504825" y="3875722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xdr:row>
      <xdr:rowOff>6022</xdr:rowOff>
    </xdr:from>
    <xdr:to>
      <xdr:col>24</xdr:col>
      <xdr:colOff>133338</xdr:colOff>
      <xdr:row>12</xdr:row>
      <xdr:rowOff>77139</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0" y="2072947"/>
          <a:ext cx="6724638"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609297</xdr:colOff>
      <xdr:row>6</xdr:row>
      <xdr:rowOff>103257</xdr:rowOff>
    </xdr:from>
    <xdr:to>
      <xdr:col>3</xdr:col>
      <xdr:colOff>4290876</xdr:colOff>
      <xdr:row>15</xdr:row>
      <xdr:rowOff>19806</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1104597" y="1170057"/>
          <a:ext cx="4395954" cy="2431149"/>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xdr:colOff>
      <xdr:row>7</xdr:row>
      <xdr:rowOff>314325</xdr:rowOff>
    </xdr:from>
    <xdr:to>
      <xdr:col>14</xdr:col>
      <xdr:colOff>180975</xdr:colOff>
      <xdr:row>7</xdr:row>
      <xdr:rowOff>523875</xdr:rowOff>
    </xdr:to>
    <xdr:sp macro="" textlink="">
      <xdr:nvSpPr>
        <xdr:cNvPr id="2100" name="AutoShape 6">
          <a:extLst>
            <a:ext uri="{FF2B5EF4-FFF2-40B4-BE49-F238E27FC236}">
              <a16:creationId xmlns:a16="http://schemas.microsoft.com/office/drawing/2014/main" id="{0939E7BB-453B-42A1-8FB8-85E4CC48014F}"/>
            </a:ext>
          </a:extLst>
        </xdr:cNvPr>
        <xdr:cNvSpPr>
          <a:spLocks noChangeArrowheads="1"/>
        </xdr:cNvSpPr>
      </xdr:nvSpPr>
      <xdr:spPr bwMode="auto">
        <a:xfrm rot="5400000">
          <a:off x="5114925" y="1924050"/>
          <a:ext cx="209550" cy="171450"/>
        </a:xfrm>
        <a:prstGeom prst="flowChartMerge">
          <a:avLst/>
        </a:prstGeom>
        <a:solidFill>
          <a:srgbClr val="000000"/>
        </a:solidFill>
        <a:ln w="9525">
          <a:solidFill>
            <a:srgbClr val="000000"/>
          </a:solidFill>
          <a:miter lim="800000"/>
          <a:headEnd/>
          <a:tailEnd/>
        </a:ln>
      </xdr:spPr>
    </xdr:sp>
    <xdr:clientData/>
  </xdr:twoCellAnchor>
  <xdr:twoCellAnchor>
    <xdr:from>
      <xdr:col>12</xdr:col>
      <xdr:colOff>257175</xdr:colOff>
      <xdr:row>6</xdr:row>
      <xdr:rowOff>85725</xdr:rowOff>
    </xdr:from>
    <xdr:to>
      <xdr:col>13</xdr:col>
      <xdr:colOff>19050</xdr:colOff>
      <xdr:row>6</xdr:row>
      <xdr:rowOff>161925</xdr:rowOff>
    </xdr:to>
    <xdr:sp macro="" textlink="">
      <xdr:nvSpPr>
        <xdr:cNvPr id="2101" name="AutoShape 7">
          <a:extLst>
            <a:ext uri="{FF2B5EF4-FFF2-40B4-BE49-F238E27FC236}">
              <a16:creationId xmlns:a16="http://schemas.microsoft.com/office/drawing/2014/main" id="{ACF039BE-5CB3-486A-88FC-582749AF45AA}"/>
            </a:ext>
          </a:extLst>
        </xdr:cNvPr>
        <xdr:cNvSpPr>
          <a:spLocks noChangeArrowheads="1"/>
        </xdr:cNvSpPr>
      </xdr:nvSpPr>
      <xdr:spPr bwMode="auto">
        <a:xfrm>
          <a:off x="4838700" y="1476375"/>
          <a:ext cx="95250" cy="76200"/>
        </a:xfrm>
        <a:prstGeom prst="flowChartMerge">
          <a:avLst/>
        </a:prstGeom>
        <a:solidFill>
          <a:srgbClr val="000000"/>
        </a:solidFill>
        <a:ln w="9525">
          <a:solidFill>
            <a:srgbClr val="000000"/>
          </a:solidFill>
          <a:miter lim="800000"/>
          <a:headEnd/>
          <a:tailEnd/>
        </a:ln>
      </xdr:spPr>
    </xdr:sp>
    <xdr:clientData/>
  </xdr:twoCellAnchor>
  <xdr:twoCellAnchor>
    <xdr:from>
      <xdr:col>2</xdr:col>
      <xdr:colOff>2351</xdr:colOff>
      <xdr:row>1</xdr:row>
      <xdr:rowOff>0</xdr:rowOff>
    </xdr:from>
    <xdr:to>
      <xdr:col>3</xdr:col>
      <xdr:colOff>559623</xdr:colOff>
      <xdr:row>3</xdr:row>
      <xdr:rowOff>257175</xdr:rowOff>
    </xdr:to>
    <xdr:pic>
      <xdr:nvPicPr>
        <xdr:cNvPr id="2102" name="Picture 2">
          <a:extLst>
            <a:ext uri="{FF2B5EF4-FFF2-40B4-BE49-F238E27FC236}">
              <a16:creationId xmlns:a16="http://schemas.microsoft.com/office/drawing/2014/main" id="{467669E7-3398-476E-9ABC-3A497C7858E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78576" y="161925"/>
          <a:ext cx="87159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114299</xdr:colOff>
      <xdr:row>17</xdr:row>
      <xdr:rowOff>28575</xdr:rowOff>
    </xdr:from>
    <xdr:ext cx="6966421" cy="1595117"/>
    <xdr:sp macro="" textlink="">
      <xdr:nvSpPr>
        <xdr:cNvPr id="2" name="Rectangle 1">
          <a:extLst>
            <a:ext uri="{FF2B5EF4-FFF2-40B4-BE49-F238E27FC236}">
              <a16:creationId xmlns:a16="http://schemas.microsoft.com/office/drawing/2014/main" id="{E6D38E04-7A71-4AF9-A697-D019F1A773D8}"/>
            </a:ext>
          </a:extLst>
        </xdr:cNvPr>
        <xdr:cNvSpPr/>
      </xdr:nvSpPr>
      <xdr:spPr>
        <a:xfrm rot="19030545">
          <a:off x="114299" y="3990975"/>
          <a:ext cx="6966421" cy="1595117"/>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noProof="0">
              <a:ln w="0"/>
              <a:gradFill>
                <a:gsLst>
                  <a:gs pos="21000">
                    <a:srgbClr val="53575C"/>
                  </a:gs>
                  <a:gs pos="88000">
                    <a:srgbClr val="C5C7CA"/>
                  </a:gs>
                </a:gsLst>
                <a:lin ang="5400000"/>
              </a:gradFill>
              <a:effectLst/>
              <a:uLnTx/>
              <a:uFillTx/>
            </a:rPr>
            <a:t>Sample Only</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6</xdr:row>
      <xdr:rowOff>1812222</xdr:rowOff>
    </xdr:from>
    <xdr:ext cx="6966421" cy="1595117"/>
    <xdr:sp macro="" textlink="">
      <xdr:nvSpPr>
        <xdr:cNvPr id="2" name="Rectangle 1">
          <a:extLst>
            <a:ext uri="{FF2B5EF4-FFF2-40B4-BE49-F238E27FC236}">
              <a16:creationId xmlns:a16="http://schemas.microsoft.com/office/drawing/2014/main" id="{F1EB8FCB-7668-4796-AE65-A064B01ACA5B}"/>
            </a:ext>
          </a:extLst>
        </xdr:cNvPr>
        <xdr:cNvSpPr/>
      </xdr:nvSpPr>
      <xdr:spPr>
        <a:xfrm rot="19030545">
          <a:off x="95250" y="3107622"/>
          <a:ext cx="6966421" cy="1595117"/>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noProof="0">
              <a:ln w="0"/>
              <a:gradFill>
                <a:gsLst>
                  <a:gs pos="21000">
                    <a:srgbClr val="53575C"/>
                  </a:gs>
                  <a:gs pos="88000">
                    <a:srgbClr val="C5C7CA"/>
                  </a:gs>
                </a:gsLst>
                <a:lin ang="5400000"/>
              </a:gradFill>
              <a:effectLst/>
              <a:uLnTx/>
              <a:uFillTx/>
            </a:rPr>
            <a:t>Sample Only</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19050</xdr:colOff>
      <xdr:row>21</xdr:row>
      <xdr:rowOff>11997</xdr:rowOff>
    </xdr:from>
    <xdr:ext cx="6966421" cy="1595117"/>
    <xdr:sp macro="" textlink="">
      <xdr:nvSpPr>
        <xdr:cNvPr id="2" name="Rectangle 1">
          <a:extLst>
            <a:ext uri="{FF2B5EF4-FFF2-40B4-BE49-F238E27FC236}">
              <a16:creationId xmlns:a16="http://schemas.microsoft.com/office/drawing/2014/main" id="{C01FFC0C-36F2-4A81-9892-29BE75F56E96}"/>
            </a:ext>
          </a:extLst>
        </xdr:cNvPr>
        <xdr:cNvSpPr/>
      </xdr:nvSpPr>
      <xdr:spPr>
        <a:xfrm rot="19030545">
          <a:off x="514350" y="3964872"/>
          <a:ext cx="6966421" cy="1595117"/>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noProof="0">
              <a:ln w="0"/>
              <a:gradFill>
                <a:gsLst>
                  <a:gs pos="21000">
                    <a:srgbClr val="53575C"/>
                  </a:gs>
                  <a:gs pos="88000">
                    <a:srgbClr val="C5C7CA"/>
                  </a:gs>
                </a:gsLst>
                <a:lin ang="5400000"/>
              </a:gradFill>
              <a:effectLst/>
              <a:uLnTx/>
              <a:uFillTx/>
            </a:rPr>
            <a:t>Sample Only</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266700</xdr:colOff>
      <xdr:row>9</xdr:row>
      <xdr:rowOff>219075</xdr:rowOff>
    </xdr:from>
    <xdr:to>
      <xdr:col>12</xdr:col>
      <xdr:colOff>413221</xdr:colOff>
      <xdr:row>15</xdr:row>
      <xdr:rowOff>80642</xdr:rowOff>
    </xdr:to>
    <xdr:sp macro="" textlink="">
      <xdr:nvSpPr>
        <xdr:cNvPr id="4" name="Rectangle 3">
          <a:extLst>
            <a:ext uri="{FF2B5EF4-FFF2-40B4-BE49-F238E27FC236}">
              <a16:creationId xmlns:a16="http://schemas.microsoft.com/office/drawing/2014/main" id="{1572991D-D93E-4601-930D-7EB74FBD8223}"/>
            </a:ext>
          </a:extLst>
        </xdr:cNvPr>
        <xdr:cNvSpPr/>
      </xdr:nvSpPr>
      <xdr:spPr>
        <a:xfrm rot="19030545">
          <a:off x="1485900" y="595312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190500</xdr:colOff>
      <xdr:row>9</xdr:row>
      <xdr:rowOff>2914650</xdr:rowOff>
    </xdr:from>
    <xdr:to>
      <xdr:col>12</xdr:col>
      <xdr:colOff>156046</xdr:colOff>
      <xdr:row>15</xdr:row>
      <xdr:rowOff>109217</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1409700" y="541972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5</xdr:col>
      <xdr:colOff>0</xdr:colOff>
      <xdr:row>30</xdr:row>
      <xdr:rowOff>0</xdr:rowOff>
    </xdr:from>
    <xdr:to>
      <xdr:col>11</xdr:col>
      <xdr:colOff>584671</xdr:colOff>
      <xdr:row>34</xdr:row>
      <xdr:rowOff>261617</xdr:rowOff>
    </xdr:to>
    <xdr:sp macro="" textlink="">
      <xdr:nvSpPr>
        <xdr:cNvPr id="3" name="Rectangle 2">
          <a:extLst>
            <a:ext uri="{FF2B5EF4-FFF2-40B4-BE49-F238E27FC236}">
              <a16:creationId xmlns:a16="http://schemas.microsoft.com/office/drawing/2014/main" id="{1572991D-D93E-4601-930D-7EB74FBD8223}"/>
            </a:ext>
          </a:extLst>
        </xdr:cNvPr>
        <xdr:cNvSpPr/>
      </xdr:nvSpPr>
      <xdr:spPr>
        <a:xfrm rot="19030545">
          <a:off x="1219200" y="14706600"/>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6</xdr:col>
      <xdr:colOff>0</xdr:colOff>
      <xdr:row>54</xdr:row>
      <xdr:rowOff>0</xdr:rowOff>
    </xdr:from>
    <xdr:to>
      <xdr:col>13</xdr:col>
      <xdr:colOff>775171</xdr:colOff>
      <xdr:row>58</xdr:row>
      <xdr:rowOff>261617</xdr:rowOff>
    </xdr:to>
    <xdr:sp macro="" textlink="">
      <xdr:nvSpPr>
        <xdr:cNvPr id="4" name="Rectangle 3">
          <a:extLst>
            <a:ext uri="{FF2B5EF4-FFF2-40B4-BE49-F238E27FC236}">
              <a16:creationId xmlns:a16="http://schemas.microsoft.com/office/drawing/2014/main" id="{1572991D-D93E-4601-930D-7EB74FBD8223}"/>
            </a:ext>
          </a:extLst>
        </xdr:cNvPr>
        <xdr:cNvSpPr/>
      </xdr:nvSpPr>
      <xdr:spPr>
        <a:xfrm rot="19030545">
          <a:off x="2647950" y="23431500"/>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6</xdr:col>
      <xdr:colOff>0</xdr:colOff>
      <xdr:row>78</xdr:row>
      <xdr:rowOff>0</xdr:rowOff>
    </xdr:from>
    <xdr:to>
      <xdr:col>13</xdr:col>
      <xdr:colOff>775171</xdr:colOff>
      <xdr:row>82</xdr:row>
      <xdr:rowOff>261617</xdr:rowOff>
    </xdr:to>
    <xdr:sp macro="" textlink="">
      <xdr:nvSpPr>
        <xdr:cNvPr id="5" name="Rectangle 4">
          <a:extLst>
            <a:ext uri="{FF2B5EF4-FFF2-40B4-BE49-F238E27FC236}">
              <a16:creationId xmlns:a16="http://schemas.microsoft.com/office/drawing/2014/main" id="{1572991D-D93E-4601-930D-7EB74FBD8223}"/>
            </a:ext>
          </a:extLst>
        </xdr:cNvPr>
        <xdr:cNvSpPr/>
      </xdr:nvSpPr>
      <xdr:spPr>
        <a:xfrm rot="19030545">
          <a:off x="2647950" y="32137350"/>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6</xdr:col>
      <xdr:colOff>0</xdr:colOff>
      <xdr:row>102</xdr:row>
      <xdr:rowOff>0</xdr:rowOff>
    </xdr:from>
    <xdr:to>
      <xdr:col>13</xdr:col>
      <xdr:colOff>775171</xdr:colOff>
      <xdr:row>106</xdr:row>
      <xdr:rowOff>261617</xdr:rowOff>
    </xdr:to>
    <xdr:sp macro="" textlink="">
      <xdr:nvSpPr>
        <xdr:cNvPr id="6" name="Rectangle 5">
          <a:extLst>
            <a:ext uri="{FF2B5EF4-FFF2-40B4-BE49-F238E27FC236}">
              <a16:creationId xmlns:a16="http://schemas.microsoft.com/office/drawing/2014/main" id="{1572991D-D93E-4601-930D-7EB74FBD8223}"/>
            </a:ext>
          </a:extLst>
        </xdr:cNvPr>
        <xdr:cNvSpPr/>
      </xdr:nvSpPr>
      <xdr:spPr>
        <a:xfrm rot="19030545">
          <a:off x="2647950" y="4079557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5</xdr:col>
      <xdr:colOff>0</xdr:colOff>
      <xdr:row>126</xdr:row>
      <xdr:rowOff>0</xdr:rowOff>
    </xdr:from>
    <xdr:to>
      <xdr:col>11</xdr:col>
      <xdr:colOff>584671</xdr:colOff>
      <xdr:row>130</xdr:row>
      <xdr:rowOff>261617</xdr:rowOff>
    </xdr:to>
    <xdr:sp macro="" textlink="">
      <xdr:nvSpPr>
        <xdr:cNvPr id="7" name="Rectangle 6">
          <a:extLst>
            <a:ext uri="{FF2B5EF4-FFF2-40B4-BE49-F238E27FC236}">
              <a16:creationId xmlns:a16="http://schemas.microsoft.com/office/drawing/2014/main" id="{1572991D-D93E-4601-930D-7EB74FBD8223}"/>
            </a:ext>
          </a:extLst>
        </xdr:cNvPr>
        <xdr:cNvSpPr/>
      </xdr:nvSpPr>
      <xdr:spPr>
        <a:xfrm rot="19030545">
          <a:off x="1219200" y="4950142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13</xdr:row>
      <xdr:rowOff>9525</xdr:rowOff>
    </xdr:from>
    <xdr:to>
      <xdr:col>12</xdr:col>
      <xdr:colOff>41746</xdr:colOff>
      <xdr:row>14</xdr:row>
      <xdr:rowOff>1509392</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1104900" y="4838700"/>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twoCellAnchor>
    <xdr:from>
      <xdr:col>6</xdr:col>
      <xdr:colOff>0</xdr:colOff>
      <xdr:row>37</xdr:row>
      <xdr:rowOff>0</xdr:rowOff>
    </xdr:from>
    <xdr:to>
      <xdr:col>13</xdr:col>
      <xdr:colOff>775171</xdr:colOff>
      <xdr:row>42</xdr:row>
      <xdr:rowOff>80642</xdr:rowOff>
    </xdr:to>
    <xdr:sp macro="" textlink="">
      <xdr:nvSpPr>
        <xdr:cNvPr id="3" name="Rectangle 2">
          <a:extLst>
            <a:ext uri="{FF2B5EF4-FFF2-40B4-BE49-F238E27FC236}">
              <a16:creationId xmlns:a16="http://schemas.microsoft.com/office/drawing/2014/main" id="{1572991D-D93E-4601-930D-7EB74FBD8223}"/>
            </a:ext>
          </a:extLst>
        </xdr:cNvPr>
        <xdr:cNvSpPr/>
      </xdr:nvSpPr>
      <xdr:spPr>
        <a:xfrm rot="19030545">
          <a:off x="2457450" y="16840200"/>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66675</xdr:colOff>
      <xdr:row>11</xdr:row>
      <xdr:rowOff>133350</xdr:rowOff>
    </xdr:from>
    <xdr:to>
      <xdr:col>12</xdr:col>
      <xdr:colOff>32221</xdr:colOff>
      <xdr:row>11</xdr:row>
      <xdr:rowOff>1728467</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1285875" y="4543425"/>
          <a:ext cx="6966421"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47625</xdr:colOff>
      <xdr:row>7</xdr:row>
      <xdr:rowOff>742950</xdr:rowOff>
    </xdr:from>
    <xdr:to>
      <xdr:col>11</xdr:col>
      <xdr:colOff>142875</xdr:colOff>
      <xdr:row>10</xdr:row>
      <xdr:rowOff>547367</xdr:rowOff>
    </xdr:to>
    <xdr:sp macro="" textlink="">
      <xdr:nvSpPr>
        <xdr:cNvPr id="2" name="Rectangle 1">
          <a:extLst>
            <a:ext uri="{FF2B5EF4-FFF2-40B4-BE49-F238E27FC236}">
              <a16:creationId xmlns:a16="http://schemas.microsoft.com/office/drawing/2014/main" id="{1572991D-D93E-4601-930D-7EB74FBD8223}"/>
            </a:ext>
          </a:extLst>
        </xdr:cNvPr>
        <xdr:cNvSpPr/>
      </xdr:nvSpPr>
      <xdr:spPr>
        <a:xfrm rot="19030545">
          <a:off x="1028700" y="3848100"/>
          <a:ext cx="6962775" cy="1595117"/>
        </a:xfrm>
        <a:prstGeom prst="rect">
          <a:avLst/>
        </a:prstGeom>
        <a:noFill/>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a:ln w="0"/>
              <a:gradFill>
                <a:gsLst>
                  <a:gs pos="21000">
                    <a:srgbClr val="53575C"/>
                  </a:gs>
                  <a:gs pos="88000">
                    <a:srgbClr val="C5C7CA"/>
                  </a:gs>
                </a:gsLst>
                <a:lin ang="5400000"/>
              </a:gradFill>
              <a:effectLst/>
              <a:uLnTx/>
              <a:uFillTx/>
            </a:rPr>
            <a:t>Sample Only</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C0C0C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C0C0C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37" dT="2026-01-19T21:30:44.11" personId="{00000000-0000-0000-0000-000000000000}" id="{5D43F9CA-3B8A-4F3D-A446-00D56C7FA6F6}">
    <text>Please replace all instances CRM with RMB.
The RBA uses RMB when referring to the Chinese currency.
This change is required in the check formula in questions 1c, 2a, 5c, 6a, 11c and 12c.</text>
  </threadedComment>
</ThreadedComments>
</file>

<file path=xl/threadedComments/threadedComment2.xml><?xml version="1.0" encoding="utf-8"?>
<ThreadedComments xmlns="http://schemas.microsoft.com/office/spreadsheetml/2018/threadedcomments" xmlns:x="http://schemas.openxmlformats.org/spreadsheetml/2006/main">
  <threadedComment ref="E29" dT="2026-01-19T21:07:27.02" personId="{00000000-0000-0000-0000-000000000000}" id="{74F1E452-3265-41A0-837F-17D0F08AD654}">
    <text>Please delete the line break between ‘accurate’ and ‘data’ in the red highlighted text.
Note, there is no change to the text.</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bs.gov.au/survey"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abs.gov.au/surve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3"/>
  <sheetViews>
    <sheetView showGridLines="0" tabSelected="1" zoomScaleNormal="100" workbookViewId="0">
      <selection activeCell="B1" sqref="B1"/>
    </sheetView>
  </sheetViews>
  <sheetFormatPr defaultColWidth="0" defaultRowHeight="12.75" zeroHeight="1" x14ac:dyDescent="0.2"/>
  <cols>
    <col min="1" max="1" width="2.7109375" style="68" customWidth="1"/>
    <col min="2" max="2" width="1.7109375" style="68" customWidth="1"/>
    <col min="3" max="3" width="4.7109375" style="68" customWidth="1"/>
    <col min="4" max="4" width="9.140625" style="68" customWidth="1"/>
    <col min="5" max="5" width="17.85546875" style="68" customWidth="1"/>
    <col min="6" max="6" width="48.42578125" style="68" customWidth="1"/>
    <col min="7" max="7" width="14.28515625" style="68" customWidth="1"/>
    <col min="8" max="8" width="13.42578125" style="68" customWidth="1"/>
    <col min="9" max="9" width="2.7109375" style="68" customWidth="1"/>
    <col min="10" max="16384" width="9.140625" style="68" hidden="1"/>
  </cols>
  <sheetData>
    <row r="1" spans="2:9" x14ac:dyDescent="0.2">
      <c r="B1" s="67"/>
      <c r="C1" s="67"/>
      <c r="D1" s="67"/>
      <c r="E1" s="67"/>
      <c r="F1" s="67"/>
      <c r="G1" s="67"/>
      <c r="H1" s="67"/>
    </row>
    <row r="2" spans="2:9" x14ac:dyDescent="0.2">
      <c r="B2" s="67"/>
      <c r="C2" s="67"/>
      <c r="D2" s="67"/>
      <c r="E2" s="67"/>
      <c r="F2" s="67"/>
      <c r="G2" s="67"/>
      <c r="H2" s="67"/>
    </row>
    <row r="3" spans="2:9" ht="27.75" x14ac:dyDescent="0.4">
      <c r="B3" s="67"/>
      <c r="C3" s="67"/>
      <c r="D3" s="67"/>
      <c r="E3" s="376" t="s">
        <v>41</v>
      </c>
      <c r="F3" s="376"/>
      <c r="G3" s="376"/>
      <c r="H3" s="63" t="s">
        <v>40</v>
      </c>
    </row>
    <row r="4" spans="2:9" ht="23.25" x14ac:dyDescent="0.35">
      <c r="B4" s="67"/>
      <c r="C4" s="67"/>
      <c r="D4" s="67"/>
      <c r="E4" s="377" t="s">
        <v>312</v>
      </c>
      <c r="F4" s="377"/>
      <c r="G4" s="377"/>
      <c r="H4" s="349">
        <v>46082</v>
      </c>
    </row>
    <row r="5" spans="2:9" x14ac:dyDescent="0.2">
      <c r="B5" s="67"/>
      <c r="C5" s="67"/>
      <c r="D5" s="67"/>
      <c r="E5" s="67"/>
      <c r="F5" s="67"/>
      <c r="G5" s="67"/>
      <c r="H5" s="67"/>
    </row>
    <row r="6" spans="2:9" ht="30" x14ac:dyDescent="0.4">
      <c r="B6" s="378" t="s">
        <v>5</v>
      </c>
      <c r="C6" s="378"/>
      <c r="D6" s="378"/>
      <c r="E6" s="378"/>
      <c r="F6" s="378"/>
      <c r="G6" s="378"/>
      <c r="H6" s="378"/>
      <c r="I6" s="3"/>
    </row>
    <row r="7" spans="2:9" x14ac:dyDescent="0.2">
      <c r="B7" s="67"/>
      <c r="C7" s="67"/>
      <c r="D7" s="67"/>
      <c r="E7" s="67"/>
      <c r="F7" s="67"/>
      <c r="G7" s="67"/>
      <c r="H7" s="67"/>
    </row>
    <row r="8" spans="2:9" x14ac:dyDescent="0.2">
      <c r="B8" s="373" t="s">
        <v>1</v>
      </c>
      <c r="C8" s="373"/>
      <c r="D8" s="373"/>
      <c r="E8" s="373"/>
      <c r="F8" s="373"/>
      <c r="G8" s="373"/>
      <c r="H8" s="373"/>
      <c r="I8" s="4"/>
    </row>
    <row r="9" spans="2:9" x14ac:dyDescent="0.2">
      <c r="B9" s="67"/>
      <c r="C9" s="67"/>
      <c r="D9" s="67"/>
      <c r="E9" s="67"/>
      <c r="F9" s="67"/>
      <c r="G9" s="67"/>
      <c r="H9" s="67"/>
    </row>
    <row r="10" spans="2:9" ht="15.75" x14ac:dyDescent="0.25">
      <c r="B10" s="67"/>
      <c r="C10" s="67"/>
      <c r="D10" s="5"/>
      <c r="E10" s="67"/>
      <c r="F10" s="67"/>
      <c r="G10" s="67"/>
      <c r="H10" s="67"/>
    </row>
    <row r="11" spans="2:9" ht="15.75" x14ac:dyDescent="0.25">
      <c r="B11" s="67"/>
      <c r="C11" s="67"/>
      <c r="D11" s="67"/>
      <c r="E11" s="5" t="s">
        <v>6</v>
      </c>
      <c r="F11" s="67"/>
      <c r="G11" s="67"/>
      <c r="H11" s="67"/>
    </row>
    <row r="12" spans="2:9" ht="15.75" x14ac:dyDescent="0.25">
      <c r="B12" s="67"/>
      <c r="C12" s="67"/>
      <c r="D12" s="67"/>
      <c r="E12" s="5"/>
      <c r="F12" s="67"/>
      <c r="G12" s="67"/>
      <c r="H12" s="67"/>
    </row>
    <row r="13" spans="2:9" x14ac:dyDescent="0.2">
      <c r="B13" s="67"/>
      <c r="C13" s="67"/>
      <c r="D13" s="67"/>
      <c r="E13" s="6" t="s">
        <v>7</v>
      </c>
      <c r="F13" s="67"/>
      <c r="G13" s="67"/>
      <c r="H13" s="67"/>
    </row>
    <row r="14" spans="2:9" ht="12.75" customHeight="1" x14ac:dyDescent="0.2">
      <c r="B14" s="67"/>
      <c r="C14" s="67"/>
      <c r="D14" s="67"/>
      <c r="E14" s="375" t="s">
        <v>70</v>
      </c>
      <c r="F14" s="375"/>
      <c r="G14" s="375"/>
      <c r="H14" s="67"/>
    </row>
    <row r="15" spans="2:9" ht="7.5" customHeight="1" x14ac:dyDescent="0.2">
      <c r="B15" s="67"/>
      <c r="C15" s="67"/>
      <c r="D15" s="67"/>
      <c r="E15" s="171"/>
      <c r="F15" s="171"/>
      <c r="G15" s="171"/>
      <c r="H15" s="67"/>
    </row>
    <row r="16" spans="2:9" ht="31.5" customHeight="1" x14ac:dyDescent="0.2">
      <c r="B16" s="67"/>
      <c r="C16" s="67"/>
      <c r="D16" s="67"/>
      <c r="E16" s="374" t="s">
        <v>33</v>
      </c>
      <c r="F16" s="374"/>
      <c r="G16" s="69"/>
      <c r="H16" s="67"/>
    </row>
    <row r="17" spans="2:9" ht="77.25" customHeight="1" x14ac:dyDescent="0.2">
      <c r="B17" s="67"/>
      <c r="C17" s="67"/>
      <c r="D17" s="67"/>
      <c r="E17" s="170" t="s">
        <v>126</v>
      </c>
      <c r="F17" s="170" t="s">
        <v>127</v>
      </c>
      <c r="G17" s="69"/>
      <c r="H17" s="67"/>
    </row>
    <row r="18" spans="2:9" x14ac:dyDescent="0.2">
      <c r="B18" s="67"/>
      <c r="C18" s="67"/>
      <c r="D18" s="67"/>
      <c r="E18" s="67"/>
      <c r="F18" s="67"/>
      <c r="G18" s="67"/>
      <c r="H18" s="67"/>
    </row>
    <row r="19" spans="2:9" x14ac:dyDescent="0.2">
      <c r="B19" s="67"/>
      <c r="C19" s="67"/>
      <c r="D19" s="67"/>
      <c r="E19" s="6" t="s">
        <v>8</v>
      </c>
      <c r="F19" s="67"/>
      <c r="G19" s="67"/>
      <c r="H19" s="67"/>
    </row>
    <row r="20" spans="2:9" ht="28.5" customHeight="1" x14ac:dyDescent="0.2">
      <c r="B20" s="67"/>
      <c r="C20" s="67"/>
      <c r="D20" s="67"/>
      <c r="E20" s="374" t="s">
        <v>4</v>
      </c>
      <c r="F20" s="374"/>
      <c r="G20" s="170"/>
      <c r="H20" s="67"/>
    </row>
    <row r="21" spans="2:9" ht="12.75" customHeight="1" x14ac:dyDescent="0.2">
      <c r="B21" s="67"/>
      <c r="C21" s="67"/>
      <c r="D21" s="67"/>
      <c r="E21" s="170"/>
      <c r="F21" s="170"/>
      <c r="G21" s="170"/>
      <c r="H21" s="67"/>
    </row>
    <row r="22" spans="2:9" x14ac:dyDescent="0.2">
      <c r="B22" s="67"/>
      <c r="C22" s="67"/>
      <c r="D22" s="67"/>
      <c r="E22" s="6" t="s">
        <v>28</v>
      </c>
      <c r="F22" s="67"/>
      <c r="G22" s="67"/>
      <c r="H22" s="67"/>
    </row>
    <row r="23" spans="2:9" ht="27.75" customHeight="1" x14ac:dyDescent="0.2">
      <c r="B23" s="67"/>
      <c r="C23" s="67"/>
      <c r="D23" s="67"/>
      <c r="E23" s="374" t="s">
        <v>30</v>
      </c>
      <c r="F23" s="374"/>
      <c r="G23" s="170"/>
      <c r="H23" s="67"/>
    </row>
    <row r="24" spans="2:9" x14ac:dyDescent="0.2">
      <c r="B24" s="67"/>
      <c r="C24" s="67"/>
      <c r="D24" s="67"/>
      <c r="E24" s="67"/>
      <c r="F24" s="67"/>
      <c r="G24" s="67"/>
      <c r="H24" s="67"/>
    </row>
    <row r="25" spans="2:9" x14ac:dyDescent="0.2">
      <c r="B25" s="67"/>
      <c r="C25" s="67"/>
      <c r="D25" s="67"/>
      <c r="E25" s="6" t="s">
        <v>9</v>
      </c>
      <c r="F25" s="67"/>
      <c r="G25" s="67"/>
      <c r="H25" s="67"/>
    </row>
    <row r="26" spans="2:9" ht="41.25" customHeight="1" x14ac:dyDescent="0.2">
      <c r="B26" s="67"/>
      <c r="C26" s="67"/>
      <c r="D26" s="67"/>
      <c r="E26" s="374" t="s">
        <v>31</v>
      </c>
      <c r="F26" s="374"/>
      <c r="G26" s="170"/>
      <c r="H26" s="67"/>
    </row>
    <row r="27" spans="2:9" x14ac:dyDescent="0.2">
      <c r="B27" s="67"/>
      <c r="C27" s="67"/>
      <c r="D27" s="67"/>
      <c r="E27" s="67"/>
      <c r="F27" s="67"/>
      <c r="G27" s="67"/>
      <c r="H27" s="67"/>
    </row>
    <row r="28" spans="2:9" x14ac:dyDescent="0.2">
      <c r="B28" s="67"/>
      <c r="C28" s="67"/>
      <c r="D28" s="67"/>
      <c r="E28" s="6" t="s">
        <v>280</v>
      </c>
      <c r="F28" s="67"/>
      <c r="G28" s="67"/>
      <c r="H28" s="67"/>
    </row>
    <row r="29" spans="2:9" ht="53.25" customHeight="1" x14ac:dyDescent="0.2">
      <c r="B29" s="67"/>
      <c r="C29" s="67"/>
      <c r="D29" s="67"/>
      <c r="E29" s="380" t="s">
        <v>313</v>
      </c>
      <c r="F29" s="380"/>
      <c r="G29" s="323"/>
      <c r="H29" s="323"/>
    </row>
    <row r="30" spans="2:9" x14ac:dyDescent="0.2">
      <c r="B30" s="67"/>
      <c r="C30" s="67"/>
      <c r="D30" s="67"/>
      <c r="E30" s="67"/>
      <c r="F30" s="67"/>
      <c r="G30" s="67"/>
      <c r="H30" s="67"/>
    </row>
    <row r="31" spans="2:9" x14ac:dyDescent="0.2">
      <c r="B31" s="379" t="s">
        <v>279</v>
      </c>
      <c r="C31" s="379"/>
      <c r="D31" s="379"/>
      <c r="E31" s="379"/>
      <c r="F31" s="379"/>
      <c r="G31" s="379"/>
      <c r="H31" s="379"/>
      <c r="I31" s="7"/>
    </row>
    <row r="32" spans="2:9" x14ac:dyDescent="0.2">
      <c r="B32" s="67"/>
      <c r="C32" s="67"/>
      <c r="D32" s="67"/>
      <c r="E32" s="67"/>
      <c r="F32" s="67"/>
      <c r="G32" s="67"/>
      <c r="H32" s="67"/>
    </row>
    <row r="33" x14ac:dyDescent="0.2"/>
  </sheetData>
  <mergeCells count="11">
    <mergeCell ref="B31:H31"/>
    <mergeCell ref="E20:F20"/>
    <mergeCell ref="E23:F23"/>
    <mergeCell ref="E26:F26"/>
    <mergeCell ref="E29:F29"/>
    <mergeCell ref="B8:H8"/>
    <mergeCell ref="E16:F16"/>
    <mergeCell ref="E14:G14"/>
    <mergeCell ref="E3:G3"/>
    <mergeCell ref="E4:G4"/>
    <mergeCell ref="B6:H6"/>
  </mergeCells>
  <phoneticPr fontId="0" type="noConversion"/>
  <hyperlinks>
    <hyperlink ref="E29:F29" r:id="rId1" display="The 'My data submission' portal is a mechanism which allows you to securely lodge this form with the ABS through the ABS website. If you require further information on the data submission process, please contact the ABS using the telephone number on the front of this form." xr:uid="{C3B939D7-684D-41CA-AC89-D8332A344358}"/>
  </hyperlinks>
  <printOptions horizontalCentered="1"/>
  <pageMargins left="0.51181102362204722" right="0.51181102362204722" top="0.51181102362204722" bottom="0.51181102362204722" header="0.51181102362204722" footer="0.51181102362204722"/>
  <pageSetup paperSize="9" scale="81" fitToHeight="0" orientation="portrait" cellComments="asDisplayed"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67"/>
  <sheetViews>
    <sheetView showGridLines="0" topLeftCell="A35" zoomScaleNormal="100" workbookViewId="0">
      <selection activeCell="L38" sqref="L38"/>
    </sheetView>
  </sheetViews>
  <sheetFormatPr defaultColWidth="0" defaultRowHeight="12.75" zeroHeight="1" x14ac:dyDescent="0.2"/>
  <cols>
    <col min="1" max="2" width="2.85546875" customWidth="1"/>
    <col min="3" max="3" width="4" customWidth="1"/>
    <col min="4" max="5" width="4.28515625" customWidth="1"/>
    <col min="6" max="6" width="23.42578125" customWidth="1"/>
    <col min="7" max="7" width="18.5703125" customWidth="1"/>
    <col min="8" max="9" width="9.28515625" customWidth="1"/>
    <col min="10" max="11" width="18.5703125" customWidth="1"/>
    <col min="12" max="12" width="9.28515625" customWidth="1"/>
    <col min="13" max="13" width="18.7109375" customWidth="1"/>
    <col min="14" max="14" width="2.85546875" customWidth="1"/>
    <col min="15" max="17" width="0" hidden="1" customWidth="1"/>
    <col min="18" max="16384" width="9.140625" hidden="1"/>
  </cols>
  <sheetData>
    <row r="1" spans="1:13" ht="23.1" customHeight="1" x14ac:dyDescent="0.2">
      <c r="B1" s="47"/>
      <c r="C1" s="51"/>
      <c r="D1" s="51"/>
      <c r="E1" s="51"/>
      <c r="F1" s="51"/>
      <c r="G1" s="51"/>
      <c r="H1" s="51"/>
      <c r="I1" s="40"/>
      <c r="J1" s="40"/>
      <c r="K1" s="98"/>
      <c r="L1" s="98"/>
      <c r="M1" s="98"/>
    </row>
    <row r="2" spans="1:13" ht="37.5" customHeight="1" x14ac:dyDescent="0.2">
      <c r="B2" s="47"/>
      <c r="C2" s="466" t="s">
        <v>294</v>
      </c>
      <c r="D2" s="466"/>
      <c r="E2" s="466"/>
      <c r="F2" s="466"/>
      <c r="G2" s="466"/>
      <c r="H2" s="466"/>
      <c r="I2" s="466"/>
      <c r="J2" s="466"/>
      <c r="K2" s="466"/>
      <c r="L2" s="466"/>
      <c r="M2" s="98"/>
    </row>
    <row r="3" spans="1:13" ht="15.75" customHeight="1" x14ac:dyDescent="0.2">
      <c r="B3" s="47"/>
      <c r="C3" s="214"/>
      <c r="D3" s="214"/>
      <c r="E3" s="214"/>
      <c r="F3" s="214"/>
      <c r="G3" s="214"/>
      <c r="H3" s="214"/>
      <c r="I3" s="214"/>
      <c r="J3" s="214"/>
      <c r="K3" s="214"/>
      <c r="L3" s="214"/>
      <c r="M3" s="98"/>
    </row>
    <row r="4" spans="1:13" ht="49.5" customHeight="1" x14ac:dyDescent="0.2">
      <c r="B4" s="47"/>
      <c r="C4" s="214"/>
      <c r="D4" s="214"/>
      <c r="E4" s="531" t="s">
        <v>305</v>
      </c>
      <c r="F4" s="531"/>
      <c r="G4" s="531"/>
      <c r="H4" s="531"/>
      <c r="I4" s="531"/>
      <c r="J4" s="531"/>
      <c r="K4" s="531"/>
      <c r="L4" s="531"/>
      <c r="M4" s="98"/>
    </row>
    <row r="5" spans="1:13" ht="15.75" customHeight="1" thickBot="1" x14ac:dyDescent="0.25">
      <c r="B5" s="47"/>
      <c r="C5" s="51"/>
      <c r="D5" s="51"/>
      <c r="E5" s="51"/>
      <c r="F5" s="51"/>
      <c r="G5" s="51"/>
      <c r="H5" s="51"/>
      <c r="I5" s="40"/>
      <c r="J5" s="40"/>
      <c r="K5" s="98"/>
      <c r="L5" s="98"/>
      <c r="M5" s="98"/>
    </row>
    <row r="6" spans="1:13" ht="91.5" customHeight="1" thickTop="1" thickBot="1" x14ac:dyDescent="0.25">
      <c r="B6" s="47"/>
      <c r="C6" s="102"/>
      <c r="D6" s="463" t="s">
        <v>368</v>
      </c>
      <c r="E6" s="464"/>
      <c r="F6" s="464"/>
      <c r="G6" s="464"/>
      <c r="H6" s="465"/>
      <c r="I6" s="467" t="s">
        <v>306</v>
      </c>
      <c r="J6" s="464"/>
      <c r="K6" s="464"/>
      <c r="L6" s="465"/>
      <c r="M6" s="98"/>
    </row>
    <row r="7" spans="1:13" ht="7.5" customHeight="1" thickTop="1" x14ac:dyDescent="0.2">
      <c r="B7" s="47"/>
      <c r="C7" s="40"/>
      <c r="D7" s="47"/>
      <c r="E7" s="47"/>
      <c r="F7" s="47"/>
      <c r="G7" s="47"/>
      <c r="H7" s="47"/>
      <c r="I7" s="44"/>
      <c r="J7" s="40"/>
      <c r="K7" s="98"/>
      <c r="L7" s="98"/>
      <c r="M7" s="98"/>
    </row>
    <row r="8" spans="1:13" ht="12.75" customHeight="1" x14ac:dyDescent="0.2">
      <c r="B8" s="102"/>
      <c r="C8" s="102"/>
      <c r="D8" s="102"/>
      <c r="E8" s="102"/>
      <c r="F8" s="102"/>
      <c r="G8" s="102"/>
      <c r="H8" s="102"/>
      <c r="I8" s="102"/>
      <c r="J8" s="40"/>
      <c r="K8" s="98"/>
      <c r="L8" s="98"/>
      <c r="M8" s="98"/>
    </row>
    <row r="9" spans="1:13" ht="18" x14ac:dyDescent="0.25">
      <c r="B9" s="102"/>
      <c r="C9" s="102"/>
      <c r="D9" s="48">
        <v>9</v>
      </c>
      <c r="E9" s="573" t="s">
        <v>144</v>
      </c>
      <c r="F9" s="573"/>
      <c r="G9" s="573"/>
      <c r="H9" s="573"/>
      <c r="I9" s="573"/>
      <c r="J9" s="573"/>
      <c r="K9" s="573"/>
      <c r="L9" s="573"/>
      <c r="M9" s="98"/>
    </row>
    <row r="10" spans="1:13" ht="7.5" customHeight="1" thickBot="1" x14ac:dyDescent="0.25">
      <c r="B10" s="110"/>
      <c r="C10" s="130" t="s">
        <v>74</v>
      </c>
      <c r="D10" s="47"/>
      <c r="E10" s="51"/>
      <c r="F10" s="51"/>
      <c r="G10" s="51"/>
      <c r="H10" s="51"/>
      <c r="I10" s="51"/>
      <c r="J10" s="51"/>
      <c r="K10" s="51"/>
      <c r="L10" s="51"/>
      <c r="M10" s="98"/>
    </row>
    <row r="11" spans="1:13" ht="260.25" customHeight="1" thickTop="1" thickBot="1" x14ac:dyDescent="0.25">
      <c r="B11" s="110"/>
      <c r="C11" s="130"/>
      <c r="D11" s="47"/>
      <c r="E11" s="463" t="s">
        <v>417</v>
      </c>
      <c r="F11" s="576"/>
      <c r="G11" s="576"/>
      <c r="H11" s="576"/>
      <c r="I11" s="576"/>
      <c r="J11" s="576"/>
      <c r="K11" s="576"/>
      <c r="L11" s="577"/>
      <c r="M11" s="98"/>
    </row>
    <row r="12" spans="1:13" ht="7.5" customHeight="1" thickTop="1" x14ac:dyDescent="0.2">
      <c r="B12" s="110"/>
      <c r="C12" s="130"/>
      <c r="D12" s="47"/>
      <c r="E12" s="305"/>
      <c r="F12" s="520"/>
      <c r="G12" s="521"/>
      <c r="H12" s="521"/>
      <c r="I12" s="521"/>
      <c r="J12" s="521"/>
      <c r="K12" s="521"/>
      <c r="L12" s="521"/>
      <c r="M12" s="102"/>
    </row>
    <row r="13" spans="1:13" ht="30.75" customHeight="1" x14ac:dyDescent="0.2">
      <c r="B13" s="110"/>
      <c r="C13" s="130"/>
      <c r="D13" s="47"/>
      <c r="E13" s="272" t="s">
        <v>65</v>
      </c>
      <c r="F13" s="520" t="s">
        <v>344</v>
      </c>
      <c r="G13" s="521"/>
      <c r="H13" s="521"/>
      <c r="I13" s="521"/>
      <c r="J13" s="521"/>
      <c r="K13" s="521"/>
      <c r="L13" s="521"/>
      <c r="M13" s="102"/>
    </row>
    <row r="14" spans="1:13" ht="7.5" customHeight="1" thickBot="1" x14ac:dyDescent="0.25">
      <c r="B14" s="110"/>
      <c r="C14" s="102"/>
      <c r="D14" s="102"/>
      <c r="E14" s="272"/>
      <c r="F14" s="106"/>
      <c r="G14" s="106"/>
      <c r="H14" s="106"/>
      <c r="I14" s="106"/>
      <c r="J14" s="106"/>
      <c r="K14" s="106"/>
      <c r="L14" s="98"/>
      <c r="M14" s="102"/>
    </row>
    <row r="15" spans="1:13" ht="22.5" customHeight="1" thickTop="1" thickBot="1" x14ac:dyDescent="0.25">
      <c r="A15" s="134"/>
      <c r="B15" s="139"/>
      <c r="C15" s="140"/>
      <c r="D15" s="140"/>
      <c r="E15" s="388" t="s">
        <v>256</v>
      </c>
      <c r="F15" s="389"/>
      <c r="G15" s="389"/>
      <c r="H15" s="389"/>
      <c r="I15" s="389"/>
      <c r="J15" s="390"/>
      <c r="K15" s="102"/>
      <c r="L15" s="98"/>
      <c r="M15" s="102"/>
    </row>
    <row r="16" spans="1:13" ht="45" customHeight="1" thickTop="1" thickBot="1" x14ac:dyDescent="0.25">
      <c r="B16" s="110"/>
      <c r="C16" s="102"/>
      <c r="D16" s="102"/>
      <c r="E16" s="388" t="s">
        <v>316</v>
      </c>
      <c r="F16" s="390"/>
      <c r="G16" s="299" t="s">
        <v>263</v>
      </c>
      <c r="H16" s="494" t="s">
        <v>264</v>
      </c>
      <c r="I16" s="495"/>
      <c r="J16" s="302" t="s">
        <v>177</v>
      </c>
      <c r="K16" s="102"/>
      <c r="L16" s="98"/>
      <c r="M16" s="102"/>
    </row>
    <row r="17" spans="2:13" ht="45" customHeight="1" thickTop="1" thickBot="1" x14ac:dyDescent="0.25">
      <c r="B17" s="110"/>
      <c r="C17" s="102"/>
      <c r="D17" s="102"/>
      <c r="E17" s="528" t="s">
        <v>258</v>
      </c>
      <c r="F17" s="529"/>
      <c r="G17" s="334"/>
      <c r="H17" s="539"/>
      <c r="I17" s="574"/>
      <c r="J17" s="336">
        <f t="shared" ref="J17:J22" si="0">SUM(G17:I17)</f>
        <v>0</v>
      </c>
      <c r="K17" s="102"/>
      <c r="L17" s="98"/>
      <c r="M17" s="102"/>
    </row>
    <row r="18" spans="2:13" ht="45" customHeight="1" thickTop="1" thickBot="1" x14ac:dyDescent="0.25">
      <c r="B18" s="110"/>
      <c r="C18" s="102"/>
      <c r="D18" s="102"/>
      <c r="E18" s="388" t="s">
        <v>265</v>
      </c>
      <c r="F18" s="474"/>
      <c r="G18" s="347"/>
      <c r="H18" s="539"/>
      <c r="I18" s="574"/>
      <c r="J18" s="336">
        <f t="shared" si="0"/>
        <v>0</v>
      </c>
      <c r="K18" s="102"/>
      <c r="L18" s="98"/>
      <c r="M18" s="102"/>
    </row>
    <row r="19" spans="2:13" ht="45" customHeight="1" thickTop="1" thickBot="1" x14ac:dyDescent="0.25">
      <c r="B19" s="110"/>
      <c r="C19" s="102"/>
      <c r="D19" s="102"/>
      <c r="E19" s="526" t="s">
        <v>287</v>
      </c>
      <c r="F19" s="527"/>
      <c r="G19" s="334"/>
      <c r="H19" s="539"/>
      <c r="I19" s="574"/>
      <c r="J19" s="336">
        <f t="shared" si="0"/>
        <v>0</v>
      </c>
      <c r="K19" s="102"/>
      <c r="L19" s="98"/>
      <c r="M19" s="102"/>
    </row>
    <row r="20" spans="2:13" ht="45" customHeight="1" thickTop="1" thickBot="1" x14ac:dyDescent="0.25">
      <c r="B20" s="110"/>
      <c r="C20" s="102"/>
      <c r="D20" s="102"/>
      <c r="E20" s="511" t="s">
        <v>247</v>
      </c>
      <c r="F20" s="514"/>
      <c r="G20" s="347"/>
      <c r="H20" s="539"/>
      <c r="I20" s="574"/>
      <c r="J20" s="336">
        <f t="shared" si="0"/>
        <v>0</v>
      </c>
      <c r="K20" s="102"/>
      <c r="L20" s="98"/>
      <c r="M20" s="102"/>
    </row>
    <row r="21" spans="2:13" ht="45" customHeight="1" thickTop="1" thickBot="1" x14ac:dyDescent="0.25">
      <c r="B21" s="110"/>
      <c r="C21" s="102"/>
      <c r="D21" s="102"/>
      <c r="E21" s="511" t="s">
        <v>260</v>
      </c>
      <c r="F21" s="512"/>
      <c r="G21" s="348"/>
      <c r="H21" s="539"/>
      <c r="I21" s="574"/>
      <c r="J21" s="336">
        <f t="shared" si="0"/>
        <v>0</v>
      </c>
      <c r="K21" s="102"/>
      <c r="L21" s="98"/>
      <c r="M21" s="102"/>
    </row>
    <row r="22" spans="2:13" ht="45" customHeight="1" thickTop="1" thickBot="1" x14ac:dyDescent="0.25">
      <c r="B22" s="110"/>
      <c r="C22" s="102"/>
      <c r="D22" s="102"/>
      <c r="E22" s="515" t="s">
        <v>262</v>
      </c>
      <c r="F22" s="516"/>
      <c r="G22" s="335"/>
      <c r="H22" s="548"/>
      <c r="I22" s="575"/>
      <c r="J22" s="336">
        <f t="shared" si="0"/>
        <v>0</v>
      </c>
      <c r="K22" s="102"/>
      <c r="L22" s="98"/>
      <c r="M22" s="102"/>
    </row>
    <row r="23" spans="2:13" ht="48.75" customHeight="1" thickTop="1" thickBot="1" x14ac:dyDescent="0.25">
      <c r="B23" s="110"/>
      <c r="C23" s="98"/>
      <c r="D23" s="110"/>
      <c r="E23" s="480" t="s">
        <v>381</v>
      </c>
      <c r="F23" s="481"/>
      <c r="G23" s="356">
        <f>SUM(G17:G22)</f>
        <v>0</v>
      </c>
      <c r="H23" s="509">
        <f>SUM(H17:I22)</f>
        <v>0</v>
      </c>
      <c r="I23" s="510"/>
      <c r="J23" s="356">
        <f>SUM(J17:J22)</f>
        <v>0</v>
      </c>
      <c r="K23" s="102"/>
      <c r="L23" s="98"/>
      <c r="M23" s="102"/>
    </row>
    <row r="24" spans="2:13" ht="80.25" customHeight="1" thickTop="1" x14ac:dyDescent="0.2">
      <c r="B24" s="110"/>
      <c r="C24" s="98"/>
      <c r="D24" s="110"/>
      <c r="E24" s="110"/>
      <c r="F24" s="110"/>
      <c r="G24" s="361" t="str">
        <f>IF(SUM(G17:G22)='Part E - Foreign trade'!G15,"","Total value for &lt;= 1 year does not equal Q7. Please check all values for &lt;= 1 year.")</f>
        <v/>
      </c>
      <c r="H24" s="479" t="str">
        <f>IF(SUM(H17:H22)='Part E - Foreign trade'!H15,"","Total value for &gt; 1 year &lt;= 4 years does not equal Q7. Please check all values for &gt; 1 year &lt;= 4 years.")</f>
        <v/>
      </c>
      <c r="I24" s="479"/>
      <c r="J24" s="98"/>
      <c r="K24" s="98"/>
      <c r="L24" s="98"/>
      <c r="M24" s="98"/>
    </row>
    <row r="25" spans="2:13" ht="12.75" customHeight="1" x14ac:dyDescent="0.2">
      <c r="B25" s="110"/>
      <c r="C25" s="98"/>
      <c r="D25" s="110"/>
      <c r="E25" s="110"/>
      <c r="F25" s="110"/>
      <c r="G25" s="220"/>
      <c r="H25" s="110"/>
      <c r="I25" s="98"/>
      <c r="J25" s="98"/>
      <c r="K25" s="98"/>
      <c r="L25" s="98"/>
      <c r="M25" s="98"/>
    </row>
    <row r="26" spans="2:13" ht="12.75" customHeight="1" x14ac:dyDescent="0.2">
      <c r="B26" s="110"/>
      <c r="C26" s="98"/>
      <c r="D26" s="110"/>
      <c r="E26" s="110"/>
      <c r="F26" s="110"/>
      <c r="G26" s="110"/>
      <c r="H26" s="110"/>
      <c r="I26" s="98"/>
      <c r="J26" s="98"/>
      <c r="K26" s="98"/>
      <c r="L26" s="98"/>
      <c r="M26" s="98"/>
    </row>
    <row r="27" spans="2:13" ht="18" x14ac:dyDescent="0.25">
      <c r="B27" s="102"/>
      <c r="C27" s="102"/>
      <c r="D27" s="48">
        <v>10</v>
      </c>
      <c r="E27" s="573" t="s">
        <v>145</v>
      </c>
      <c r="F27" s="573"/>
      <c r="G27" s="573"/>
      <c r="H27" s="573"/>
      <c r="I27" s="573"/>
      <c r="J27" s="573"/>
      <c r="K27" s="573"/>
      <c r="L27" s="573"/>
      <c r="M27" s="98"/>
    </row>
    <row r="28" spans="2:13" ht="7.5" customHeight="1" thickBot="1" x14ac:dyDescent="0.25">
      <c r="B28" s="110"/>
      <c r="C28" s="130" t="s">
        <v>74</v>
      </c>
      <c r="D28" s="47"/>
      <c r="E28" s="51"/>
      <c r="F28" s="51"/>
      <c r="G28" s="51"/>
      <c r="H28" s="51"/>
      <c r="I28" s="51"/>
      <c r="J28" s="51"/>
      <c r="K28" s="51"/>
      <c r="L28" s="51"/>
      <c r="M28" s="98"/>
    </row>
    <row r="29" spans="2:13" ht="260.25" customHeight="1" thickTop="1" thickBot="1" x14ac:dyDescent="0.25">
      <c r="B29" s="110"/>
      <c r="C29" s="130"/>
      <c r="D29" s="47"/>
      <c r="E29" s="463" t="s">
        <v>420</v>
      </c>
      <c r="F29" s="576"/>
      <c r="G29" s="576"/>
      <c r="H29" s="576"/>
      <c r="I29" s="576"/>
      <c r="J29" s="576"/>
      <c r="K29" s="576"/>
      <c r="L29" s="577"/>
      <c r="M29" s="98"/>
    </row>
    <row r="30" spans="2:13" ht="7.5" customHeight="1" thickTop="1" x14ac:dyDescent="0.2">
      <c r="B30" s="110"/>
      <c r="C30" s="130"/>
      <c r="D30" s="47"/>
      <c r="E30" s="47"/>
      <c r="F30" s="47"/>
      <c r="G30" s="47"/>
      <c r="H30" s="47"/>
      <c r="I30" s="40"/>
      <c r="J30" s="40"/>
      <c r="K30" s="98"/>
      <c r="L30" s="98"/>
      <c r="M30" s="98"/>
    </row>
    <row r="31" spans="2:13" ht="30.75" customHeight="1" x14ac:dyDescent="0.2">
      <c r="B31" s="39"/>
      <c r="C31" s="39"/>
      <c r="D31" s="39"/>
      <c r="E31" s="272" t="s">
        <v>65</v>
      </c>
      <c r="F31" s="520" t="s">
        <v>345</v>
      </c>
      <c r="G31" s="521"/>
      <c r="H31" s="521"/>
      <c r="I31" s="521"/>
      <c r="J31" s="521"/>
      <c r="K31" s="521"/>
      <c r="L31" s="521"/>
      <c r="M31" s="102"/>
    </row>
    <row r="32" spans="2:13" ht="7.5" customHeight="1" thickBot="1" x14ac:dyDescent="0.25">
      <c r="B32" s="39"/>
      <c r="C32" s="39"/>
      <c r="D32" s="39"/>
      <c r="E32" s="272"/>
      <c r="F32" s="106"/>
      <c r="G32" s="106"/>
      <c r="H32" s="106"/>
      <c r="I32" s="106"/>
      <c r="J32" s="106"/>
      <c r="K32" s="106"/>
      <c r="L32" s="98"/>
      <c r="M32" s="102"/>
    </row>
    <row r="33" spans="2:13" ht="22.5" customHeight="1" thickTop="1" thickBot="1" x14ac:dyDescent="0.25">
      <c r="B33" s="39"/>
      <c r="C33" s="39"/>
      <c r="D33" s="39"/>
      <c r="E33" s="388" t="s">
        <v>256</v>
      </c>
      <c r="F33" s="389"/>
      <c r="G33" s="389"/>
      <c r="H33" s="389"/>
      <c r="I33" s="389"/>
      <c r="J33" s="390"/>
      <c r="K33" s="102"/>
      <c r="L33" s="102"/>
      <c r="M33" s="102"/>
    </row>
    <row r="34" spans="2:13" ht="45" customHeight="1" thickTop="1" thickBot="1" x14ac:dyDescent="0.25">
      <c r="B34" s="39"/>
      <c r="C34" s="39"/>
      <c r="D34" s="39"/>
      <c r="E34" s="388" t="s">
        <v>316</v>
      </c>
      <c r="F34" s="390"/>
      <c r="G34" s="299" t="s">
        <v>263</v>
      </c>
      <c r="H34" s="578" t="s">
        <v>264</v>
      </c>
      <c r="I34" s="579"/>
      <c r="J34" s="302" t="s">
        <v>177</v>
      </c>
      <c r="K34" s="102"/>
      <c r="L34" s="102"/>
      <c r="M34" s="102"/>
    </row>
    <row r="35" spans="2:13" ht="45" customHeight="1" thickTop="1" thickBot="1" x14ac:dyDescent="0.25">
      <c r="B35" s="39"/>
      <c r="C35" s="39"/>
      <c r="D35" s="39"/>
      <c r="E35" s="528" t="s">
        <v>258</v>
      </c>
      <c r="F35" s="529"/>
      <c r="G35" s="334"/>
      <c r="H35" s="539"/>
      <c r="I35" s="574"/>
      <c r="J35" s="336">
        <f t="shared" ref="J35:J40" si="1">SUM(G35:I35)</f>
        <v>0</v>
      </c>
      <c r="K35" s="102"/>
      <c r="L35" s="102"/>
      <c r="M35" s="102"/>
    </row>
    <row r="36" spans="2:13" ht="45" customHeight="1" thickTop="1" thickBot="1" x14ac:dyDescent="0.25">
      <c r="B36" s="39"/>
      <c r="C36" s="39"/>
      <c r="D36" s="39"/>
      <c r="E36" s="388" t="s">
        <v>259</v>
      </c>
      <c r="F36" s="474"/>
      <c r="G36" s="347"/>
      <c r="H36" s="539"/>
      <c r="I36" s="574"/>
      <c r="J36" s="336">
        <f t="shared" si="1"/>
        <v>0</v>
      </c>
      <c r="K36" s="102"/>
      <c r="L36" s="102"/>
      <c r="M36" s="102"/>
    </row>
    <row r="37" spans="2:13" ht="45" customHeight="1" thickTop="1" thickBot="1" x14ac:dyDescent="0.25">
      <c r="B37" s="39"/>
      <c r="C37" s="39"/>
      <c r="D37" s="39"/>
      <c r="E37" s="526" t="s">
        <v>287</v>
      </c>
      <c r="F37" s="527"/>
      <c r="G37" s="334"/>
      <c r="H37" s="539"/>
      <c r="I37" s="574"/>
      <c r="J37" s="336">
        <f t="shared" si="1"/>
        <v>0</v>
      </c>
      <c r="K37" s="102"/>
      <c r="L37" s="102"/>
      <c r="M37" s="102"/>
    </row>
    <row r="38" spans="2:13" ht="45" customHeight="1" thickTop="1" thickBot="1" x14ac:dyDescent="0.25">
      <c r="B38" s="39"/>
      <c r="C38" s="39"/>
      <c r="D38" s="39"/>
      <c r="E38" s="511" t="s">
        <v>247</v>
      </c>
      <c r="F38" s="514"/>
      <c r="G38" s="347"/>
      <c r="H38" s="539"/>
      <c r="I38" s="574"/>
      <c r="J38" s="336">
        <f t="shared" si="1"/>
        <v>0</v>
      </c>
      <c r="K38" s="102"/>
      <c r="L38" s="102"/>
      <c r="M38" s="102"/>
    </row>
    <row r="39" spans="2:13" ht="45" customHeight="1" thickTop="1" thickBot="1" x14ac:dyDescent="0.25">
      <c r="B39" s="39"/>
      <c r="C39" s="39"/>
      <c r="D39" s="39"/>
      <c r="E39" s="511" t="s">
        <v>260</v>
      </c>
      <c r="F39" s="512"/>
      <c r="G39" s="348"/>
      <c r="H39" s="539"/>
      <c r="I39" s="574"/>
      <c r="J39" s="336">
        <f t="shared" si="1"/>
        <v>0</v>
      </c>
      <c r="K39" s="102"/>
      <c r="L39" s="102"/>
      <c r="M39" s="102"/>
    </row>
    <row r="40" spans="2:13" ht="45" customHeight="1" thickTop="1" thickBot="1" x14ac:dyDescent="0.25">
      <c r="B40" s="39"/>
      <c r="C40" s="39"/>
      <c r="D40" s="39"/>
      <c r="E40" s="515" t="s">
        <v>262</v>
      </c>
      <c r="F40" s="516"/>
      <c r="G40" s="335"/>
      <c r="H40" s="548"/>
      <c r="I40" s="575"/>
      <c r="J40" s="336">
        <f t="shared" si="1"/>
        <v>0</v>
      </c>
      <c r="K40" s="102"/>
      <c r="L40" s="102"/>
      <c r="M40" s="102"/>
    </row>
    <row r="41" spans="2:13" ht="51" customHeight="1" thickTop="1" thickBot="1" x14ac:dyDescent="0.25">
      <c r="B41" s="39"/>
      <c r="C41" s="39"/>
      <c r="D41" s="39"/>
      <c r="E41" s="480" t="s">
        <v>382</v>
      </c>
      <c r="F41" s="481"/>
      <c r="G41" s="356">
        <f>SUM(G35:G40)</f>
        <v>0</v>
      </c>
      <c r="H41" s="509">
        <f>SUM(H35:I40)</f>
        <v>0</v>
      </c>
      <c r="I41" s="510"/>
      <c r="J41" s="356">
        <f>SUM(J35:J40)</f>
        <v>0</v>
      </c>
      <c r="K41" s="102"/>
      <c r="L41" s="102"/>
      <c r="M41" s="102"/>
    </row>
    <row r="42" spans="2:13" ht="80.25" customHeight="1" thickTop="1" x14ac:dyDescent="0.2">
      <c r="B42" s="39"/>
      <c r="C42" s="39"/>
      <c r="D42" s="39"/>
      <c r="E42" s="39"/>
      <c r="F42" s="39"/>
      <c r="G42" s="361" t="str">
        <f>IF(SUM(G35:G40)='Part E - Foreign trade'!G22,"","Total value for &lt;= 1 year does not equal Q8. Please check all values for &lt;= 1 year.")</f>
        <v/>
      </c>
      <c r="H42" s="479" t="str">
        <f>IF(SUM(H35:H40)='Part E - Foreign trade'!H22,"","Total value for &gt; 1 year &lt;= 4 years does not equal Q8. Please check all values for &gt; 1 year &lt;= 4 years.")</f>
        <v/>
      </c>
      <c r="I42" s="479"/>
      <c r="J42" s="306"/>
      <c r="K42" s="306"/>
      <c r="L42" s="306"/>
      <c r="M42" s="306"/>
    </row>
    <row r="43" spans="2:13" ht="11.25" customHeight="1" x14ac:dyDescent="0.2">
      <c r="B43" s="39"/>
      <c r="C43" s="39"/>
      <c r="D43" s="39"/>
      <c r="E43" s="39"/>
      <c r="F43" s="39"/>
      <c r="G43" s="306"/>
      <c r="H43" s="306"/>
      <c r="I43" s="306"/>
      <c r="J43" s="306"/>
      <c r="K43" s="306"/>
      <c r="L43" s="306"/>
      <c r="M43" s="306"/>
    </row>
    <row r="44" spans="2:13" ht="12.75" customHeight="1" x14ac:dyDescent="0.2">
      <c r="B44" s="507" t="s">
        <v>295</v>
      </c>
      <c r="C44" s="507"/>
      <c r="D44" s="507"/>
      <c r="E44" s="507"/>
      <c r="F44" s="507"/>
      <c r="G44" s="507"/>
      <c r="H44" s="507"/>
      <c r="I44" s="507"/>
      <c r="J44" s="507"/>
      <c r="K44" s="507"/>
      <c r="L44" s="507"/>
      <c r="M44" s="507"/>
    </row>
    <row r="45" spans="2:13" ht="12.75" customHeight="1" x14ac:dyDescent="0.2">
      <c r="B45" s="39"/>
      <c r="C45" s="39"/>
      <c r="D45" s="39"/>
      <c r="E45" s="39"/>
      <c r="F45" s="39"/>
      <c r="G45" s="39"/>
      <c r="H45" s="39"/>
      <c r="I45" s="39"/>
      <c r="J45" s="39"/>
      <c r="K45" s="89"/>
      <c r="L45" s="89"/>
      <c r="M45" s="89"/>
    </row>
    <row r="367" x14ac:dyDescent="0.2"/>
  </sheetData>
  <mergeCells count="48">
    <mergeCell ref="E23:F23"/>
    <mergeCell ref="H23:I23"/>
    <mergeCell ref="H18:I18"/>
    <mergeCell ref="E19:F19"/>
    <mergeCell ref="H19:I19"/>
    <mergeCell ref="C2:L2"/>
    <mergeCell ref="E9:L9"/>
    <mergeCell ref="F13:L13"/>
    <mergeCell ref="E22:F22"/>
    <mergeCell ref="H22:I22"/>
    <mergeCell ref="D6:H6"/>
    <mergeCell ref="I6:L6"/>
    <mergeCell ref="E11:L11"/>
    <mergeCell ref="E17:F17"/>
    <mergeCell ref="H17:I17"/>
    <mergeCell ref="E4:L4"/>
    <mergeCell ref="E21:F21"/>
    <mergeCell ref="H21:I21"/>
    <mergeCell ref="E15:J15"/>
    <mergeCell ref="E16:F16"/>
    <mergeCell ref="H16:I16"/>
    <mergeCell ref="B44:M44"/>
    <mergeCell ref="E40:F40"/>
    <mergeCell ref="H40:I40"/>
    <mergeCell ref="F12:L12"/>
    <mergeCell ref="E20:F20"/>
    <mergeCell ref="H20:I20"/>
    <mergeCell ref="E18:F18"/>
    <mergeCell ref="H24:I24"/>
    <mergeCell ref="E33:J33"/>
    <mergeCell ref="E39:F39"/>
    <mergeCell ref="H39:I39"/>
    <mergeCell ref="E29:L29"/>
    <mergeCell ref="E34:F34"/>
    <mergeCell ref="H34:I34"/>
    <mergeCell ref="E35:F35"/>
    <mergeCell ref="H35:I35"/>
    <mergeCell ref="E27:L27"/>
    <mergeCell ref="E37:F37"/>
    <mergeCell ref="H37:I37"/>
    <mergeCell ref="H42:I42"/>
    <mergeCell ref="E41:F41"/>
    <mergeCell ref="H41:I41"/>
    <mergeCell ref="E36:F36"/>
    <mergeCell ref="H36:I36"/>
    <mergeCell ref="F31:L31"/>
    <mergeCell ref="E38:F38"/>
    <mergeCell ref="H38:I38"/>
  </mergeCells>
  <conditionalFormatting sqref="G24:I24">
    <cfRule type="notContainsBlanks" dxfId="6" priority="2">
      <formula>LEN(TRIM(G24))&gt;0</formula>
    </cfRule>
  </conditionalFormatting>
  <conditionalFormatting sqref="G42:I42">
    <cfRule type="notContainsBlanks" dxfId="5" priority="1">
      <formula>LEN(TRIM(G42))&gt;0</formula>
    </cfRule>
  </conditionalFormatting>
  <pageMargins left="0.70866141732283472" right="0.70866141732283472" top="0.74803149606299213" bottom="0.74803149606299213" header="0.31496062992125984" footer="0.31496062992125984"/>
  <pageSetup paperSize="9" scale="48" fitToHeight="2" orientation="portrait" cellComments="asDisplayed" r:id="rId1"/>
  <rowBreaks count="1" manualBreakCount="1">
    <brk id="24" max="15"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pageSetUpPr fitToPage="1"/>
  </sheetPr>
  <dimension ref="A1:R373"/>
  <sheetViews>
    <sheetView showGridLines="0" topLeftCell="A150" zoomScaleNormal="100" zoomScaleSheetLayoutView="70" workbookViewId="0">
      <selection activeCell="G149" sqref="G149"/>
    </sheetView>
  </sheetViews>
  <sheetFormatPr defaultColWidth="0" defaultRowHeight="0" customHeight="1" zeroHeight="1" x14ac:dyDescent="0.2"/>
  <cols>
    <col min="1" max="2" width="2.85546875" customWidth="1"/>
    <col min="3" max="3" width="4.7109375" customWidth="1"/>
    <col min="4" max="5" width="4.28515625" customWidth="1"/>
    <col min="6" max="7" width="18.5703125" customWidth="1"/>
    <col min="8" max="9" width="9.28515625" customWidth="1"/>
    <col min="10" max="11" width="18.5703125" customWidth="1"/>
    <col min="12" max="13" width="9.28515625" customWidth="1"/>
    <col min="14" max="16" width="18.5703125" customWidth="1"/>
    <col min="17" max="17" width="18.5703125" style="88" customWidth="1"/>
    <col min="18" max="18" width="2.85546875" style="88" customWidth="1"/>
    <col min="19" max="16384" width="5.7109375" hidden="1"/>
  </cols>
  <sheetData>
    <row r="1" spans="2:18" ht="15" customHeight="1" x14ac:dyDescent="0.3">
      <c r="B1" s="99"/>
      <c r="C1" s="99"/>
      <c r="D1" s="65"/>
      <c r="E1" s="92"/>
      <c r="F1" s="92"/>
      <c r="G1" s="92"/>
      <c r="H1" s="92"/>
      <c r="I1" s="92"/>
      <c r="J1" s="92"/>
      <c r="K1" s="34"/>
      <c r="L1" s="34"/>
      <c r="M1" s="93"/>
      <c r="N1" s="93"/>
      <c r="O1" s="94"/>
      <c r="P1" s="94"/>
      <c r="Q1" s="102"/>
      <c r="R1"/>
    </row>
    <row r="2" spans="2:18" ht="39" customHeight="1" x14ac:dyDescent="0.2">
      <c r="B2" s="99"/>
      <c r="C2" s="466" t="s">
        <v>327</v>
      </c>
      <c r="D2" s="466"/>
      <c r="E2" s="466"/>
      <c r="F2" s="466"/>
      <c r="G2" s="466"/>
      <c r="H2" s="466"/>
      <c r="I2" s="466"/>
      <c r="J2" s="466"/>
      <c r="K2" s="466"/>
      <c r="L2" s="466"/>
      <c r="M2" s="102"/>
      <c r="N2" s="102"/>
      <c r="O2" s="307"/>
      <c r="P2" s="307"/>
      <c r="Q2" s="102"/>
      <c r="R2"/>
    </row>
    <row r="3" spans="2:18" ht="7.5" customHeight="1" thickBot="1" x14ac:dyDescent="0.35">
      <c r="B3" s="99"/>
      <c r="C3" s="175"/>
      <c r="D3" s="65"/>
      <c r="E3" s="57" t="s">
        <v>73</v>
      </c>
      <c r="F3" s="92"/>
      <c r="G3" s="57"/>
      <c r="H3" s="92"/>
      <c r="I3" s="92"/>
      <c r="J3" s="92"/>
      <c r="K3" s="34"/>
      <c r="L3" s="34"/>
      <c r="M3" s="93"/>
      <c r="N3" s="93"/>
      <c r="O3" s="307"/>
      <c r="P3" s="307"/>
      <c r="Q3" s="102"/>
      <c r="R3"/>
    </row>
    <row r="4" spans="2:18" ht="56.25" customHeight="1" thickTop="1" thickBot="1" x14ac:dyDescent="0.25">
      <c r="B4" s="99"/>
      <c r="C4" s="175"/>
      <c r="D4" s="467" t="s">
        <v>386</v>
      </c>
      <c r="E4" s="464"/>
      <c r="F4" s="464"/>
      <c r="G4" s="464"/>
      <c r="H4" s="464"/>
      <c r="I4" s="464"/>
      <c r="J4" s="464"/>
      <c r="K4" s="464"/>
      <c r="L4" s="465"/>
      <c r="M4" s="102"/>
      <c r="N4" s="102"/>
      <c r="O4" s="307"/>
      <c r="P4" s="307"/>
      <c r="Q4" s="102"/>
      <c r="R4"/>
    </row>
    <row r="5" spans="2:18" ht="12.75" customHeight="1" thickTop="1" x14ac:dyDescent="0.3">
      <c r="B5" s="99"/>
      <c r="C5" s="175"/>
      <c r="D5" s="65"/>
      <c r="E5" s="34"/>
      <c r="F5" s="65"/>
      <c r="G5" s="65"/>
      <c r="H5" s="65"/>
      <c r="I5" s="65"/>
      <c r="J5" s="65"/>
      <c r="K5" s="34"/>
      <c r="L5" s="34"/>
      <c r="M5" s="136"/>
      <c r="N5" s="136"/>
      <c r="O5" s="307"/>
      <c r="P5" s="307"/>
      <c r="Q5" s="102"/>
      <c r="R5"/>
    </row>
    <row r="6" spans="2:18" ht="33.75" customHeight="1" x14ac:dyDescent="0.2">
      <c r="B6" s="99"/>
      <c r="C6" s="175"/>
      <c r="D6" s="48">
        <v>11</v>
      </c>
      <c r="E6" s="566" t="s">
        <v>86</v>
      </c>
      <c r="F6" s="566"/>
      <c r="G6" s="566"/>
      <c r="H6" s="566"/>
      <c r="I6" s="566"/>
      <c r="J6" s="566"/>
      <c r="K6" s="566"/>
      <c r="L6" s="566"/>
      <c r="M6" s="102"/>
      <c r="N6" s="102"/>
      <c r="O6" s="307"/>
      <c r="P6" s="307"/>
      <c r="Q6" s="102"/>
      <c r="R6"/>
    </row>
    <row r="7" spans="2:18" ht="7.5" customHeight="1" thickBot="1" x14ac:dyDescent="0.35">
      <c r="B7" s="99"/>
      <c r="C7" s="175"/>
      <c r="D7" s="65"/>
      <c r="E7" s="64" t="s">
        <v>74</v>
      </c>
      <c r="F7" s="65"/>
      <c r="G7" s="65"/>
      <c r="H7" s="65"/>
      <c r="I7" s="65"/>
      <c r="J7" s="65"/>
      <c r="K7" s="34"/>
      <c r="L7" s="34"/>
      <c r="M7" s="136"/>
      <c r="N7" s="136"/>
      <c r="O7" s="307"/>
      <c r="P7" s="307"/>
      <c r="Q7" s="102"/>
      <c r="R7"/>
    </row>
    <row r="8" spans="2:18" ht="78" customHeight="1" thickTop="1" thickBot="1" x14ac:dyDescent="0.25">
      <c r="B8" s="99"/>
      <c r="C8" s="175"/>
      <c r="D8" s="102"/>
      <c r="E8" s="467" t="s">
        <v>123</v>
      </c>
      <c r="F8" s="464"/>
      <c r="G8" s="464"/>
      <c r="H8" s="464"/>
      <c r="I8" s="467" t="s">
        <v>125</v>
      </c>
      <c r="J8" s="464"/>
      <c r="K8" s="464"/>
      <c r="L8" s="465"/>
      <c r="M8" s="102"/>
      <c r="N8" s="102"/>
      <c r="O8" s="307"/>
      <c r="P8" s="307"/>
      <c r="Q8" s="102"/>
      <c r="R8"/>
    </row>
    <row r="9" spans="2:18" ht="7.5" customHeight="1" thickTop="1" x14ac:dyDescent="0.3">
      <c r="B9" s="99"/>
      <c r="C9" s="175"/>
      <c r="D9" s="65"/>
      <c r="E9" s="95"/>
      <c r="F9" s="65"/>
      <c r="G9" s="65"/>
      <c r="H9" s="65"/>
      <c r="I9" s="65"/>
      <c r="J9" s="65"/>
      <c r="K9" s="34"/>
      <c r="L9" s="34"/>
      <c r="M9" s="93"/>
      <c r="N9" s="93"/>
      <c r="O9" s="307"/>
      <c r="P9" s="307"/>
      <c r="Q9" s="102"/>
      <c r="R9"/>
    </row>
    <row r="10" spans="2:18" ht="63" customHeight="1" x14ac:dyDescent="0.3">
      <c r="B10" s="99"/>
      <c r="C10" s="175"/>
      <c r="D10" s="65"/>
      <c r="E10" s="54" t="s">
        <v>65</v>
      </c>
      <c r="F10" s="614" t="s">
        <v>346</v>
      </c>
      <c r="G10" s="615"/>
      <c r="H10" s="615"/>
      <c r="I10" s="615"/>
      <c r="J10" s="615"/>
      <c r="K10" s="615"/>
      <c r="L10" s="615"/>
      <c r="M10" s="93"/>
      <c r="N10" s="93"/>
      <c r="O10" s="307"/>
      <c r="P10" s="307"/>
      <c r="Q10" s="102"/>
      <c r="R10"/>
    </row>
    <row r="11" spans="2:18" ht="6.75" customHeight="1" thickBot="1" x14ac:dyDescent="0.35">
      <c r="B11" s="99"/>
      <c r="C11" s="175"/>
      <c r="D11" s="65"/>
      <c r="E11" s="34"/>
      <c r="F11" s="65"/>
      <c r="G11" s="66"/>
      <c r="H11" s="65"/>
      <c r="I11" s="65"/>
      <c r="J11" s="65"/>
      <c r="K11" s="34"/>
      <c r="L11" s="34"/>
      <c r="M11" s="93"/>
      <c r="N11" s="93"/>
      <c r="O11" s="307"/>
      <c r="P11" s="307"/>
      <c r="Q11" s="102"/>
      <c r="R11"/>
    </row>
    <row r="12" spans="2:18" ht="21.75" customHeight="1" thickTop="1" thickBot="1" x14ac:dyDescent="0.25">
      <c r="B12" s="99"/>
      <c r="C12" s="175"/>
      <c r="D12" s="102"/>
      <c r="E12" s="388" t="s">
        <v>256</v>
      </c>
      <c r="F12" s="389"/>
      <c r="G12" s="389"/>
      <c r="H12" s="389"/>
      <c r="I12" s="389"/>
      <c r="J12" s="389"/>
      <c r="K12" s="389"/>
      <c r="L12" s="389"/>
      <c r="M12" s="389"/>
      <c r="N12" s="389"/>
      <c r="O12" s="389"/>
      <c r="P12" s="390"/>
      <c r="Q12" s="102"/>
      <c r="R12"/>
    </row>
    <row r="13" spans="2:18" ht="37.5" customHeight="1" thickTop="1" thickBot="1" x14ac:dyDescent="0.25">
      <c r="B13" s="99"/>
      <c r="C13" s="175"/>
      <c r="D13" s="102"/>
      <c r="E13" s="388" t="s">
        <v>316</v>
      </c>
      <c r="F13" s="390"/>
      <c r="G13" s="122" t="s">
        <v>66</v>
      </c>
      <c r="H13" s="499" t="s">
        <v>67</v>
      </c>
      <c r="I13" s="525"/>
      <c r="J13" s="122" t="s">
        <v>68</v>
      </c>
      <c r="K13" s="122" t="s">
        <v>39</v>
      </c>
      <c r="L13" s="499" t="s">
        <v>172</v>
      </c>
      <c r="M13" s="525"/>
      <c r="N13" s="287" t="s">
        <v>173</v>
      </c>
      <c r="O13" s="125" t="s">
        <v>229</v>
      </c>
      <c r="P13" s="302" t="s">
        <v>175</v>
      </c>
      <c r="Q13" s="102"/>
      <c r="R13"/>
    </row>
    <row r="14" spans="2:18" ht="21.75" customHeight="1" thickTop="1" thickBot="1" x14ac:dyDescent="0.25">
      <c r="B14" s="99"/>
      <c r="C14" s="175"/>
      <c r="D14" s="102"/>
      <c r="E14" s="388" t="s">
        <v>43</v>
      </c>
      <c r="F14" s="389"/>
      <c r="G14" s="334"/>
      <c r="H14" s="539"/>
      <c r="I14" s="540"/>
      <c r="J14" s="334"/>
      <c r="K14" s="334"/>
      <c r="L14" s="539"/>
      <c r="M14" s="540"/>
      <c r="N14" s="338"/>
      <c r="O14" s="334"/>
      <c r="P14" s="327">
        <f>SUM(G14:O14)</f>
        <v>0</v>
      </c>
      <c r="Q14" s="102"/>
      <c r="R14"/>
    </row>
    <row r="15" spans="2:18" ht="21.75" customHeight="1" thickTop="1" thickBot="1" x14ac:dyDescent="0.25">
      <c r="B15" s="99"/>
      <c r="C15" s="175"/>
      <c r="D15" s="102"/>
      <c r="E15" s="388" t="s">
        <v>42</v>
      </c>
      <c r="F15" s="389"/>
      <c r="G15" s="335"/>
      <c r="H15" s="548"/>
      <c r="I15" s="549"/>
      <c r="J15" s="335"/>
      <c r="K15" s="335"/>
      <c r="L15" s="548"/>
      <c r="M15" s="549"/>
      <c r="N15" s="339"/>
      <c r="O15" s="335"/>
      <c r="P15" s="327">
        <f>SUM(G15:O15)</f>
        <v>0</v>
      </c>
      <c r="Q15" s="102"/>
      <c r="R15"/>
    </row>
    <row r="16" spans="2:18" ht="32.25" customHeight="1" thickTop="1" thickBot="1" x14ac:dyDescent="0.25">
      <c r="B16" s="99"/>
      <c r="C16" s="175"/>
      <c r="D16" s="102"/>
      <c r="E16" s="480" t="s">
        <v>364</v>
      </c>
      <c r="F16" s="487"/>
      <c r="G16" s="336">
        <f>SUM(G14:G15)</f>
        <v>0</v>
      </c>
      <c r="H16" s="546">
        <f>SUM(H14:I15)</f>
        <v>0</v>
      </c>
      <c r="I16" s="547"/>
      <c r="J16" s="336">
        <f>SUM(J14:J15)</f>
        <v>0</v>
      </c>
      <c r="K16" s="336">
        <f>SUM(K14:K15)</f>
        <v>0</v>
      </c>
      <c r="L16" s="546">
        <f>SUM(L14:M15)</f>
        <v>0</v>
      </c>
      <c r="M16" s="547"/>
      <c r="N16" s="336">
        <f>SUM(N14:N15)</f>
        <v>0</v>
      </c>
      <c r="O16" s="336">
        <f>SUM(O14:O15)</f>
        <v>0</v>
      </c>
      <c r="P16" s="327">
        <f>SUM(G16:O16)</f>
        <v>0</v>
      </c>
      <c r="Q16" s="102"/>
      <c r="R16"/>
    </row>
    <row r="17" spans="2:18" ht="13.5" customHeight="1" thickTop="1" x14ac:dyDescent="0.3">
      <c r="B17" s="99"/>
      <c r="C17" s="175"/>
      <c r="D17" s="65"/>
      <c r="E17" s="34"/>
      <c r="F17" s="65"/>
      <c r="G17" s="65"/>
      <c r="H17" s="65"/>
      <c r="I17" s="65"/>
      <c r="J17" s="65"/>
      <c r="K17" s="34"/>
      <c r="L17" s="34"/>
      <c r="M17" s="93"/>
      <c r="N17" s="93"/>
      <c r="O17" s="307"/>
      <c r="P17" s="307"/>
      <c r="Q17" s="102"/>
      <c r="R17"/>
    </row>
    <row r="18" spans="2:18" ht="60.75" customHeight="1" x14ac:dyDescent="0.2">
      <c r="B18" s="99"/>
      <c r="C18" s="175"/>
      <c r="D18" s="102"/>
      <c r="E18" s="54" t="s">
        <v>80</v>
      </c>
      <c r="F18" s="586" t="s">
        <v>347</v>
      </c>
      <c r="G18" s="477"/>
      <c r="H18" s="477"/>
      <c r="I18" s="477"/>
      <c r="J18" s="477"/>
      <c r="K18" s="477"/>
      <c r="L18" s="477"/>
      <c r="M18" s="93"/>
      <c r="N18" s="93"/>
      <c r="O18" s="307"/>
      <c r="P18" s="307"/>
      <c r="Q18" s="102"/>
      <c r="R18"/>
    </row>
    <row r="19" spans="2:18" ht="8.25" customHeight="1" thickBot="1" x14ac:dyDescent="0.35">
      <c r="B19" s="99"/>
      <c r="C19" s="175"/>
      <c r="D19" s="65"/>
      <c r="E19" s="34"/>
      <c r="F19" s="65"/>
      <c r="G19" s="65"/>
      <c r="H19" s="65"/>
      <c r="I19" s="65"/>
      <c r="J19" s="65"/>
      <c r="K19" s="34"/>
      <c r="L19" s="34"/>
      <c r="M19" s="93"/>
      <c r="N19" s="93"/>
      <c r="O19" s="307"/>
      <c r="P19" s="307"/>
      <c r="Q19" s="102"/>
      <c r="R19"/>
    </row>
    <row r="20" spans="2:18" ht="22.5" customHeight="1" thickTop="1" thickBot="1" x14ac:dyDescent="0.35">
      <c r="B20" s="99"/>
      <c r="C20" s="175"/>
      <c r="D20" s="65"/>
      <c r="E20" s="388" t="s">
        <v>256</v>
      </c>
      <c r="F20" s="389"/>
      <c r="G20" s="389"/>
      <c r="H20" s="389"/>
      <c r="I20" s="389"/>
      <c r="J20" s="389"/>
      <c r="K20" s="389"/>
      <c r="L20" s="389"/>
      <c r="M20" s="389"/>
      <c r="N20" s="389"/>
      <c r="O20" s="389"/>
      <c r="P20" s="390"/>
      <c r="Q20" s="102"/>
      <c r="R20"/>
    </row>
    <row r="21" spans="2:18" ht="37.5" customHeight="1" thickTop="1" thickBot="1" x14ac:dyDescent="0.35">
      <c r="B21" s="99"/>
      <c r="C21" s="175"/>
      <c r="D21" s="65"/>
      <c r="E21" s="388" t="s">
        <v>316</v>
      </c>
      <c r="F21" s="390"/>
      <c r="G21" s="122" t="s">
        <v>66</v>
      </c>
      <c r="H21" s="499" t="s">
        <v>67</v>
      </c>
      <c r="I21" s="525"/>
      <c r="J21" s="122" t="s">
        <v>68</v>
      </c>
      <c r="K21" s="122" t="s">
        <v>39</v>
      </c>
      <c r="L21" s="499" t="s">
        <v>172</v>
      </c>
      <c r="M21" s="525"/>
      <c r="N21" s="287" t="s">
        <v>173</v>
      </c>
      <c r="O21" s="125" t="s">
        <v>229</v>
      </c>
      <c r="P21" s="302" t="s">
        <v>175</v>
      </c>
      <c r="Q21" s="102"/>
      <c r="R21"/>
    </row>
    <row r="22" spans="2:18" ht="37.5" customHeight="1" thickTop="1" thickBot="1" x14ac:dyDescent="0.35">
      <c r="B22" s="99"/>
      <c r="C22" s="175"/>
      <c r="D22" s="65"/>
      <c r="E22" s="528" t="s">
        <v>43</v>
      </c>
      <c r="F22" s="613"/>
      <c r="G22" s="334"/>
      <c r="H22" s="539"/>
      <c r="I22" s="540"/>
      <c r="J22" s="334"/>
      <c r="K22" s="334"/>
      <c r="L22" s="539"/>
      <c r="M22" s="540"/>
      <c r="N22" s="334"/>
      <c r="O22" s="334"/>
      <c r="P22" s="327">
        <f t="shared" ref="P22:P30" si="0">SUM(G22:O22)</f>
        <v>0</v>
      </c>
      <c r="Q22" s="102"/>
      <c r="R22"/>
    </row>
    <row r="23" spans="2:18" ht="37.5" customHeight="1" thickTop="1" thickBot="1" x14ac:dyDescent="0.35">
      <c r="B23" s="99"/>
      <c r="C23" s="175"/>
      <c r="D23" s="65"/>
      <c r="E23" s="388" t="s">
        <v>44</v>
      </c>
      <c r="F23" s="389"/>
      <c r="G23" s="334"/>
      <c r="H23" s="539"/>
      <c r="I23" s="540"/>
      <c r="J23" s="334"/>
      <c r="K23" s="334"/>
      <c r="L23" s="539"/>
      <c r="M23" s="540"/>
      <c r="N23" s="334"/>
      <c r="O23" s="334"/>
      <c r="P23" s="327">
        <f t="shared" si="0"/>
        <v>0</v>
      </c>
      <c r="Q23" s="102"/>
      <c r="R23"/>
    </row>
    <row r="24" spans="2:18" ht="37.5" customHeight="1" thickTop="1" thickBot="1" x14ac:dyDescent="0.35">
      <c r="B24" s="99"/>
      <c r="C24" s="175"/>
      <c r="D24" s="65"/>
      <c r="E24" s="388" t="s">
        <v>149</v>
      </c>
      <c r="F24" s="389"/>
      <c r="G24" s="334"/>
      <c r="H24" s="539"/>
      <c r="I24" s="540"/>
      <c r="J24" s="334"/>
      <c r="K24" s="334"/>
      <c r="L24" s="539"/>
      <c r="M24" s="540"/>
      <c r="N24" s="334"/>
      <c r="O24" s="334"/>
      <c r="P24" s="327">
        <f t="shared" si="0"/>
        <v>0</v>
      </c>
      <c r="Q24" s="102"/>
      <c r="R24"/>
    </row>
    <row r="25" spans="2:18" ht="37.5" customHeight="1" thickTop="1" thickBot="1" x14ac:dyDescent="0.35">
      <c r="B25" s="99"/>
      <c r="C25" s="175"/>
      <c r="D25" s="65"/>
      <c r="E25" s="388" t="s">
        <v>45</v>
      </c>
      <c r="F25" s="389"/>
      <c r="G25" s="334"/>
      <c r="H25" s="539"/>
      <c r="I25" s="540"/>
      <c r="J25" s="334"/>
      <c r="K25" s="334"/>
      <c r="L25" s="539"/>
      <c r="M25" s="540"/>
      <c r="N25" s="334"/>
      <c r="O25" s="334"/>
      <c r="P25" s="327">
        <f t="shared" si="0"/>
        <v>0</v>
      </c>
      <c r="Q25" s="102"/>
      <c r="R25"/>
    </row>
    <row r="26" spans="2:18" ht="37.5" customHeight="1" thickTop="1" thickBot="1" x14ac:dyDescent="0.35">
      <c r="B26" s="99"/>
      <c r="C26" s="175"/>
      <c r="D26" s="65"/>
      <c r="E26" s="388" t="s">
        <v>150</v>
      </c>
      <c r="F26" s="389"/>
      <c r="G26" s="334"/>
      <c r="H26" s="539"/>
      <c r="I26" s="540"/>
      <c r="J26" s="334"/>
      <c r="K26" s="334"/>
      <c r="L26" s="539"/>
      <c r="M26" s="540"/>
      <c r="N26" s="334"/>
      <c r="O26" s="334"/>
      <c r="P26" s="327">
        <f t="shared" si="0"/>
        <v>0</v>
      </c>
      <c r="Q26" s="102"/>
    </row>
    <row r="27" spans="2:18" ht="37.5" customHeight="1" thickTop="1" thickBot="1" x14ac:dyDescent="0.35">
      <c r="B27" s="99"/>
      <c r="C27" s="175"/>
      <c r="D27" s="65"/>
      <c r="E27" s="388" t="s">
        <v>151</v>
      </c>
      <c r="F27" s="389"/>
      <c r="G27" s="334"/>
      <c r="H27" s="539"/>
      <c r="I27" s="540"/>
      <c r="J27" s="334"/>
      <c r="K27" s="334"/>
      <c r="L27" s="539"/>
      <c r="M27" s="540"/>
      <c r="N27" s="334"/>
      <c r="O27" s="334"/>
      <c r="P27" s="327">
        <f t="shared" si="0"/>
        <v>0</v>
      </c>
      <c r="Q27" s="102"/>
    </row>
    <row r="28" spans="2:18" ht="37.5" customHeight="1" thickTop="1" thickBot="1" x14ac:dyDescent="0.35">
      <c r="B28" s="99"/>
      <c r="C28" s="175"/>
      <c r="D28" s="65"/>
      <c r="E28" s="388" t="s">
        <v>46</v>
      </c>
      <c r="F28" s="389"/>
      <c r="G28" s="334"/>
      <c r="H28" s="539"/>
      <c r="I28" s="540"/>
      <c r="J28" s="334"/>
      <c r="K28" s="334"/>
      <c r="L28" s="539"/>
      <c r="M28" s="540"/>
      <c r="N28" s="334"/>
      <c r="O28" s="334"/>
      <c r="P28" s="327">
        <f t="shared" si="0"/>
        <v>0</v>
      </c>
      <c r="Q28" s="102"/>
    </row>
    <row r="29" spans="2:18" ht="37.5" customHeight="1" thickTop="1" thickBot="1" x14ac:dyDescent="0.35">
      <c r="B29" s="99"/>
      <c r="C29" s="175"/>
      <c r="D29" s="65"/>
      <c r="E29" s="388" t="s">
        <v>47</v>
      </c>
      <c r="F29" s="389"/>
      <c r="G29" s="335"/>
      <c r="H29" s="548"/>
      <c r="I29" s="549"/>
      <c r="J29" s="335"/>
      <c r="K29" s="335"/>
      <c r="L29" s="548"/>
      <c r="M29" s="549"/>
      <c r="N29" s="335"/>
      <c r="O29" s="335"/>
      <c r="P29" s="327">
        <f t="shared" si="0"/>
        <v>0</v>
      </c>
      <c r="Q29" s="102"/>
    </row>
    <row r="30" spans="2:18" ht="37.5" customHeight="1" thickTop="1" thickBot="1" x14ac:dyDescent="0.35">
      <c r="B30" s="99"/>
      <c r="C30" s="175"/>
      <c r="D30" s="65"/>
      <c r="E30" s="480" t="s">
        <v>364</v>
      </c>
      <c r="F30" s="487"/>
      <c r="G30" s="336">
        <f>SUM(G22:G29)</f>
        <v>0</v>
      </c>
      <c r="H30" s="546">
        <f>SUM(H22:I29)</f>
        <v>0</v>
      </c>
      <c r="I30" s="547"/>
      <c r="J30" s="336">
        <f>SUM(J22:J29)</f>
        <v>0</v>
      </c>
      <c r="K30" s="336">
        <f>SUM(K22:K29)</f>
        <v>0</v>
      </c>
      <c r="L30" s="546">
        <f>SUM(L22:M29)</f>
        <v>0</v>
      </c>
      <c r="M30" s="547"/>
      <c r="N30" s="336">
        <f>SUM(N22:N29)</f>
        <v>0</v>
      </c>
      <c r="O30" s="336">
        <f>SUM(O22:O29)</f>
        <v>0</v>
      </c>
      <c r="P30" s="327">
        <f t="shared" si="0"/>
        <v>0</v>
      </c>
      <c r="Q30" s="102"/>
    </row>
    <row r="31" spans="2:18" ht="13.5" customHeight="1" thickTop="1" x14ac:dyDescent="0.3">
      <c r="B31" s="99"/>
      <c r="C31" s="175"/>
      <c r="D31" s="65"/>
      <c r="E31" s="34"/>
      <c r="F31" s="65"/>
      <c r="G31" s="65"/>
      <c r="H31" s="65"/>
      <c r="I31" s="65"/>
      <c r="J31" s="65"/>
      <c r="K31" s="34"/>
      <c r="L31" s="34"/>
      <c r="M31" s="93"/>
      <c r="N31" s="93"/>
      <c r="O31" s="307"/>
      <c r="P31" s="307"/>
      <c r="Q31" s="102"/>
    </row>
    <row r="32" spans="2:18" ht="20.25" x14ac:dyDescent="0.3">
      <c r="B32" s="99"/>
      <c r="C32" s="175"/>
      <c r="D32" s="65"/>
      <c r="E32" s="34"/>
      <c r="F32" s="65"/>
      <c r="G32" s="65"/>
      <c r="H32" s="65"/>
      <c r="I32" s="65"/>
      <c r="J32" s="65"/>
      <c r="K32" s="34"/>
      <c r="L32" s="34"/>
      <c r="M32" s="93"/>
      <c r="N32" s="93"/>
      <c r="O32" s="307"/>
      <c r="P32" s="307"/>
      <c r="Q32" s="102"/>
    </row>
    <row r="33" spans="1:17" ht="66.75" customHeight="1" x14ac:dyDescent="0.3">
      <c r="B33" s="99"/>
      <c r="C33" s="308"/>
      <c r="D33" s="146"/>
      <c r="E33" s="116" t="s">
        <v>83</v>
      </c>
      <c r="F33" s="611" t="s">
        <v>349</v>
      </c>
      <c r="G33" s="612"/>
      <c r="H33" s="612"/>
      <c r="I33" s="612"/>
      <c r="J33" s="612"/>
      <c r="K33" s="612"/>
      <c r="L33" s="148"/>
      <c r="M33" s="93"/>
      <c r="N33" s="93"/>
      <c r="O33" s="307"/>
      <c r="P33" s="307"/>
      <c r="Q33" s="102"/>
    </row>
    <row r="34" spans="1:17" ht="7.5" customHeight="1" thickBot="1" x14ac:dyDescent="0.35">
      <c r="B34" s="99"/>
      <c r="C34" s="308"/>
      <c r="D34" s="146"/>
      <c r="E34" s="147"/>
      <c r="F34" s="145"/>
      <c r="G34" s="145"/>
      <c r="H34" s="145"/>
      <c r="I34" s="145"/>
      <c r="J34" s="145"/>
      <c r="K34" s="145"/>
      <c r="L34" s="147"/>
      <c r="M34" s="93"/>
      <c r="N34" s="93"/>
      <c r="O34" s="307"/>
      <c r="P34" s="307"/>
      <c r="Q34" s="102"/>
    </row>
    <row r="35" spans="1:17" ht="22.5" customHeight="1" thickTop="1" thickBot="1" x14ac:dyDescent="0.35">
      <c r="B35" s="99"/>
      <c r="C35" s="175"/>
      <c r="D35" s="65"/>
      <c r="E35" s="388" t="s">
        <v>256</v>
      </c>
      <c r="F35" s="389"/>
      <c r="G35" s="389"/>
      <c r="H35" s="389"/>
      <c r="I35" s="389"/>
      <c r="J35" s="389"/>
      <c r="K35" s="389"/>
      <c r="L35" s="389"/>
      <c r="M35" s="389"/>
      <c r="N35" s="389"/>
      <c r="O35" s="389"/>
      <c r="P35" s="390"/>
      <c r="Q35" s="102"/>
    </row>
    <row r="36" spans="1:17" ht="45" customHeight="1" thickTop="1" thickBot="1" x14ac:dyDescent="0.35">
      <c r="B36" s="99"/>
      <c r="C36" s="175"/>
      <c r="D36" s="65"/>
      <c r="E36" s="388" t="s">
        <v>316</v>
      </c>
      <c r="F36" s="390"/>
      <c r="G36" s="122" t="s">
        <v>66</v>
      </c>
      <c r="H36" s="499" t="s">
        <v>67</v>
      </c>
      <c r="I36" s="525"/>
      <c r="J36" s="122" t="s">
        <v>68</v>
      </c>
      <c r="K36" s="122" t="s">
        <v>39</v>
      </c>
      <c r="L36" s="499" t="s">
        <v>172</v>
      </c>
      <c r="M36" s="525"/>
      <c r="N36" s="287" t="s">
        <v>173</v>
      </c>
      <c r="O36" s="125" t="s">
        <v>229</v>
      </c>
      <c r="P36" s="302" t="s">
        <v>175</v>
      </c>
      <c r="Q36" s="102"/>
    </row>
    <row r="37" spans="1:17" ht="22.5" customHeight="1" thickTop="1" thickBot="1" x14ac:dyDescent="0.35">
      <c r="B37" s="99"/>
      <c r="C37" s="175"/>
      <c r="D37" s="65"/>
      <c r="E37" s="388" t="s">
        <v>48</v>
      </c>
      <c r="F37" s="389"/>
      <c r="G37" s="334"/>
      <c r="H37" s="539"/>
      <c r="I37" s="540"/>
      <c r="J37" s="334"/>
      <c r="K37" s="334"/>
      <c r="L37" s="539"/>
      <c r="M37" s="540"/>
      <c r="N37" s="334"/>
      <c r="O37" s="334"/>
      <c r="P37" s="327">
        <f t="shared" ref="P37:P42" si="1">SUM(G37:O37)</f>
        <v>0</v>
      </c>
      <c r="Q37" s="102"/>
    </row>
    <row r="38" spans="1:17" ht="22.5" customHeight="1" thickTop="1" thickBot="1" x14ac:dyDescent="0.35">
      <c r="B38" s="99"/>
      <c r="C38" s="175"/>
      <c r="D38" s="65"/>
      <c r="E38" s="388" t="s">
        <v>124</v>
      </c>
      <c r="F38" s="389"/>
      <c r="G38" s="334"/>
      <c r="H38" s="539"/>
      <c r="I38" s="540"/>
      <c r="J38" s="334"/>
      <c r="K38" s="334"/>
      <c r="L38" s="539"/>
      <c r="M38" s="540"/>
      <c r="N38" s="334"/>
      <c r="O38" s="334"/>
      <c r="P38" s="327">
        <f t="shared" si="1"/>
        <v>0</v>
      </c>
      <c r="Q38" s="102"/>
    </row>
    <row r="39" spans="1:17" ht="22.5" customHeight="1" thickTop="1" thickBot="1" x14ac:dyDescent="0.35">
      <c r="B39" s="99"/>
      <c r="C39" s="175"/>
      <c r="D39" s="65"/>
      <c r="E39" s="388" t="s">
        <v>49</v>
      </c>
      <c r="F39" s="389"/>
      <c r="G39" s="334"/>
      <c r="H39" s="539"/>
      <c r="I39" s="540"/>
      <c r="J39" s="334"/>
      <c r="K39" s="334"/>
      <c r="L39" s="539"/>
      <c r="M39" s="540"/>
      <c r="N39" s="334"/>
      <c r="O39" s="334"/>
      <c r="P39" s="327">
        <f t="shared" si="1"/>
        <v>0</v>
      </c>
      <c r="Q39" s="102"/>
    </row>
    <row r="40" spans="1:17" ht="22.5" customHeight="1" thickTop="1" thickBot="1" x14ac:dyDescent="0.35">
      <c r="B40" s="99"/>
      <c r="C40" s="175"/>
      <c r="D40" s="65"/>
      <c r="E40" s="388" t="s">
        <v>50</v>
      </c>
      <c r="F40" s="389"/>
      <c r="G40" s="334"/>
      <c r="H40" s="539"/>
      <c r="I40" s="540"/>
      <c r="J40" s="334"/>
      <c r="K40" s="334"/>
      <c r="L40" s="539"/>
      <c r="M40" s="540"/>
      <c r="N40" s="334"/>
      <c r="O40" s="334"/>
      <c r="P40" s="327">
        <f t="shared" si="1"/>
        <v>0</v>
      </c>
      <c r="Q40" s="102"/>
    </row>
    <row r="41" spans="1:17" ht="22.5" customHeight="1" thickTop="1" thickBot="1" x14ac:dyDescent="0.35">
      <c r="B41" s="99"/>
      <c r="C41" s="175"/>
      <c r="D41" s="65"/>
      <c r="E41" s="388" t="s">
        <v>42</v>
      </c>
      <c r="F41" s="389"/>
      <c r="G41" s="335"/>
      <c r="H41" s="548"/>
      <c r="I41" s="549"/>
      <c r="J41" s="335"/>
      <c r="K41" s="335"/>
      <c r="L41" s="548"/>
      <c r="M41" s="549"/>
      <c r="N41" s="335"/>
      <c r="O41" s="335"/>
      <c r="P41" s="327">
        <f t="shared" si="1"/>
        <v>0</v>
      </c>
      <c r="Q41" s="102"/>
    </row>
    <row r="42" spans="1:17" ht="60.2" customHeight="1" thickTop="1" thickBot="1" x14ac:dyDescent="0.35">
      <c r="B42" s="99"/>
      <c r="C42" s="175"/>
      <c r="D42" s="65"/>
      <c r="E42" s="480" t="s">
        <v>377</v>
      </c>
      <c r="F42" s="487"/>
      <c r="G42" s="353">
        <f>SUM(G37:G41)</f>
        <v>0</v>
      </c>
      <c r="H42" s="616">
        <f>SUM(H37:H41)</f>
        <v>0</v>
      </c>
      <c r="I42" s="617"/>
      <c r="J42" s="354">
        <f>SUM(J37:J41)</f>
        <v>0</v>
      </c>
      <c r="K42" s="353">
        <f>SUM(K37:K41)</f>
        <v>0</v>
      </c>
      <c r="L42" s="616">
        <f>SUM(L37:L41)</f>
        <v>0</v>
      </c>
      <c r="M42" s="617"/>
      <c r="N42" s="355">
        <f>SUM(N37:N41)</f>
        <v>0</v>
      </c>
      <c r="O42" s="355">
        <f>SUM(O37:O41)</f>
        <v>0</v>
      </c>
      <c r="P42" s="352">
        <f t="shared" si="1"/>
        <v>0</v>
      </c>
      <c r="Q42" s="102"/>
    </row>
    <row r="43" spans="1:17" ht="80.25" customHeight="1" thickTop="1" x14ac:dyDescent="0.3">
      <c r="B43" s="99"/>
      <c r="C43" s="175"/>
      <c r="D43" s="65"/>
      <c r="E43" s="65"/>
      <c r="F43" s="65"/>
      <c r="G43" s="363" t="str">
        <f>IF(SUM(G37:G41)=SUM(G16,G30),"","Total value of USD does not equal the sum of Q11(a) and Q11(b). Please check all USD values.")</f>
        <v/>
      </c>
      <c r="H43" s="590" t="str">
        <f>IF(SUM(H37:H41)=SUM(H16,H30),"","Total value of £ does not equal the sum of Q11(a) and Q11(b). Please check all £ values.")</f>
        <v/>
      </c>
      <c r="I43" s="590"/>
      <c r="J43" s="363" t="str">
        <f>IF(SUM(J37:J41)=SUM(J16,J30),"","Total value of JP¥ does not equal the sum of Q11(a) and Q11(b). Please check all JP¥ values.")</f>
        <v/>
      </c>
      <c r="K43" s="363" t="str">
        <f>IF(SUM(K37:K41)=SUM(K16,K30),"","Total value of € does not equal the sum of Q11(a) and Q11(b). Please check all € values.")</f>
        <v/>
      </c>
      <c r="L43" s="590" t="str">
        <f>IF(SUM(L37:L41)=SUM(L16,L30),"","Total value of NZD does not equal the sum of Q11(a) and Q11(b). Please check all NZD values.")</f>
        <v/>
      </c>
      <c r="M43" s="590"/>
      <c r="N43" s="362" t="str">
        <f>IF(SUM(N37:N41)=SUM(N16,N30),"","Total value of CRM does not equal the sum of Q11(a) and Q11(b). Please check all CRM values.")</f>
        <v/>
      </c>
      <c r="O43" s="362" t="str">
        <f>IF(SUM(O37:O41)=SUM(O16,O30),"","Total value of Other foreign currencies does not equal the sum of Q11(a) and Q11(b). Please check all values for Other foreign currencies.")</f>
        <v/>
      </c>
      <c r="P43" s="307"/>
      <c r="Q43" s="102"/>
    </row>
    <row r="44" spans="1:17" ht="7.5" customHeight="1" x14ac:dyDescent="0.3">
      <c r="B44" s="99"/>
      <c r="C44" s="175"/>
      <c r="D44" s="65"/>
      <c r="E44" s="65"/>
      <c r="F44" s="65"/>
      <c r="G44" s="65"/>
      <c r="H44" s="65"/>
      <c r="I44" s="65"/>
      <c r="J44" s="65"/>
      <c r="K44" s="65"/>
      <c r="L44" s="34"/>
      <c r="M44" s="93"/>
      <c r="N44" s="93"/>
      <c r="O44" s="307"/>
      <c r="P44" s="307"/>
      <c r="Q44" s="102"/>
    </row>
    <row r="45" spans="1:17" ht="21.75" customHeight="1" x14ac:dyDescent="0.3">
      <c r="B45" s="99"/>
      <c r="C45" s="175"/>
      <c r="D45" s="65"/>
      <c r="E45" s="544" t="s">
        <v>273</v>
      </c>
      <c r="F45" s="544"/>
      <c r="G45" s="544"/>
      <c r="H45" s="544"/>
      <c r="I45" s="544"/>
      <c r="J45" s="544"/>
      <c r="K45" s="544"/>
      <c r="L45" s="34"/>
      <c r="M45" s="93"/>
      <c r="N45" s="93"/>
      <c r="O45" s="307"/>
      <c r="P45" s="307"/>
      <c r="Q45" s="102"/>
    </row>
    <row r="46" spans="1:17" ht="7.5" customHeight="1" x14ac:dyDescent="0.3">
      <c r="B46" s="99"/>
      <c r="C46" s="175"/>
      <c r="D46" s="65"/>
      <c r="E46" s="34"/>
      <c r="F46" s="66"/>
      <c r="G46" s="66"/>
      <c r="H46" s="66"/>
      <c r="I46" s="66"/>
      <c r="J46" s="66"/>
      <c r="K46" s="66"/>
      <c r="L46" s="34"/>
      <c r="M46" s="93"/>
      <c r="N46" s="93"/>
      <c r="O46" s="307"/>
      <c r="P46" s="307"/>
      <c r="Q46" s="102"/>
    </row>
    <row r="47" spans="1:17" ht="12.75" customHeight="1" x14ac:dyDescent="0.3">
      <c r="B47" s="99"/>
      <c r="C47" s="175"/>
      <c r="D47" s="65"/>
      <c r="E47" s="593" t="s">
        <v>36</v>
      </c>
      <c r="F47" s="593"/>
      <c r="G47" s="593"/>
      <c r="H47" s="593"/>
      <c r="I47" s="593"/>
      <c r="J47" s="593"/>
      <c r="K47" s="593"/>
      <c r="L47" s="593"/>
      <c r="M47" s="593"/>
      <c r="N47" s="593"/>
      <c r="O47" s="593"/>
      <c r="P47" s="289"/>
      <c r="Q47" s="102"/>
    </row>
    <row r="48" spans="1:17" ht="30" customHeight="1" x14ac:dyDescent="0.2">
      <c r="A48" s="97"/>
      <c r="B48" s="136"/>
      <c r="C48" s="136"/>
      <c r="D48" s="34"/>
      <c r="E48" s="595"/>
      <c r="F48" s="596"/>
      <c r="G48" s="596"/>
      <c r="H48" s="596"/>
      <c r="I48" s="596"/>
      <c r="J48" s="596"/>
      <c r="K48" s="596"/>
      <c r="L48" s="596"/>
      <c r="M48" s="596"/>
      <c r="N48" s="596"/>
      <c r="O48" s="597"/>
      <c r="P48" s="102"/>
      <c r="Q48" s="102"/>
    </row>
    <row r="49" spans="1:17" ht="34.5" customHeight="1" x14ac:dyDescent="0.2">
      <c r="A49" s="97"/>
      <c r="B49" s="136"/>
      <c r="C49" s="136"/>
      <c r="D49" s="34"/>
      <c r="E49" s="34"/>
      <c r="F49" s="34"/>
      <c r="G49" s="34"/>
      <c r="H49" s="34"/>
      <c r="I49" s="34"/>
      <c r="J49" s="34"/>
      <c r="K49" s="34"/>
      <c r="L49" s="34"/>
      <c r="M49" s="93"/>
      <c r="N49" s="93"/>
      <c r="O49" s="307"/>
      <c r="P49" s="307"/>
      <c r="Q49" s="102"/>
    </row>
    <row r="50" spans="1:17" ht="63" customHeight="1" x14ac:dyDescent="0.2">
      <c r="A50" s="97"/>
      <c r="B50" s="136"/>
      <c r="C50" s="136"/>
      <c r="D50" s="34"/>
      <c r="E50" s="40" t="s">
        <v>77</v>
      </c>
      <c r="F50" s="586" t="s">
        <v>348</v>
      </c>
      <c r="G50" s="586"/>
      <c r="H50" s="586"/>
      <c r="I50" s="586"/>
      <c r="J50" s="586"/>
      <c r="K50" s="586"/>
      <c r="L50" s="586"/>
      <c r="M50" s="93"/>
      <c r="N50" s="93"/>
      <c r="O50" s="102"/>
      <c r="P50" s="307"/>
      <c r="Q50" s="102"/>
    </row>
    <row r="51" spans="1:17" ht="8.25" customHeight="1" thickBot="1" x14ac:dyDescent="0.35">
      <c r="A51" s="97"/>
      <c r="B51" s="136"/>
      <c r="C51" s="136"/>
      <c r="D51" s="34"/>
      <c r="E51" s="34"/>
      <c r="F51" s="65"/>
      <c r="G51" s="65"/>
      <c r="H51" s="65"/>
      <c r="I51" s="65"/>
      <c r="J51" s="65"/>
      <c r="K51" s="34"/>
      <c r="L51" s="34"/>
      <c r="M51" s="93"/>
      <c r="N51" s="93"/>
      <c r="O51" s="307"/>
      <c r="P51" s="307"/>
      <c r="Q51" s="102"/>
    </row>
    <row r="52" spans="1:17" ht="23.25" customHeight="1" thickTop="1" thickBot="1" x14ac:dyDescent="0.25">
      <c r="A52" s="97"/>
      <c r="B52" s="136"/>
      <c r="C52" s="136"/>
      <c r="D52" s="34"/>
      <c r="E52" s="388" t="s">
        <v>256</v>
      </c>
      <c r="F52" s="389"/>
      <c r="G52" s="389"/>
      <c r="H52" s="389"/>
      <c r="I52" s="389"/>
      <c r="J52" s="389"/>
      <c r="K52" s="389"/>
      <c r="L52" s="389"/>
      <c r="M52" s="389"/>
      <c r="N52" s="389"/>
      <c r="O52" s="390"/>
      <c r="P52" s="307"/>
      <c r="Q52" s="102"/>
    </row>
    <row r="53" spans="1:17" ht="71.25" customHeight="1" thickTop="1" thickBot="1" x14ac:dyDescent="0.25">
      <c r="A53" s="97"/>
      <c r="B53" s="136"/>
      <c r="C53" s="136"/>
      <c r="D53" s="34"/>
      <c r="E53" s="388" t="s">
        <v>316</v>
      </c>
      <c r="F53" s="390"/>
      <c r="G53" s="122" t="s">
        <v>239</v>
      </c>
      <c r="H53" s="582" t="s">
        <v>231</v>
      </c>
      <c r="I53" s="583"/>
      <c r="J53" s="122" t="s">
        <v>232</v>
      </c>
      <c r="K53" s="122" t="s">
        <v>233</v>
      </c>
      <c r="L53" s="582" t="s">
        <v>234</v>
      </c>
      <c r="M53" s="583"/>
      <c r="N53" s="122" t="s">
        <v>235</v>
      </c>
      <c r="O53" s="298" t="s">
        <v>376</v>
      </c>
      <c r="P53" s="307"/>
      <c r="Q53" s="102"/>
    </row>
    <row r="54" spans="1:17" ht="29.25" customHeight="1" thickTop="1" thickBot="1" x14ac:dyDescent="0.25">
      <c r="A54" s="97"/>
      <c r="B54" s="136"/>
      <c r="C54" s="136"/>
      <c r="D54" s="34"/>
      <c r="E54" s="584" t="s">
        <v>181</v>
      </c>
      <c r="F54" s="585"/>
      <c r="G54" s="328"/>
      <c r="H54" s="452"/>
      <c r="I54" s="453"/>
      <c r="J54" s="328"/>
      <c r="K54" s="328"/>
      <c r="L54" s="452"/>
      <c r="M54" s="453"/>
      <c r="N54" s="328"/>
      <c r="O54" s="352">
        <f>SUM(G54:N54)</f>
        <v>0</v>
      </c>
      <c r="P54" s="307"/>
      <c r="Q54" s="102"/>
    </row>
    <row r="55" spans="1:17" ht="93" customHeight="1" thickTop="1" x14ac:dyDescent="0.2">
      <c r="A55" s="97"/>
      <c r="B55" s="136"/>
      <c r="C55" s="136"/>
      <c r="D55" s="34"/>
      <c r="E55" s="67"/>
      <c r="F55" s="364"/>
      <c r="G55" s="364"/>
      <c r="H55" s="364"/>
      <c r="I55" s="364"/>
      <c r="J55" s="364"/>
      <c r="K55" s="67"/>
      <c r="L55" s="67"/>
      <c r="M55" s="307"/>
      <c r="N55" s="307"/>
      <c r="O55" s="362" t="str">
        <f>IF(SUM(G54:N55)=SUM(P16,P30),"","Total value does not equal the sum of Q11(a) and Q11(b). Please check all values for Q11(a), Q11(b) and Q11(d).")</f>
        <v/>
      </c>
      <c r="P55" s="307"/>
      <c r="Q55" s="102"/>
    </row>
    <row r="56" spans="1:17" ht="20.25" customHeight="1" x14ac:dyDescent="0.3">
      <c r="B56" s="99"/>
      <c r="C56" s="175"/>
      <c r="D56" s="65"/>
      <c r="E56" s="65"/>
      <c r="F56" s="65"/>
      <c r="G56" s="65"/>
      <c r="H56" s="65"/>
      <c r="I56" s="65"/>
      <c r="J56" s="65"/>
      <c r="K56" s="34"/>
      <c r="L56" s="34"/>
      <c r="M56" s="93"/>
      <c r="N56" s="93"/>
      <c r="O56" s="307"/>
      <c r="P56" s="307"/>
      <c r="Q56" s="102"/>
    </row>
    <row r="57" spans="1:17" ht="33.75" customHeight="1" x14ac:dyDescent="0.2">
      <c r="B57" s="99"/>
      <c r="C57" s="175"/>
      <c r="D57" s="48">
        <v>12</v>
      </c>
      <c r="E57" s="566" t="s">
        <v>122</v>
      </c>
      <c r="F57" s="566"/>
      <c r="G57" s="566"/>
      <c r="H57" s="566"/>
      <c r="I57" s="566"/>
      <c r="J57" s="566"/>
      <c r="K57" s="566"/>
      <c r="L57" s="167"/>
      <c r="M57" s="93"/>
      <c r="N57" s="93"/>
      <c r="O57" s="307"/>
      <c r="P57" s="307"/>
      <c r="Q57" s="102"/>
    </row>
    <row r="58" spans="1:17" ht="7.5" customHeight="1" thickBot="1" x14ac:dyDescent="0.35">
      <c r="B58" s="99"/>
      <c r="C58" s="175"/>
      <c r="D58" s="65"/>
      <c r="E58" s="64" t="s">
        <v>81</v>
      </c>
      <c r="F58" s="65"/>
      <c r="G58" s="65"/>
      <c r="H58" s="65"/>
      <c r="I58" s="65"/>
      <c r="J58" s="65"/>
      <c r="K58" s="34"/>
      <c r="L58" s="34"/>
      <c r="M58" s="93"/>
      <c r="N58" s="93"/>
      <c r="O58" s="307"/>
      <c r="P58" s="307"/>
      <c r="Q58" s="102"/>
    </row>
    <row r="59" spans="1:17" ht="78" customHeight="1" thickTop="1" thickBot="1" x14ac:dyDescent="0.25">
      <c r="B59" s="99"/>
      <c r="C59" s="175"/>
      <c r="D59" s="102"/>
      <c r="E59" s="467" t="s">
        <v>123</v>
      </c>
      <c r="F59" s="464"/>
      <c r="G59" s="464"/>
      <c r="H59" s="465"/>
      <c r="I59" s="467" t="s">
        <v>125</v>
      </c>
      <c r="J59" s="464"/>
      <c r="K59" s="464"/>
      <c r="L59" s="465"/>
      <c r="M59" s="102"/>
      <c r="N59" s="102"/>
      <c r="O59" s="307"/>
      <c r="P59" s="307"/>
      <c r="Q59" s="102"/>
    </row>
    <row r="60" spans="1:17" ht="12.75" customHeight="1" thickTop="1" x14ac:dyDescent="0.3">
      <c r="B60" s="99"/>
      <c r="C60" s="175"/>
      <c r="D60" s="65"/>
      <c r="E60" s="95"/>
      <c r="F60" s="65"/>
      <c r="G60" s="65"/>
      <c r="H60" s="65"/>
      <c r="I60" s="65"/>
      <c r="J60" s="65"/>
      <c r="K60" s="34"/>
      <c r="L60" s="34"/>
      <c r="M60" s="93"/>
      <c r="N60" s="93"/>
      <c r="O60" s="307"/>
      <c r="P60" s="307"/>
      <c r="Q60" s="102"/>
    </row>
    <row r="61" spans="1:17" ht="63.75" customHeight="1" x14ac:dyDescent="0.2">
      <c r="B61" s="99"/>
      <c r="C61" s="175"/>
      <c r="D61" s="102"/>
      <c r="E61" s="54" t="s">
        <v>82</v>
      </c>
      <c r="F61" s="586" t="s">
        <v>350</v>
      </c>
      <c r="G61" s="586"/>
      <c r="H61" s="586"/>
      <c r="I61" s="586"/>
      <c r="J61" s="586"/>
      <c r="K61" s="586"/>
      <c r="L61" s="586"/>
      <c r="M61" s="93"/>
      <c r="N61" s="93"/>
      <c r="O61" s="307"/>
      <c r="P61" s="307"/>
      <c r="Q61" s="102"/>
    </row>
    <row r="62" spans="1:17" ht="7.5" customHeight="1" thickBot="1" x14ac:dyDescent="0.35">
      <c r="B62" s="99"/>
      <c r="C62" s="175"/>
      <c r="D62" s="65"/>
      <c r="E62" s="34"/>
      <c r="F62" s="65"/>
      <c r="G62" s="65"/>
      <c r="H62" s="65"/>
      <c r="I62" s="65"/>
      <c r="J62" s="65"/>
      <c r="K62" s="34"/>
      <c r="L62" s="34"/>
      <c r="M62" s="93"/>
      <c r="N62" s="93"/>
      <c r="O62" s="307"/>
      <c r="P62" s="307"/>
      <c r="Q62" s="102"/>
    </row>
    <row r="63" spans="1:17" ht="21.75" customHeight="1" thickTop="1" thickBot="1" x14ac:dyDescent="0.35">
      <c r="B63" s="99"/>
      <c r="C63" s="175"/>
      <c r="D63" s="65"/>
      <c r="E63" s="388" t="s">
        <v>256</v>
      </c>
      <c r="F63" s="389"/>
      <c r="G63" s="389"/>
      <c r="H63" s="389"/>
      <c r="I63" s="389"/>
      <c r="J63" s="389"/>
      <c r="K63" s="389"/>
      <c r="L63" s="389"/>
      <c r="M63" s="389"/>
      <c r="N63" s="389"/>
      <c r="O63" s="389"/>
      <c r="P63" s="390"/>
      <c r="Q63" s="102"/>
    </row>
    <row r="64" spans="1:17" ht="37.5" customHeight="1" thickTop="1" thickBot="1" x14ac:dyDescent="0.35">
      <c r="B64" s="99"/>
      <c r="C64" s="175"/>
      <c r="D64" s="65"/>
      <c r="E64" s="388" t="s">
        <v>316</v>
      </c>
      <c r="F64" s="390"/>
      <c r="G64" s="122" t="s">
        <v>66</v>
      </c>
      <c r="H64" s="499" t="s">
        <v>67</v>
      </c>
      <c r="I64" s="525"/>
      <c r="J64" s="122" t="s">
        <v>68</v>
      </c>
      <c r="K64" s="122" t="s">
        <v>39</v>
      </c>
      <c r="L64" s="499" t="s">
        <v>172</v>
      </c>
      <c r="M64" s="525"/>
      <c r="N64" s="287" t="s">
        <v>173</v>
      </c>
      <c r="O64" s="125" t="s">
        <v>229</v>
      </c>
      <c r="P64" s="302" t="s">
        <v>175</v>
      </c>
      <c r="Q64" s="102"/>
    </row>
    <row r="65" spans="2:17" ht="21.75" customHeight="1" thickTop="1" thickBot="1" x14ac:dyDescent="0.35">
      <c r="B65" s="99"/>
      <c r="C65" s="175"/>
      <c r="D65" s="65"/>
      <c r="E65" s="388" t="s">
        <v>43</v>
      </c>
      <c r="F65" s="389"/>
      <c r="G65" s="334"/>
      <c r="H65" s="539"/>
      <c r="I65" s="540"/>
      <c r="J65" s="334"/>
      <c r="K65" s="334"/>
      <c r="L65" s="539"/>
      <c r="M65" s="540"/>
      <c r="N65" s="338"/>
      <c r="O65" s="334"/>
      <c r="P65" s="327">
        <f>SUM(G65:O65)</f>
        <v>0</v>
      </c>
      <c r="Q65" s="102"/>
    </row>
    <row r="66" spans="2:17" ht="21.75" customHeight="1" thickTop="1" thickBot="1" x14ac:dyDescent="0.35">
      <c r="B66" s="99"/>
      <c r="C66" s="175"/>
      <c r="D66" s="65"/>
      <c r="E66" s="388" t="s">
        <v>42</v>
      </c>
      <c r="F66" s="389"/>
      <c r="G66" s="335"/>
      <c r="H66" s="548"/>
      <c r="I66" s="549"/>
      <c r="J66" s="335"/>
      <c r="K66" s="335"/>
      <c r="L66" s="548"/>
      <c r="M66" s="549"/>
      <c r="N66" s="339"/>
      <c r="O66" s="335"/>
      <c r="P66" s="327">
        <f>SUM(G66:O66)</f>
        <v>0</v>
      </c>
      <c r="Q66" s="102"/>
    </row>
    <row r="67" spans="2:17" ht="42.75" customHeight="1" thickTop="1" thickBot="1" x14ac:dyDescent="0.35">
      <c r="B67" s="99"/>
      <c r="C67" s="175"/>
      <c r="D67" s="65"/>
      <c r="E67" s="480" t="s">
        <v>364</v>
      </c>
      <c r="F67" s="487"/>
      <c r="G67" s="340">
        <f>SUM(G65:G66)</f>
        <v>0</v>
      </c>
      <c r="H67" s="591">
        <f>SUM(H65:I66)</f>
        <v>0</v>
      </c>
      <c r="I67" s="592"/>
      <c r="J67" s="341">
        <f>SUM(J65:J66)</f>
        <v>0</v>
      </c>
      <c r="K67" s="340">
        <f>SUM(K65:K66)</f>
        <v>0</v>
      </c>
      <c r="L67" s="591">
        <f>SUM(L65:M66)</f>
        <v>0</v>
      </c>
      <c r="M67" s="592"/>
      <c r="N67" s="342">
        <f>SUM(N65:N66)</f>
        <v>0</v>
      </c>
      <c r="O67" s="342">
        <f>SUM(O65:O66)</f>
        <v>0</v>
      </c>
      <c r="P67" s="327">
        <f>SUM(G67:O67)</f>
        <v>0</v>
      </c>
      <c r="Q67" s="102"/>
    </row>
    <row r="68" spans="2:17" ht="12.75" customHeight="1" thickTop="1" x14ac:dyDescent="0.3">
      <c r="B68" s="99"/>
      <c r="C68" s="175"/>
      <c r="D68" s="65"/>
      <c r="E68" s="34"/>
      <c r="F68" s="65"/>
      <c r="G68" s="65"/>
      <c r="H68" s="65"/>
      <c r="I68" s="65"/>
      <c r="J68" s="65"/>
      <c r="K68" s="34"/>
      <c r="L68" s="34"/>
      <c r="M68" s="93"/>
      <c r="N68" s="93"/>
      <c r="O68" s="307"/>
      <c r="P68" s="307"/>
      <c r="Q68" s="102"/>
    </row>
    <row r="69" spans="2:17" ht="63.75" customHeight="1" x14ac:dyDescent="0.2">
      <c r="B69" s="99"/>
      <c r="C69" s="175"/>
      <c r="D69" s="102"/>
      <c r="E69" s="54" t="s">
        <v>69</v>
      </c>
      <c r="F69" s="586" t="s">
        <v>351</v>
      </c>
      <c r="G69" s="477"/>
      <c r="H69" s="477"/>
      <c r="I69" s="477"/>
      <c r="J69" s="477"/>
      <c r="K69" s="477"/>
      <c r="L69" s="40"/>
      <c r="M69" s="93"/>
      <c r="N69" s="93"/>
      <c r="O69" s="307"/>
      <c r="P69" s="307"/>
      <c r="Q69" s="102"/>
    </row>
    <row r="70" spans="2:17" ht="7.5" customHeight="1" thickBot="1" x14ac:dyDescent="0.35">
      <c r="B70" s="99"/>
      <c r="C70" s="175"/>
      <c r="D70" s="65"/>
      <c r="E70" s="34"/>
      <c r="F70" s="65"/>
      <c r="G70" s="65"/>
      <c r="H70" s="65"/>
      <c r="I70" s="65"/>
      <c r="J70" s="65"/>
      <c r="K70" s="34"/>
      <c r="L70" s="34"/>
      <c r="M70" s="93"/>
      <c r="N70" s="93"/>
      <c r="O70" s="307"/>
      <c r="P70" s="307"/>
      <c r="Q70" s="102"/>
    </row>
    <row r="71" spans="2:17" ht="22.5" customHeight="1" thickTop="1" thickBot="1" x14ac:dyDescent="0.35">
      <c r="B71" s="99"/>
      <c r="C71" s="175"/>
      <c r="D71" s="65"/>
      <c r="E71" s="388" t="s">
        <v>256</v>
      </c>
      <c r="F71" s="389"/>
      <c r="G71" s="389"/>
      <c r="H71" s="389"/>
      <c r="I71" s="389"/>
      <c r="J71" s="389"/>
      <c r="K71" s="389"/>
      <c r="L71" s="389"/>
      <c r="M71" s="389"/>
      <c r="N71" s="389"/>
      <c r="O71" s="389"/>
      <c r="P71" s="390"/>
      <c r="Q71" s="102"/>
    </row>
    <row r="72" spans="2:17" ht="37.5" customHeight="1" thickTop="1" thickBot="1" x14ac:dyDescent="0.35">
      <c r="B72" s="99"/>
      <c r="C72" s="175"/>
      <c r="D72" s="65"/>
      <c r="E72" s="388" t="s">
        <v>316</v>
      </c>
      <c r="F72" s="390"/>
      <c r="G72" s="122" t="s">
        <v>66</v>
      </c>
      <c r="H72" s="499" t="s">
        <v>67</v>
      </c>
      <c r="I72" s="525"/>
      <c r="J72" s="122" t="s">
        <v>68</v>
      </c>
      <c r="K72" s="122" t="s">
        <v>39</v>
      </c>
      <c r="L72" s="499" t="s">
        <v>172</v>
      </c>
      <c r="M72" s="525"/>
      <c r="N72" s="287" t="s">
        <v>173</v>
      </c>
      <c r="O72" s="125" t="s">
        <v>229</v>
      </c>
      <c r="P72" s="302" t="s">
        <v>175</v>
      </c>
      <c r="Q72" s="102"/>
    </row>
    <row r="73" spans="2:17" ht="37.5" customHeight="1" thickTop="1" thickBot="1" x14ac:dyDescent="0.35">
      <c r="B73" s="99"/>
      <c r="C73" s="175"/>
      <c r="D73" s="65"/>
      <c r="E73" s="528" t="s">
        <v>43</v>
      </c>
      <c r="F73" s="613"/>
      <c r="G73" s="334"/>
      <c r="H73" s="539"/>
      <c r="I73" s="540"/>
      <c r="J73" s="334"/>
      <c r="K73" s="334"/>
      <c r="L73" s="539"/>
      <c r="M73" s="540"/>
      <c r="N73" s="334"/>
      <c r="O73" s="334"/>
      <c r="P73" s="327">
        <f t="shared" ref="P73:P81" si="2">SUM(G73:O73)</f>
        <v>0</v>
      </c>
      <c r="Q73" s="102"/>
    </row>
    <row r="74" spans="2:17" ht="37.5" customHeight="1" thickTop="1" thickBot="1" x14ac:dyDescent="0.35">
      <c r="B74" s="99"/>
      <c r="C74" s="175"/>
      <c r="D74" s="65"/>
      <c r="E74" s="388" t="s">
        <v>44</v>
      </c>
      <c r="F74" s="389"/>
      <c r="G74" s="334"/>
      <c r="H74" s="539"/>
      <c r="I74" s="540"/>
      <c r="J74" s="334"/>
      <c r="K74" s="334"/>
      <c r="L74" s="539"/>
      <c r="M74" s="540"/>
      <c r="N74" s="334"/>
      <c r="O74" s="334"/>
      <c r="P74" s="327">
        <f t="shared" si="2"/>
        <v>0</v>
      </c>
      <c r="Q74" s="102"/>
    </row>
    <row r="75" spans="2:17" ht="37.5" customHeight="1" thickTop="1" thickBot="1" x14ac:dyDescent="0.35">
      <c r="B75" s="99"/>
      <c r="C75" s="175"/>
      <c r="D75" s="65"/>
      <c r="E75" s="388" t="s">
        <v>149</v>
      </c>
      <c r="F75" s="389"/>
      <c r="G75" s="334"/>
      <c r="H75" s="539"/>
      <c r="I75" s="540"/>
      <c r="J75" s="334"/>
      <c r="K75" s="334"/>
      <c r="L75" s="539"/>
      <c r="M75" s="540"/>
      <c r="N75" s="334"/>
      <c r="O75" s="334"/>
      <c r="P75" s="327">
        <f t="shared" si="2"/>
        <v>0</v>
      </c>
      <c r="Q75" s="102"/>
    </row>
    <row r="76" spans="2:17" ht="37.5" customHeight="1" thickTop="1" thickBot="1" x14ac:dyDescent="0.35">
      <c r="B76" s="99"/>
      <c r="C76" s="175"/>
      <c r="D76" s="65"/>
      <c r="E76" s="388" t="s">
        <v>45</v>
      </c>
      <c r="F76" s="389"/>
      <c r="G76" s="334"/>
      <c r="H76" s="539"/>
      <c r="I76" s="540"/>
      <c r="J76" s="334"/>
      <c r="K76" s="334"/>
      <c r="L76" s="539"/>
      <c r="M76" s="540"/>
      <c r="N76" s="334"/>
      <c r="O76" s="334"/>
      <c r="P76" s="327">
        <f t="shared" si="2"/>
        <v>0</v>
      </c>
      <c r="Q76" s="102"/>
    </row>
    <row r="77" spans="2:17" ht="37.5" customHeight="1" thickTop="1" thickBot="1" x14ac:dyDescent="0.35">
      <c r="B77" s="99"/>
      <c r="C77" s="175"/>
      <c r="D77" s="65"/>
      <c r="E77" s="388" t="s">
        <v>150</v>
      </c>
      <c r="F77" s="389"/>
      <c r="G77" s="334"/>
      <c r="H77" s="539"/>
      <c r="I77" s="540"/>
      <c r="J77" s="334"/>
      <c r="K77" s="334"/>
      <c r="L77" s="539"/>
      <c r="M77" s="540"/>
      <c r="N77" s="334"/>
      <c r="O77" s="334"/>
      <c r="P77" s="327">
        <f t="shared" si="2"/>
        <v>0</v>
      </c>
      <c r="Q77" s="102"/>
    </row>
    <row r="78" spans="2:17" ht="37.5" customHeight="1" thickTop="1" thickBot="1" x14ac:dyDescent="0.35">
      <c r="B78" s="99"/>
      <c r="C78" s="175"/>
      <c r="D78" s="65"/>
      <c r="E78" s="388" t="s">
        <v>151</v>
      </c>
      <c r="F78" s="389"/>
      <c r="G78" s="334"/>
      <c r="H78" s="539"/>
      <c r="I78" s="540"/>
      <c r="J78" s="334"/>
      <c r="K78" s="334"/>
      <c r="L78" s="539"/>
      <c r="M78" s="540"/>
      <c r="N78" s="334"/>
      <c r="O78" s="334"/>
      <c r="P78" s="327">
        <f t="shared" si="2"/>
        <v>0</v>
      </c>
      <c r="Q78" s="102"/>
    </row>
    <row r="79" spans="2:17" ht="37.5" customHeight="1" thickTop="1" thickBot="1" x14ac:dyDescent="0.35">
      <c r="B79" s="99"/>
      <c r="C79" s="175"/>
      <c r="D79" s="65"/>
      <c r="E79" s="388" t="s">
        <v>46</v>
      </c>
      <c r="F79" s="389"/>
      <c r="G79" s="334"/>
      <c r="H79" s="539"/>
      <c r="I79" s="540"/>
      <c r="J79" s="334"/>
      <c r="K79" s="334"/>
      <c r="L79" s="539"/>
      <c r="M79" s="540"/>
      <c r="N79" s="334"/>
      <c r="O79" s="334"/>
      <c r="P79" s="327">
        <f t="shared" si="2"/>
        <v>0</v>
      </c>
      <c r="Q79" s="102"/>
    </row>
    <row r="80" spans="2:17" ht="37.5" customHeight="1" thickTop="1" thickBot="1" x14ac:dyDescent="0.35">
      <c r="B80" s="99"/>
      <c r="C80" s="175"/>
      <c r="D80" s="65"/>
      <c r="E80" s="388" t="s">
        <v>47</v>
      </c>
      <c r="F80" s="389"/>
      <c r="G80" s="335"/>
      <c r="H80" s="548"/>
      <c r="I80" s="549"/>
      <c r="J80" s="335"/>
      <c r="K80" s="335"/>
      <c r="L80" s="548"/>
      <c r="M80" s="549"/>
      <c r="N80" s="335"/>
      <c r="O80" s="335"/>
      <c r="P80" s="327">
        <f t="shared" si="2"/>
        <v>0</v>
      </c>
      <c r="Q80" s="102"/>
    </row>
    <row r="81" spans="1:17" ht="37.5" customHeight="1" thickTop="1" thickBot="1" x14ac:dyDescent="0.35">
      <c r="B81" s="99"/>
      <c r="C81" s="175"/>
      <c r="D81" s="65"/>
      <c r="E81" s="480" t="s">
        <v>364</v>
      </c>
      <c r="F81" s="487"/>
      <c r="G81" s="340">
        <f>SUM(G73:G80)</f>
        <v>0</v>
      </c>
      <c r="H81" s="591">
        <f>SUM(H73:I80)</f>
        <v>0</v>
      </c>
      <c r="I81" s="592"/>
      <c r="J81" s="341">
        <f>SUM(J73:J80)</f>
        <v>0</v>
      </c>
      <c r="K81" s="340">
        <f>SUM(K73:K80)</f>
        <v>0</v>
      </c>
      <c r="L81" s="591">
        <f>SUM(L73:M80)</f>
        <v>0</v>
      </c>
      <c r="M81" s="592"/>
      <c r="N81" s="342">
        <f>SUM(N73:N80)</f>
        <v>0</v>
      </c>
      <c r="O81" s="342">
        <f>SUM(O73:O80)</f>
        <v>0</v>
      </c>
      <c r="P81" s="327">
        <f t="shared" si="2"/>
        <v>0</v>
      </c>
      <c r="Q81" s="102"/>
    </row>
    <row r="82" spans="1:17" ht="12.75" customHeight="1" thickTop="1" x14ac:dyDescent="0.3">
      <c r="B82" s="99"/>
      <c r="C82" s="175"/>
      <c r="D82" s="65"/>
      <c r="E82" s="34"/>
      <c r="F82" s="65"/>
      <c r="G82" s="65"/>
      <c r="H82" s="65"/>
      <c r="I82" s="65"/>
      <c r="J82" s="65"/>
      <c r="K82" s="34"/>
      <c r="L82" s="34"/>
      <c r="M82" s="93"/>
      <c r="N82" s="93"/>
      <c r="O82" s="307"/>
      <c r="P82" s="307"/>
      <c r="Q82" s="102"/>
    </row>
    <row r="83" spans="1:17" ht="12.75" customHeight="1" x14ac:dyDescent="0.3">
      <c r="B83" s="99"/>
      <c r="C83" s="175"/>
      <c r="D83" s="65"/>
      <c r="E83" s="34"/>
      <c r="F83" s="65"/>
      <c r="G83" s="65"/>
      <c r="H83" s="65"/>
      <c r="I83" s="65"/>
      <c r="J83" s="65"/>
      <c r="K83" s="34"/>
      <c r="L83" s="34"/>
      <c r="M83" s="93"/>
      <c r="N83" s="93"/>
      <c r="O83" s="362"/>
      <c r="P83" s="307"/>
      <c r="Q83" s="102"/>
    </row>
    <row r="84" spans="1:17" ht="66" customHeight="1" x14ac:dyDescent="0.2">
      <c r="B84" s="99"/>
      <c r="C84" s="175"/>
      <c r="D84" s="102"/>
      <c r="E84" s="40" t="s">
        <v>83</v>
      </c>
      <c r="F84" s="586" t="s">
        <v>353</v>
      </c>
      <c r="G84" s="586"/>
      <c r="H84" s="586"/>
      <c r="I84" s="586"/>
      <c r="J84" s="586"/>
      <c r="K84" s="586"/>
      <c r="L84" s="586"/>
      <c r="M84" s="93"/>
      <c r="N84" s="93"/>
      <c r="O84" s="307"/>
      <c r="P84" s="307"/>
      <c r="Q84" s="102"/>
    </row>
    <row r="85" spans="1:17" ht="7.5" customHeight="1" thickBot="1" x14ac:dyDescent="0.35">
      <c r="B85" s="99"/>
      <c r="C85" s="175"/>
      <c r="D85" s="65"/>
      <c r="E85" s="34"/>
      <c r="F85" s="65"/>
      <c r="G85" s="65"/>
      <c r="H85" s="65"/>
      <c r="I85" s="65"/>
      <c r="J85" s="65"/>
      <c r="K85" s="34"/>
      <c r="L85" s="34"/>
      <c r="M85" s="93"/>
      <c r="N85" s="93"/>
      <c r="O85" s="307"/>
      <c r="P85" s="307"/>
      <c r="Q85" s="102"/>
    </row>
    <row r="86" spans="1:17" ht="22.5" customHeight="1" thickTop="1" thickBot="1" x14ac:dyDescent="0.35">
      <c r="B86" s="99"/>
      <c r="C86" s="175"/>
      <c r="D86" s="65"/>
      <c r="E86" s="388" t="s">
        <v>256</v>
      </c>
      <c r="F86" s="389"/>
      <c r="G86" s="389"/>
      <c r="H86" s="389"/>
      <c r="I86" s="389"/>
      <c r="J86" s="389"/>
      <c r="K86" s="389"/>
      <c r="L86" s="389"/>
      <c r="M86" s="389"/>
      <c r="N86" s="389"/>
      <c r="O86" s="389"/>
      <c r="P86" s="390"/>
      <c r="Q86" s="102"/>
    </row>
    <row r="87" spans="1:17" ht="37.5" customHeight="1" thickTop="1" thickBot="1" x14ac:dyDescent="0.35">
      <c r="B87" s="99"/>
      <c r="C87" s="175"/>
      <c r="D87" s="65"/>
      <c r="E87" s="388" t="s">
        <v>316</v>
      </c>
      <c r="F87" s="390"/>
      <c r="G87" s="122" t="s">
        <v>66</v>
      </c>
      <c r="H87" s="499" t="s">
        <v>67</v>
      </c>
      <c r="I87" s="525"/>
      <c r="J87" s="122" t="s">
        <v>68</v>
      </c>
      <c r="K87" s="122" t="s">
        <v>39</v>
      </c>
      <c r="L87" s="499" t="s">
        <v>172</v>
      </c>
      <c r="M87" s="525"/>
      <c r="N87" s="287" t="s">
        <v>173</v>
      </c>
      <c r="O87" s="125" t="s">
        <v>229</v>
      </c>
      <c r="P87" s="302" t="s">
        <v>175</v>
      </c>
      <c r="Q87" s="102"/>
    </row>
    <row r="88" spans="1:17" ht="22.5" customHeight="1" thickTop="1" thickBot="1" x14ac:dyDescent="0.35">
      <c r="B88" s="99"/>
      <c r="C88" s="175"/>
      <c r="D88" s="65"/>
      <c r="E88" s="388" t="s">
        <v>48</v>
      </c>
      <c r="F88" s="389"/>
      <c r="G88" s="334"/>
      <c r="H88" s="539"/>
      <c r="I88" s="540"/>
      <c r="J88" s="334"/>
      <c r="K88" s="334"/>
      <c r="L88" s="539"/>
      <c r="M88" s="540"/>
      <c r="N88" s="334"/>
      <c r="O88" s="334"/>
      <c r="P88" s="327">
        <f t="shared" ref="P88:P93" si="3">SUM(G88:O88)</f>
        <v>0</v>
      </c>
      <c r="Q88" s="102"/>
    </row>
    <row r="89" spans="1:17" ht="22.5" customHeight="1" thickTop="1" thickBot="1" x14ac:dyDescent="0.35">
      <c r="B89" s="99"/>
      <c r="C89" s="175"/>
      <c r="D89" s="65"/>
      <c r="E89" s="388" t="s">
        <v>124</v>
      </c>
      <c r="F89" s="389"/>
      <c r="G89" s="334"/>
      <c r="H89" s="539"/>
      <c r="I89" s="540"/>
      <c r="J89" s="334"/>
      <c r="K89" s="334"/>
      <c r="L89" s="539"/>
      <c r="M89" s="540"/>
      <c r="N89" s="334"/>
      <c r="O89" s="334"/>
      <c r="P89" s="327">
        <f t="shared" si="3"/>
        <v>0</v>
      </c>
      <c r="Q89" s="102"/>
    </row>
    <row r="90" spans="1:17" ht="22.5" customHeight="1" thickTop="1" thickBot="1" x14ac:dyDescent="0.35">
      <c r="B90" s="99"/>
      <c r="C90" s="175"/>
      <c r="D90" s="65"/>
      <c r="E90" s="388" t="s">
        <v>49</v>
      </c>
      <c r="F90" s="389"/>
      <c r="G90" s="334"/>
      <c r="H90" s="539"/>
      <c r="I90" s="540"/>
      <c r="J90" s="334"/>
      <c r="K90" s="334"/>
      <c r="L90" s="539"/>
      <c r="M90" s="540"/>
      <c r="N90" s="334"/>
      <c r="O90" s="334"/>
      <c r="P90" s="327">
        <f t="shared" si="3"/>
        <v>0</v>
      </c>
      <c r="Q90" s="102"/>
    </row>
    <row r="91" spans="1:17" ht="22.5" customHeight="1" thickTop="1" thickBot="1" x14ac:dyDescent="0.35">
      <c r="B91" s="99"/>
      <c r="C91" s="175"/>
      <c r="D91" s="65"/>
      <c r="E91" s="388" t="s">
        <v>50</v>
      </c>
      <c r="F91" s="389"/>
      <c r="G91" s="334"/>
      <c r="H91" s="539"/>
      <c r="I91" s="540"/>
      <c r="J91" s="334"/>
      <c r="K91" s="334"/>
      <c r="L91" s="539"/>
      <c r="M91" s="540"/>
      <c r="N91" s="334"/>
      <c r="O91" s="334"/>
      <c r="P91" s="327">
        <f t="shared" si="3"/>
        <v>0</v>
      </c>
      <c r="Q91" s="102"/>
    </row>
    <row r="92" spans="1:17" ht="22.5" customHeight="1" thickTop="1" thickBot="1" x14ac:dyDescent="0.35">
      <c r="B92" s="99"/>
      <c r="C92" s="175"/>
      <c r="D92" s="65"/>
      <c r="E92" s="388" t="s">
        <v>42</v>
      </c>
      <c r="F92" s="389"/>
      <c r="G92" s="335"/>
      <c r="H92" s="548"/>
      <c r="I92" s="549"/>
      <c r="J92" s="335"/>
      <c r="K92" s="335"/>
      <c r="L92" s="548"/>
      <c r="M92" s="549"/>
      <c r="N92" s="335"/>
      <c r="O92" s="335"/>
      <c r="P92" s="327">
        <f t="shared" si="3"/>
        <v>0</v>
      </c>
      <c r="Q92" s="102"/>
    </row>
    <row r="93" spans="1:17" ht="60.2" customHeight="1" thickTop="1" thickBot="1" x14ac:dyDescent="0.25">
      <c r="A93" s="97"/>
      <c r="B93" s="136"/>
      <c r="C93" s="136"/>
      <c r="D93" s="34"/>
      <c r="E93" s="480" t="s">
        <v>379</v>
      </c>
      <c r="F93" s="487"/>
      <c r="G93" s="343">
        <f>SUM(G88:G92)</f>
        <v>0</v>
      </c>
      <c r="H93" s="594">
        <f>SUM(H88:I92)</f>
        <v>0</v>
      </c>
      <c r="I93" s="594"/>
      <c r="J93" s="343">
        <f>SUM(J88:J92)</f>
        <v>0</v>
      </c>
      <c r="K93" s="343">
        <f>SUM(K88:K92)</f>
        <v>0</v>
      </c>
      <c r="L93" s="594">
        <f>SUM(L88:M92)</f>
        <v>0</v>
      </c>
      <c r="M93" s="594"/>
      <c r="N93" s="343">
        <f>SUM(N88:N92)</f>
        <v>0</v>
      </c>
      <c r="O93" s="343">
        <f>SUM(O88:O92)</f>
        <v>0</v>
      </c>
      <c r="P93" s="327">
        <f t="shared" si="3"/>
        <v>0</v>
      </c>
      <c r="Q93" s="102"/>
    </row>
    <row r="94" spans="1:17" ht="80.25" customHeight="1" thickTop="1" x14ac:dyDescent="0.3">
      <c r="A94" s="97"/>
      <c r="B94" s="136"/>
      <c r="C94" s="136"/>
      <c r="D94" s="34"/>
      <c r="E94" s="65"/>
      <c r="F94" s="65"/>
      <c r="G94" s="363" t="str">
        <f>IF(SUM(G88:G92)=SUM(G67,G81),"","Total value of USD does not equal the sum of Q12(a) and Q12(b). Please check all USD values.")</f>
        <v/>
      </c>
      <c r="H94" s="590" t="str">
        <f>IF(SUM(H88:H92)=SUM(H67,H81),"","Total value of £ does not equal the sum of Q12(a) and Q12(b). Please check all £ values.")</f>
        <v/>
      </c>
      <c r="I94" s="590"/>
      <c r="J94" s="363" t="str">
        <f>IF(SUM(J88:J92)=SUM(J67,J81),"","Total value of JP¥ does not equal the sum of Q12(a) and Q12(b). Please check all JP¥ values.")</f>
        <v/>
      </c>
      <c r="K94" s="363" t="str">
        <f>IF(SUM(K88:K92)=SUM(K67,K81),"","Total value of € does not equal the sum of Q12(a) and Q12(b). Please check all € values.")</f>
        <v/>
      </c>
      <c r="L94" s="590" t="str">
        <f>IF(SUM(L88:L92)=SUM(L67,L81),"","Total value of NZD does not equal the sum of Q12(a) and Q12(b). Please check all NZD values.")</f>
        <v/>
      </c>
      <c r="M94" s="590"/>
      <c r="N94" s="362" t="str">
        <f>IF(SUM(N88:N92)=SUM(N67,N81),"","Total value of CRM does not equal the sum of Q12(a) and Q12(b). Please check all CRM values.")</f>
        <v/>
      </c>
      <c r="O94" s="362" t="str">
        <f>IF(SUM(O88:O92)=SUM(O67,O81),"","Total value of Other foreign currencies does not equal the sum of Q12(a) and Q12(b). Please check all values for Other foreign currencies.")</f>
        <v/>
      </c>
      <c r="P94" s="307"/>
      <c r="Q94" s="102"/>
    </row>
    <row r="95" spans="1:17" ht="12.75" customHeight="1" x14ac:dyDescent="0.3">
      <c r="A95" s="97"/>
      <c r="B95" s="136"/>
      <c r="C95" s="136"/>
      <c r="D95" s="34"/>
      <c r="E95" s="65"/>
      <c r="F95" s="65"/>
      <c r="G95" s="65"/>
      <c r="H95" s="65"/>
      <c r="I95" s="65"/>
      <c r="J95" s="65"/>
      <c r="K95" s="65"/>
      <c r="L95" s="34"/>
      <c r="M95" s="93"/>
      <c r="N95" s="93"/>
      <c r="O95" s="307"/>
      <c r="P95" s="307"/>
      <c r="Q95" s="102"/>
    </row>
    <row r="96" spans="1:17" ht="15" customHeight="1" x14ac:dyDescent="0.2">
      <c r="A96" s="97"/>
      <c r="B96" s="136"/>
      <c r="C96" s="136"/>
      <c r="D96" s="34"/>
      <c r="E96" s="544" t="s">
        <v>273</v>
      </c>
      <c r="F96" s="544"/>
      <c r="G96" s="544"/>
      <c r="H96" s="544"/>
      <c r="I96" s="544"/>
      <c r="J96" s="544"/>
      <c r="K96" s="544"/>
      <c r="L96" s="34"/>
      <c r="M96" s="93"/>
      <c r="N96" s="93"/>
      <c r="O96" s="307"/>
      <c r="P96" s="307"/>
      <c r="Q96" s="102"/>
    </row>
    <row r="97" spans="1:17" ht="7.5" customHeight="1" x14ac:dyDescent="0.2">
      <c r="A97" s="97"/>
      <c r="B97" s="136"/>
      <c r="C97" s="136"/>
      <c r="D97" s="34"/>
      <c r="E97" s="34"/>
      <c r="F97" s="66"/>
      <c r="G97" s="66"/>
      <c r="H97" s="66"/>
      <c r="I97" s="66"/>
      <c r="J97" s="66"/>
      <c r="K97" s="66"/>
      <c r="L97" s="34"/>
      <c r="M97" s="93"/>
      <c r="N97" s="93"/>
      <c r="O97" s="307"/>
      <c r="P97" s="307"/>
      <c r="Q97" s="102"/>
    </row>
    <row r="98" spans="1:17" ht="12" customHeight="1" x14ac:dyDescent="0.2">
      <c r="A98" s="97"/>
      <c r="B98" s="136"/>
      <c r="C98" s="136"/>
      <c r="D98" s="34"/>
      <c r="E98" s="593" t="s">
        <v>36</v>
      </c>
      <c r="F98" s="593"/>
      <c r="G98" s="593"/>
      <c r="H98" s="593"/>
      <c r="I98" s="593"/>
      <c r="J98" s="593"/>
      <c r="K98" s="593"/>
      <c r="L98" s="593"/>
      <c r="M98" s="593"/>
      <c r="N98" s="593"/>
      <c r="O98" s="593"/>
      <c r="P98" s="289"/>
      <c r="Q98" s="102"/>
    </row>
    <row r="99" spans="1:17" ht="30" customHeight="1" x14ac:dyDescent="0.2">
      <c r="A99" s="97"/>
      <c r="B99" s="136"/>
      <c r="C99" s="136"/>
      <c r="D99" s="136"/>
      <c r="E99" s="595"/>
      <c r="F99" s="596"/>
      <c r="G99" s="596"/>
      <c r="H99" s="596"/>
      <c r="I99" s="596"/>
      <c r="J99" s="596"/>
      <c r="K99" s="596"/>
      <c r="L99" s="596"/>
      <c r="M99" s="596"/>
      <c r="N99" s="596"/>
      <c r="O99" s="597"/>
      <c r="P99" s="102"/>
      <c r="Q99" s="102"/>
    </row>
    <row r="100" spans="1:17" ht="34.5" customHeight="1" x14ac:dyDescent="0.3">
      <c r="B100" s="99"/>
      <c r="C100" s="175"/>
      <c r="D100" s="143"/>
      <c r="E100" s="136"/>
      <c r="F100" s="143"/>
      <c r="G100" s="143"/>
      <c r="H100" s="143"/>
      <c r="I100" s="143"/>
      <c r="J100" s="143"/>
      <c r="K100" s="136"/>
      <c r="L100" s="34"/>
      <c r="M100" s="93"/>
      <c r="N100" s="93"/>
      <c r="O100" s="307"/>
      <c r="P100" s="307"/>
      <c r="Q100" s="102"/>
    </row>
    <row r="101" spans="1:17" ht="61.5" customHeight="1" x14ac:dyDescent="0.3">
      <c r="B101" s="99"/>
      <c r="C101" s="175"/>
      <c r="D101" s="143"/>
      <c r="E101" s="144" t="s">
        <v>77</v>
      </c>
      <c r="F101" s="586" t="s">
        <v>352</v>
      </c>
      <c r="G101" s="586"/>
      <c r="H101" s="586"/>
      <c r="I101" s="586"/>
      <c r="J101" s="586"/>
      <c r="K101" s="586"/>
      <c r="L101" s="586"/>
      <c r="M101" s="93"/>
      <c r="N101" s="93"/>
      <c r="O101" s="307"/>
      <c r="P101" s="307"/>
      <c r="Q101" s="102"/>
    </row>
    <row r="102" spans="1:17" ht="8.25" customHeight="1" thickBot="1" x14ac:dyDescent="0.35">
      <c r="B102" s="99"/>
      <c r="C102" s="175"/>
      <c r="D102" s="143"/>
      <c r="E102" s="34" t="s">
        <v>79</v>
      </c>
      <c r="F102" s="65"/>
      <c r="G102" s="65"/>
      <c r="H102" s="65"/>
      <c r="I102" s="65"/>
      <c r="J102" s="65"/>
      <c r="K102" s="34"/>
      <c r="L102" s="34"/>
      <c r="M102" s="93"/>
      <c r="N102" s="93"/>
      <c r="O102" s="307"/>
      <c r="P102" s="307"/>
      <c r="Q102" s="102"/>
    </row>
    <row r="103" spans="1:17" ht="22.5" customHeight="1" thickTop="1" thickBot="1" x14ac:dyDescent="0.35">
      <c r="B103" s="99"/>
      <c r="C103" s="175"/>
      <c r="D103" s="143"/>
      <c r="E103" s="587" t="s">
        <v>256</v>
      </c>
      <c r="F103" s="588"/>
      <c r="G103" s="588"/>
      <c r="H103" s="588"/>
      <c r="I103" s="588"/>
      <c r="J103" s="588"/>
      <c r="K103" s="588"/>
      <c r="L103" s="588"/>
      <c r="M103" s="588"/>
      <c r="N103" s="588"/>
      <c r="O103" s="589"/>
      <c r="P103" s="307"/>
      <c r="Q103" s="102"/>
    </row>
    <row r="104" spans="1:17" ht="71.25" customHeight="1" thickTop="1" thickBot="1" x14ac:dyDescent="0.35">
      <c r="B104" s="99"/>
      <c r="C104" s="175"/>
      <c r="D104" s="143"/>
      <c r="E104" s="388" t="s">
        <v>316</v>
      </c>
      <c r="F104" s="390"/>
      <c r="G104" s="122" t="s">
        <v>239</v>
      </c>
      <c r="H104" s="582" t="s">
        <v>231</v>
      </c>
      <c r="I104" s="583"/>
      <c r="J104" s="122" t="s">
        <v>232</v>
      </c>
      <c r="K104" s="122" t="s">
        <v>233</v>
      </c>
      <c r="L104" s="582" t="s">
        <v>234</v>
      </c>
      <c r="M104" s="583"/>
      <c r="N104" s="122" t="s">
        <v>235</v>
      </c>
      <c r="O104" s="298" t="s">
        <v>378</v>
      </c>
      <c r="P104" s="307"/>
      <c r="Q104" s="102"/>
    </row>
    <row r="105" spans="1:17" ht="30" customHeight="1" thickTop="1" thickBot="1" x14ac:dyDescent="0.35">
      <c r="B105" s="99"/>
      <c r="C105" s="175"/>
      <c r="D105" s="143"/>
      <c r="E105" s="584" t="s">
        <v>182</v>
      </c>
      <c r="F105" s="585"/>
      <c r="G105" s="328"/>
      <c r="H105" s="452"/>
      <c r="I105" s="453"/>
      <c r="J105" s="328"/>
      <c r="K105" s="328"/>
      <c r="L105" s="452"/>
      <c r="M105" s="453"/>
      <c r="N105" s="328"/>
      <c r="O105" s="327">
        <f>SUM(G105:N105)</f>
        <v>0</v>
      </c>
      <c r="P105" s="307"/>
      <c r="Q105" s="102"/>
    </row>
    <row r="106" spans="1:17" ht="90" customHeight="1" thickTop="1" x14ac:dyDescent="0.3">
      <c r="B106" s="99"/>
      <c r="C106" s="175"/>
      <c r="D106" s="143"/>
      <c r="E106" s="34"/>
      <c r="F106" s="65"/>
      <c r="G106" s="65"/>
      <c r="H106" s="65"/>
      <c r="I106" s="65"/>
      <c r="J106" s="65"/>
      <c r="K106" s="34"/>
      <c r="L106" s="34"/>
      <c r="M106" s="93"/>
      <c r="N106" s="93"/>
      <c r="O106" s="362" t="str">
        <f>IF(SUM(G105:N105)=SUM(P85,P99),"","Total value does not equal the sum of Q12(a) and Q12(b). Please check all values for Q12(a), Q12(b) and Q12(c).")</f>
        <v/>
      </c>
      <c r="P106" s="307"/>
      <c r="Q106" s="102"/>
    </row>
    <row r="107" spans="1:17" ht="15" customHeight="1" x14ac:dyDescent="0.3">
      <c r="B107" s="99"/>
      <c r="C107" s="175"/>
      <c r="D107" s="143"/>
      <c r="E107" s="136"/>
      <c r="F107" s="143"/>
      <c r="G107" s="143"/>
      <c r="H107" s="143"/>
      <c r="I107" s="143"/>
      <c r="J107" s="143"/>
      <c r="K107" s="136"/>
      <c r="L107" s="34"/>
      <c r="M107" s="93"/>
      <c r="N107" s="93"/>
      <c r="O107" s="307"/>
      <c r="P107" s="307"/>
      <c r="Q107" s="102"/>
    </row>
    <row r="108" spans="1:17" ht="34.5" customHeight="1" x14ac:dyDescent="0.2">
      <c r="B108" s="99"/>
      <c r="C108" s="175"/>
      <c r="D108" s="62">
        <v>13</v>
      </c>
      <c r="E108" s="531" t="s">
        <v>146</v>
      </c>
      <c r="F108" s="531"/>
      <c r="G108" s="531"/>
      <c r="H108" s="531"/>
      <c r="I108" s="531"/>
      <c r="J108" s="531"/>
      <c r="K108" s="531"/>
      <c r="L108" s="531"/>
      <c r="M108" s="93"/>
      <c r="N108" s="93"/>
      <c r="O108" s="307"/>
      <c r="P108" s="307"/>
      <c r="Q108" s="102"/>
    </row>
    <row r="109" spans="1:17" ht="7.5" customHeight="1" thickBot="1" x14ac:dyDescent="0.35">
      <c r="B109" s="99"/>
      <c r="C109" s="175"/>
      <c r="D109" s="65"/>
      <c r="E109" s="64"/>
      <c r="F109" s="65"/>
      <c r="G109" s="65"/>
      <c r="H109" s="65"/>
      <c r="I109" s="65"/>
      <c r="J109" s="65"/>
      <c r="K109" s="34"/>
      <c r="L109" s="34"/>
      <c r="M109" s="93"/>
      <c r="N109" s="93"/>
      <c r="O109" s="307"/>
      <c r="P109" s="307"/>
      <c r="Q109" s="102"/>
    </row>
    <row r="110" spans="1:17" ht="41.25" customHeight="1" thickTop="1" thickBot="1" x14ac:dyDescent="0.25">
      <c r="B110" s="99"/>
      <c r="C110" s="175"/>
      <c r="D110" s="102"/>
      <c r="E110" s="467" t="s">
        <v>362</v>
      </c>
      <c r="F110" s="464"/>
      <c r="G110" s="464"/>
      <c r="H110" s="464"/>
      <c r="I110" s="464"/>
      <c r="J110" s="464"/>
      <c r="K110" s="464"/>
      <c r="L110" s="465"/>
      <c r="M110" s="93"/>
      <c r="N110" s="93"/>
      <c r="O110" s="307"/>
      <c r="P110" s="307"/>
      <c r="Q110" s="102"/>
    </row>
    <row r="111" spans="1:17" ht="12.75" customHeight="1" thickTop="1" thickBot="1" x14ac:dyDescent="0.35">
      <c r="B111" s="99"/>
      <c r="C111" s="175"/>
      <c r="D111" s="65"/>
      <c r="E111" s="65"/>
      <c r="F111" s="65"/>
      <c r="G111" s="65"/>
      <c r="H111" s="65"/>
      <c r="I111" s="65"/>
      <c r="J111" s="34"/>
      <c r="K111" s="34"/>
      <c r="L111" s="34"/>
      <c r="M111" s="102"/>
      <c r="N111" s="102"/>
      <c r="O111" s="307"/>
      <c r="P111" s="307"/>
      <c r="Q111" s="102"/>
    </row>
    <row r="112" spans="1:17" ht="78" customHeight="1" thickTop="1" thickBot="1" x14ac:dyDescent="0.25">
      <c r="B112" s="99"/>
      <c r="C112" s="175"/>
      <c r="D112" s="102"/>
      <c r="E112" s="467" t="s">
        <v>123</v>
      </c>
      <c r="F112" s="464"/>
      <c r="G112" s="464"/>
      <c r="H112" s="464"/>
      <c r="I112" s="467" t="s">
        <v>125</v>
      </c>
      <c r="J112" s="464"/>
      <c r="K112" s="464"/>
      <c r="L112" s="465"/>
      <c r="M112" s="102"/>
      <c r="N112" s="102"/>
      <c r="O112" s="307"/>
      <c r="P112" s="307"/>
      <c r="Q112" s="102"/>
    </row>
    <row r="113" spans="2:17" ht="7.5" customHeight="1" thickTop="1" x14ac:dyDescent="0.3">
      <c r="B113" s="99"/>
      <c r="C113" s="175"/>
      <c r="D113" s="65"/>
      <c r="E113" s="34"/>
      <c r="F113" s="65"/>
      <c r="G113" s="65"/>
      <c r="H113" s="65"/>
      <c r="I113" s="65"/>
      <c r="J113" s="65"/>
      <c r="K113" s="34"/>
      <c r="L113" s="34"/>
      <c r="M113" s="93"/>
      <c r="N113" s="93"/>
      <c r="O113" s="307"/>
      <c r="P113" s="307"/>
      <c r="Q113" s="102"/>
    </row>
    <row r="114" spans="2:17" ht="48" customHeight="1" x14ac:dyDescent="0.3">
      <c r="B114" s="99"/>
      <c r="C114" s="175"/>
      <c r="D114" s="65"/>
      <c r="E114" s="40" t="s">
        <v>82</v>
      </c>
      <c r="F114" s="610" t="s">
        <v>354</v>
      </c>
      <c r="G114" s="610"/>
      <c r="H114" s="610"/>
      <c r="I114" s="610"/>
      <c r="J114" s="610"/>
      <c r="K114" s="610"/>
      <c r="L114" s="610"/>
      <c r="M114" s="93"/>
      <c r="N114" s="93"/>
      <c r="O114" s="307"/>
      <c r="P114" s="307"/>
      <c r="Q114" s="102"/>
    </row>
    <row r="115" spans="2:17" ht="7.5" customHeight="1" thickBot="1" x14ac:dyDescent="0.35">
      <c r="B115" s="99"/>
      <c r="C115" s="175"/>
      <c r="D115" s="65"/>
      <c r="E115" s="34"/>
      <c r="F115" s="65"/>
      <c r="G115" s="65"/>
      <c r="H115" s="65"/>
      <c r="I115" s="65"/>
      <c r="J115" s="65"/>
      <c r="K115" s="34"/>
      <c r="L115" s="34"/>
      <c r="M115" s="93"/>
      <c r="N115" s="93"/>
      <c r="O115" s="307"/>
      <c r="P115" s="307"/>
      <c r="Q115" s="102"/>
    </row>
    <row r="116" spans="2:17" ht="22.5" customHeight="1" thickTop="1" thickBot="1" x14ac:dyDescent="0.35">
      <c r="B116" s="99"/>
      <c r="C116" s="175"/>
      <c r="D116" s="65"/>
      <c r="E116" s="388" t="s">
        <v>274</v>
      </c>
      <c r="F116" s="389"/>
      <c r="G116" s="389"/>
      <c r="H116" s="389"/>
      <c r="I116" s="389"/>
      <c r="J116" s="389"/>
      <c r="K116" s="389"/>
      <c r="L116" s="389"/>
      <c r="M116" s="389"/>
      <c r="N116" s="389"/>
      <c r="O116" s="389"/>
      <c r="P116" s="390"/>
      <c r="Q116" s="102"/>
    </row>
    <row r="117" spans="2:17" ht="55.5" customHeight="1" thickTop="1" thickBot="1" x14ac:dyDescent="0.35">
      <c r="B117" s="99"/>
      <c r="C117" s="175"/>
      <c r="D117" s="65"/>
      <c r="E117" s="388" t="s">
        <v>365</v>
      </c>
      <c r="F117" s="390"/>
      <c r="G117" s="122" t="s">
        <v>66</v>
      </c>
      <c r="H117" s="499" t="s">
        <v>67</v>
      </c>
      <c r="I117" s="525"/>
      <c r="J117" s="122" t="s">
        <v>68</v>
      </c>
      <c r="K117" s="122" t="s">
        <v>39</v>
      </c>
      <c r="L117" s="499" t="s">
        <v>172</v>
      </c>
      <c r="M117" s="525"/>
      <c r="N117" s="287" t="s">
        <v>173</v>
      </c>
      <c r="O117" s="125" t="s">
        <v>229</v>
      </c>
      <c r="P117" s="298" t="s">
        <v>183</v>
      </c>
      <c r="Q117" s="102"/>
    </row>
    <row r="118" spans="2:17" ht="30" customHeight="1" thickTop="1" thickBot="1" x14ac:dyDescent="0.25">
      <c r="B118" s="99"/>
      <c r="C118" s="175"/>
      <c r="D118" s="35"/>
      <c r="E118" s="388" t="s">
        <v>66</v>
      </c>
      <c r="F118" s="389"/>
      <c r="G118" s="344"/>
      <c r="H118" s="468"/>
      <c r="I118" s="469"/>
      <c r="J118" s="325"/>
      <c r="K118" s="325"/>
      <c r="L118" s="468"/>
      <c r="M118" s="469"/>
      <c r="N118" s="325"/>
      <c r="O118" s="325"/>
      <c r="P118" s="327">
        <f t="shared" ref="P118:P125" si="4">SUM(G118:O118)</f>
        <v>0</v>
      </c>
      <c r="Q118" s="102"/>
    </row>
    <row r="119" spans="2:17" ht="30" customHeight="1" thickTop="1" thickBot="1" x14ac:dyDescent="0.25">
      <c r="B119" s="99"/>
      <c r="C119" s="175"/>
      <c r="D119" s="35"/>
      <c r="E119" s="388" t="s">
        <v>67</v>
      </c>
      <c r="F119" s="389"/>
      <c r="G119" s="325"/>
      <c r="H119" s="598"/>
      <c r="I119" s="599"/>
      <c r="J119" s="325"/>
      <c r="K119" s="325"/>
      <c r="L119" s="468"/>
      <c r="M119" s="469"/>
      <c r="N119" s="325"/>
      <c r="O119" s="325"/>
      <c r="P119" s="327">
        <f t="shared" si="4"/>
        <v>0</v>
      </c>
      <c r="Q119" s="102"/>
    </row>
    <row r="120" spans="2:17" ht="30" customHeight="1" thickTop="1" thickBot="1" x14ac:dyDescent="0.25">
      <c r="B120" s="99"/>
      <c r="C120" s="175"/>
      <c r="D120" s="35"/>
      <c r="E120" s="388" t="s">
        <v>68</v>
      </c>
      <c r="F120" s="389"/>
      <c r="G120" s="325"/>
      <c r="H120" s="468"/>
      <c r="I120" s="469"/>
      <c r="J120" s="344"/>
      <c r="K120" s="325"/>
      <c r="L120" s="468"/>
      <c r="M120" s="469"/>
      <c r="N120" s="325"/>
      <c r="O120" s="325"/>
      <c r="P120" s="327">
        <f t="shared" si="4"/>
        <v>0</v>
      </c>
      <c r="Q120" s="102"/>
    </row>
    <row r="121" spans="2:17" ht="30" customHeight="1" thickTop="1" thickBot="1" x14ac:dyDescent="0.25">
      <c r="B121" s="99"/>
      <c r="C121" s="175"/>
      <c r="D121" s="35"/>
      <c r="E121" s="388" t="s">
        <v>39</v>
      </c>
      <c r="F121" s="389"/>
      <c r="G121" s="325"/>
      <c r="H121" s="468"/>
      <c r="I121" s="469"/>
      <c r="J121" s="325"/>
      <c r="K121" s="344"/>
      <c r="L121" s="468"/>
      <c r="M121" s="469"/>
      <c r="N121" s="325"/>
      <c r="O121" s="325"/>
      <c r="P121" s="327">
        <f t="shared" si="4"/>
        <v>0</v>
      </c>
      <c r="Q121" s="102"/>
    </row>
    <row r="122" spans="2:17" ht="30" customHeight="1" thickTop="1" thickBot="1" x14ac:dyDescent="0.25">
      <c r="B122" s="99"/>
      <c r="C122" s="175"/>
      <c r="D122" s="35"/>
      <c r="E122" s="388" t="s">
        <v>172</v>
      </c>
      <c r="F122" s="389"/>
      <c r="G122" s="325"/>
      <c r="H122" s="468"/>
      <c r="I122" s="469"/>
      <c r="J122" s="325"/>
      <c r="K122" s="325"/>
      <c r="L122" s="598"/>
      <c r="M122" s="599"/>
      <c r="N122" s="345"/>
      <c r="O122" s="325"/>
      <c r="P122" s="327">
        <f t="shared" si="4"/>
        <v>0</v>
      </c>
      <c r="Q122" s="102"/>
    </row>
    <row r="123" spans="2:17" ht="30" customHeight="1" thickTop="1" thickBot="1" x14ac:dyDescent="0.25">
      <c r="B123" s="99"/>
      <c r="C123" s="175"/>
      <c r="D123" s="35"/>
      <c r="E123" s="388" t="s">
        <v>173</v>
      </c>
      <c r="F123" s="600"/>
      <c r="G123" s="366"/>
      <c r="H123" s="468"/>
      <c r="I123" s="469"/>
      <c r="J123" s="366"/>
      <c r="K123" s="366"/>
      <c r="L123" s="580"/>
      <c r="M123" s="581"/>
      <c r="N123" s="346"/>
      <c r="O123" s="366"/>
      <c r="P123" s="327">
        <f t="shared" si="4"/>
        <v>0</v>
      </c>
      <c r="Q123" s="102"/>
    </row>
    <row r="124" spans="2:17" ht="30" customHeight="1" thickTop="1" thickBot="1" x14ac:dyDescent="0.25">
      <c r="B124" s="89"/>
      <c r="C124" s="102"/>
      <c r="D124" s="35"/>
      <c r="E124" s="388" t="s">
        <v>176</v>
      </c>
      <c r="F124" s="389"/>
      <c r="G124" s="366"/>
      <c r="H124" s="608"/>
      <c r="I124" s="609"/>
      <c r="J124" s="366"/>
      <c r="K124" s="366"/>
      <c r="L124" s="608"/>
      <c r="M124" s="609"/>
      <c r="N124" s="366"/>
      <c r="O124" s="366"/>
      <c r="P124" s="327">
        <f t="shared" si="4"/>
        <v>0</v>
      </c>
      <c r="Q124" s="89"/>
    </row>
    <row r="125" spans="2:17" ht="40.5" customHeight="1" thickTop="1" thickBot="1" x14ac:dyDescent="0.25">
      <c r="B125" s="89"/>
      <c r="C125" s="102"/>
      <c r="D125" s="35"/>
      <c r="E125" s="480" t="s">
        <v>184</v>
      </c>
      <c r="F125" s="487"/>
      <c r="G125" s="342">
        <f>SUM(G118:G124)</f>
        <v>0</v>
      </c>
      <c r="H125" s="601">
        <f>SUM(H118:I124)</f>
        <v>0</v>
      </c>
      <c r="I125" s="601"/>
      <c r="J125" s="342">
        <f>SUM(J118:J124)</f>
        <v>0</v>
      </c>
      <c r="K125" s="342">
        <f>SUM(K118:K124)</f>
        <v>0</v>
      </c>
      <c r="L125" s="601">
        <f>SUM(L118:M124)</f>
        <v>0</v>
      </c>
      <c r="M125" s="601"/>
      <c r="N125" s="342">
        <f>SUM(N118:N124)</f>
        <v>0</v>
      </c>
      <c r="O125" s="342">
        <f>SUM(O118:O124)</f>
        <v>0</v>
      </c>
      <c r="P125" s="327">
        <f t="shared" si="4"/>
        <v>0</v>
      </c>
      <c r="Q125" s="102"/>
    </row>
    <row r="126" spans="2:17" ht="15" customHeight="1" thickTop="1" x14ac:dyDescent="0.3">
      <c r="B126" s="89"/>
      <c r="C126" s="102"/>
      <c r="D126" s="35"/>
      <c r="E126" s="34"/>
      <c r="F126" s="65"/>
      <c r="G126" s="65"/>
      <c r="H126" s="65"/>
      <c r="I126" s="65"/>
      <c r="J126" s="65"/>
      <c r="K126" s="34"/>
      <c r="L126" s="35"/>
      <c r="M126" s="307"/>
      <c r="N126" s="307"/>
      <c r="O126" s="307"/>
      <c r="P126" s="307"/>
      <c r="Q126" s="102"/>
    </row>
    <row r="127" spans="2:17" ht="48.75" customHeight="1" x14ac:dyDescent="0.2">
      <c r="B127" s="89"/>
      <c r="C127" s="102"/>
      <c r="D127" s="102"/>
      <c r="E127" s="144" t="s">
        <v>69</v>
      </c>
      <c r="F127" s="586" t="s">
        <v>355</v>
      </c>
      <c r="G127" s="586"/>
      <c r="H127" s="586"/>
      <c r="I127" s="586"/>
      <c r="J127" s="586"/>
      <c r="K127" s="586"/>
      <c r="L127" s="586"/>
      <c r="M127" s="54"/>
      <c r="N127" s="54"/>
      <c r="O127" s="307"/>
      <c r="P127" s="307"/>
      <c r="Q127" s="102"/>
    </row>
    <row r="128" spans="2:17" ht="6.75" customHeight="1" thickBot="1" x14ac:dyDescent="0.35">
      <c r="B128" s="89"/>
      <c r="C128" s="102"/>
      <c r="D128" s="35"/>
      <c r="E128" s="34"/>
      <c r="F128" s="65"/>
      <c r="G128" s="65"/>
      <c r="H128" s="65"/>
      <c r="I128" s="65"/>
      <c r="J128" s="65"/>
      <c r="K128" s="34"/>
      <c r="L128" s="35"/>
      <c r="M128" s="307"/>
      <c r="N128" s="307"/>
      <c r="O128" s="307"/>
      <c r="P128" s="307"/>
      <c r="Q128" s="102"/>
    </row>
    <row r="129" spans="1:18" ht="22.5" customHeight="1" thickTop="1" thickBot="1" x14ac:dyDescent="0.25">
      <c r="B129" s="89"/>
      <c r="C129" s="102"/>
      <c r="D129" s="35"/>
      <c r="E129" s="388" t="s">
        <v>274</v>
      </c>
      <c r="F129" s="389"/>
      <c r="G129" s="389"/>
      <c r="H129" s="389"/>
      <c r="I129" s="389"/>
      <c r="J129" s="389"/>
      <c r="K129" s="389"/>
      <c r="L129" s="389"/>
      <c r="M129" s="389"/>
      <c r="N129" s="389"/>
      <c r="O129" s="389"/>
      <c r="P129" s="390"/>
      <c r="Q129" s="102"/>
    </row>
    <row r="130" spans="1:18" ht="54" customHeight="1" thickTop="1" thickBot="1" x14ac:dyDescent="0.25">
      <c r="B130" s="89"/>
      <c r="C130" s="102"/>
      <c r="D130" s="35"/>
      <c r="E130" s="388" t="s">
        <v>365</v>
      </c>
      <c r="F130" s="390"/>
      <c r="G130" s="122" t="s">
        <v>66</v>
      </c>
      <c r="H130" s="499" t="s">
        <v>67</v>
      </c>
      <c r="I130" s="525"/>
      <c r="J130" s="122" t="s">
        <v>68</v>
      </c>
      <c r="K130" s="122" t="s">
        <v>39</v>
      </c>
      <c r="L130" s="499" t="s">
        <v>172</v>
      </c>
      <c r="M130" s="525"/>
      <c r="N130" s="287" t="s">
        <v>173</v>
      </c>
      <c r="O130" s="125" t="s">
        <v>229</v>
      </c>
      <c r="P130" s="298" t="s">
        <v>185</v>
      </c>
      <c r="Q130" s="102"/>
    </row>
    <row r="131" spans="1:18" ht="30" customHeight="1" thickTop="1" thickBot="1" x14ac:dyDescent="0.25">
      <c r="B131" s="89"/>
      <c r="C131" s="102"/>
      <c r="D131" s="35"/>
      <c r="E131" s="388" t="s">
        <v>66</v>
      </c>
      <c r="F131" s="389"/>
      <c r="G131" s="344"/>
      <c r="H131" s="468"/>
      <c r="I131" s="469"/>
      <c r="J131" s="325"/>
      <c r="K131" s="325"/>
      <c r="L131" s="468"/>
      <c r="M131" s="469"/>
      <c r="N131" s="325"/>
      <c r="O131" s="325"/>
      <c r="P131" s="327">
        <f t="shared" ref="P131:P138" si="5">SUM(G131:O131)</f>
        <v>0</v>
      </c>
      <c r="Q131" s="102"/>
    </row>
    <row r="132" spans="1:18" ht="30" customHeight="1" thickTop="1" thickBot="1" x14ac:dyDescent="0.25">
      <c r="B132" s="89"/>
      <c r="C132" s="102"/>
      <c r="D132" s="35"/>
      <c r="E132" s="388" t="s">
        <v>67</v>
      </c>
      <c r="F132" s="389"/>
      <c r="G132" s="325"/>
      <c r="H132" s="598"/>
      <c r="I132" s="599"/>
      <c r="J132" s="325"/>
      <c r="K132" s="325"/>
      <c r="L132" s="468"/>
      <c r="M132" s="469"/>
      <c r="N132" s="325"/>
      <c r="O132" s="325"/>
      <c r="P132" s="327">
        <f t="shared" si="5"/>
        <v>0</v>
      </c>
      <c r="Q132" s="102"/>
    </row>
    <row r="133" spans="1:18" ht="30" customHeight="1" thickTop="1" thickBot="1" x14ac:dyDescent="0.25">
      <c r="B133" s="89"/>
      <c r="C133" s="102"/>
      <c r="D133" s="35"/>
      <c r="E133" s="388" t="s">
        <v>68</v>
      </c>
      <c r="F133" s="389"/>
      <c r="G133" s="325"/>
      <c r="H133" s="468"/>
      <c r="I133" s="469"/>
      <c r="J133" s="344"/>
      <c r="K133" s="325"/>
      <c r="L133" s="468"/>
      <c r="M133" s="469"/>
      <c r="N133" s="325"/>
      <c r="O133" s="325"/>
      <c r="P133" s="327">
        <f t="shared" si="5"/>
        <v>0</v>
      </c>
      <c r="Q133" s="102"/>
    </row>
    <row r="134" spans="1:18" ht="30" customHeight="1" thickTop="1" thickBot="1" x14ac:dyDescent="0.25">
      <c r="B134" s="89"/>
      <c r="C134" s="102"/>
      <c r="D134" s="35"/>
      <c r="E134" s="388" t="s">
        <v>39</v>
      </c>
      <c r="F134" s="389"/>
      <c r="G134" s="325"/>
      <c r="H134" s="468"/>
      <c r="I134" s="469"/>
      <c r="J134" s="325"/>
      <c r="K134" s="344"/>
      <c r="L134" s="468"/>
      <c r="M134" s="469"/>
      <c r="N134" s="325"/>
      <c r="O134" s="325"/>
      <c r="P134" s="327">
        <f t="shared" si="5"/>
        <v>0</v>
      </c>
      <c r="Q134" s="102"/>
    </row>
    <row r="135" spans="1:18" ht="30" customHeight="1" thickTop="1" thickBot="1" x14ac:dyDescent="0.25">
      <c r="B135" s="89"/>
      <c r="C135" s="102"/>
      <c r="D135" s="35"/>
      <c r="E135" s="388" t="s">
        <v>172</v>
      </c>
      <c r="F135" s="389"/>
      <c r="G135" s="325"/>
      <c r="H135" s="468"/>
      <c r="I135" s="469"/>
      <c r="J135" s="325"/>
      <c r="K135" s="325"/>
      <c r="L135" s="598"/>
      <c r="M135" s="599"/>
      <c r="N135" s="345"/>
      <c r="O135" s="325"/>
      <c r="P135" s="327">
        <f t="shared" si="5"/>
        <v>0</v>
      </c>
      <c r="Q135" s="102"/>
    </row>
    <row r="136" spans="1:18" ht="30" customHeight="1" thickTop="1" thickBot="1" x14ac:dyDescent="0.25">
      <c r="B136" s="89"/>
      <c r="C136" s="102"/>
      <c r="D136" s="35"/>
      <c r="E136" s="388" t="s">
        <v>173</v>
      </c>
      <c r="F136" s="600"/>
      <c r="G136" s="366"/>
      <c r="H136" s="468"/>
      <c r="I136" s="469"/>
      <c r="J136" s="366"/>
      <c r="K136" s="366"/>
      <c r="L136" s="580"/>
      <c r="M136" s="581"/>
      <c r="N136" s="346"/>
      <c r="O136" s="366"/>
      <c r="P136" s="327">
        <f t="shared" si="5"/>
        <v>0</v>
      </c>
      <c r="Q136" s="102"/>
    </row>
    <row r="137" spans="1:18" ht="30" customHeight="1" thickTop="1" thickBot="1" x14ac:dyDescent="0.25">
      <c r="B137" s="89"/>
      <c r="C137" s="102"/>
      <c r="D137" s="35"/>
      <c r="E137" s="388" t="s">
        <v>176</v>
      </c>
      <c r="F137" s="389"/>
      <c r="G137" s="366"/>
      <c r="H137" s="608"/>
      <c r="I137" s="609"/>
      <c r="J137" s="366"/>
      <c r="K137" s="366"/>
      <c r="L137" s="608"/>
      <c r="M137" s="609"/>
      <c r="N137" s="366"/>
      <c r="O137" s="366"/>
      <c r="P137" s="327">
        <f t="shared" si="5"/>
        <v>0</v>
      </c>
      <c r="Q137" s="102"/>
    </row>
    <row r="138" spans="1:18" ht="44.25" customHeight="1" thickTop="1" thickBot="1" x14ac:dyDescent="0.25">
      <c r="B138" s="89"/>
      <c r="C138" s="102"/>
      <c r="D138" s="35"/>
      <c r="E138" s="480" t="s">
        <v>186</v>
      </c>
      <c r="F138" s="487"/>
      <c r="G138" s="342">
        <f>SUM(G131:G137)</f>
        <v>0</v>
      </c>
      <c r="H138" s="601">
        <f>SUM(H131:I137)</f>
        <v>0</v>
      </c>
      <c r="I138" s="601"/>
      <c r="J138" s="342">
        <f>SUM(J131:J137)</f>
        <v>0</v>
      </c>
      <c r="K138" s="342">
        <f>SUM(K131:K137)</f>
        <v>0</v>
      </c>
      <c r="L138" s="601">
        <f>SUM(L131:M137)</f>
        <v>0</v>
      </c>
      <c r="M138" s="601"/>
      <c r="N138" s="342">
        <f>SUM(N131:N137)</f>
        <v>0</v>
      </c>
      <c r="O138" s="342">
        <f>SUM(O131:O137)</f>
        <v>0</v>
      </c>
      <c r="P138" s="327">
        <f t="shared" si="5"/>
        <v>0</v>
      </c>
      <c r="Q138" s="102"/>
    </row>
    <row r="139" spans="1:18" ht="15" customHeight="1" thickTop="1" x14ac:dyDescent="0.2">
      <c r="B139" s="89"/>
      <c r="C139" s="102"/>
      <c r="D139" s="149"/>
      <c r="E139" s="150"/>
      <c r="F139" s="150"/>
      <c r="G139" s="174"/>
      <c r="H139" s="174"/>
      <c r="I139" s="174"/>
      <c r="J139" s="174"/>
      <c r="K139" s="174"/>
      <c r="L139" s="174"/>
      <c r="M139" s="174"/>
      <c r="N139" s="174" t="s">
        <v>79</v>
      </c>
      <c r="O139" s="307"/>
      <c r="P139" s="307"/>
      <c r="Q139" s="102"/>
    </row>
    <row r="140" spans="1:18" ht="66" customHeight="1" x14ac:dyDescent="0.2">
      <c r="B140" s="89"/>
      <c r="C140" s="102"/>
      <c r="D140" s="35"/>
      <c r="E140" s="152" t="s">
        <v>83</v>
      </c>
      <c r="F140" s="586" t="s">
        <v>356</v>
      </c>
      <c r="G140" s="586"/>
      <c r="H140" s="586"/>
      <c r="I140" s="586"/>
      <c r="J140" s="586"/>
      <c r="K140" s="586"/>
      <c r="L140" s="586"/>
      <c r="M140" s="307"/>
      <c r="N140" s="307"/>
      <c r="O140" s="307"/>
      <c r="P140" s="307"/>
      <c r="Q140" s="102"/>
    </row>
    <row r="141" spans="1:18" ht="7.5" customHeight="1" thickBot="1" x14ac:dyDescent="0.35">
      <c r="B141" s="89"/>
      <c r="C141" s="102"/>
      <c r="D141" s="35"/>
      <c r="E141" s="34"/>
      <c r="F141" s="65"/>
      <c r="G141" s="65"/>
      <c r="H141" s="65"/>
      <c r="I141" s="65"/>
      <c r="J141" s="65"/>
      <c r="K141" s="34"/>
      <c r="L141" s="35"/>
      <c r="M141" s="307"/>
      <c r="N141" s="307"/>
      <c r="O141" s="307"/>
      <c r="P141" s="307"/>
      <c r="Q141" s="102"/>
    </row>
    <row r="142" spans="1:18" ht="22.5" customHeight="1" thickTop="1" thickBot="1" x14ac:dyDescent="0.25">
      <c r="B142" s="89"/>
      <c r="C142" s="102"/>
      <c r="D142" s="35"/>
      <c r="E142" s="388" t="s">
        <v>256</v>
      </c>
      <c r="F142" s="389"/>
      <c r="G142" s="389"/>
      <c r="H142" s="389"/>
      <c r="I142" s="389"/>
      <c r="J142" s="389"/>
      <c r="K142" s="389"/>
      <c r="L142" s="389"/>
      <c r="M142" s="389"/>
      <c r="N142" s="389"/>
      <c r="O142" s="390"/>
      <c r="P142" s="307"/>
      <c r="Q142" s="102"/>
    </row>
    <row r="143" spans="1:18" ht="71.25" customHeight="1" thickTop="1" thickBot="1" x14ac:dyDescent="0.25">
      <c r="A143" s="53"/>
      <c r="B143" s="104"/>
      <c r="C143" s="104"/>
      <c r="D143" s="96"/>
      <c r="E143" s="454" t="s">
        <v>316</v>
      </c>
      <c r="F143" s="455"/>
      <c r="G143" s="299" t="s">
        <v>239</v>
      </c>
      <c r="H143" s="494" t="s">
        <v>231</v>
      </c>
      <c r="I143" s="495"/>
      <c r="J143" s="299" t="s">
        <v>232</v>
      </c>
      <c r="K143" s="301" t="s">
        <v>233</v>
      </c>
      <c r="L143" s="494" t="s">
        <v>234</v>
      </c>
      <c r="M143" s="495"/>
      <c r="N143" s="125" t="s">
        <v>235</v>
      </c>
      <c r="O143" s="298" t="s">
        <v>380</v>
      </c>
      <c r="P143" s="307"/>
      <c r="Q143" s="102"/>
      <c r="R143"/>
    </row>
    <row r="144" spans="1:18" ht="26.25" customHeight="1" thickTop="1" thickBot="1" x14ac:dyDescent="0.25">
      <c r="B144" s="89"/>
      <c r="C144" s="102"/>
      <c r="D144" s="35"/>
      <c r="E144" s="458" t="s">
        <v>187</v>
      </c>
      <c r="F144" s="459"/>
      <c r="G144" s="114"/>
      <c r="H144" s="571"/>
      <c r="I144" s="572"/>
      <c r="J144" s="114"/>
      <c r="K144" s="114"/>
      <c r="L144" s="571"/>
      <c r="M144" s="572"/>
      <c r="N144" s="114"/>
      <c r="O144" s="327">
        <f>SUM(G144:N144)</f>
        <v>0</v>
      </c>
      <c r="P144" s="102"/>
      <c r="Q144" s="102"/>
      <c r="R144"/>
    </row>
    <row r="145" spans="2:17" ht="90.2" customHeight="1" thickTop="1" x14ac:dyDescent="0.2">
      <c r="B145" s="99"/>
      <c r="C145" s="175"/>
      <c r="D145" s="365"/>
      <c r="E145" s="365"/>
      <c r="F145" s="365"/>
      <c r="G145" s="365"/>
      <c r="H145" s="365"/>
      <c r="I145" s="365"/>
      <c r="J145" s="365"/>
      <c r="K145" s="365"/>
      <c r="L145" s="365"/>
      <c r="M145" s="93"/>
      <c r="N145" s="93"/>
      <c r="O145" s="362" t="str">
        <f>IF(SUM(G144:N144)=SUM(P125,P138),"","Total value does not equal the sum of Q13(a) and Q13(b). Please check all values for Q13(a), Q13(b) and Q13(c).")</f>
        <v/>
      </c>
      <c r="P145" s="307"/>
      <c r="Q145" s="102"/>
    </row>
    <row r="146" spans="2:17" ht="12.75" customHeight="1" x14ac:dyDescent="0.2">
      <c r="B146" s="99"/>
      <c r="C146" s="175"/>
      <c r="D146" s="35"/>
      <c r="E146" s="35"/>
      <c r="F146" s="35"/>
      <c r="G146" s="35"/>
      <c r="H146" s="35"/>
      <c r="I146" s="35"/>
      <c r="J146" s="35"/>
      <c r="K146" s="35"/>
      <c r="L146" s="35"/>
      <c r="M146" s="93"/>
      <c r="N146" s="93"/>
      <c r="O146" s="307"/>
      <c r="P146" s="307"/>
      <c r="Q146" s="102"/>
    </row>
    <row r="147" spans="2:17" ht="30.75" customHeight="1" x14ac:dyDescent="0.2">
      <c r="B147" s="99"/>
      <c r="C147" s="175"/>
      <c r="D147" s="151">
        <v>14</v>
      </c>
      <c r="E147" s="531" t="s">
        <v>147</v>
      </c>
      <c r="F147" s="531"/>
      <c r="G147" s="531"/>
      <c r="H147" s="531"/>
      <c r="I147" s="531"/>
      <c r="J147" s="531"/>
      <c r="K147" s="531"/>
      <c r="L147" s="531"/>
      <c r="M147" s="93"/>
      <c r="N147" s="93"/>
      <c r="O147" s="307"/>
      <c r="P147" s="307"/>
      <c r="Q147" s="102"/>
    </row>
    <row r="148" spans="2:17" ht="0" hidden="1" customHeight="1" x14ac:dyDescent="0.2">
      <c r="B148" s="89"/>
      <c r="C148" s="102"/>
      <c r="D148" s="68"/>
      <c r="E148" s="68"/>
      <c r="F148" s="68"/>
      <c r="G148" s="68"/>
      <c r="H148" s="68"/>
      <c r="I148" s="68"/>
      <c r="J148" s="68"/>
      <c r="K148" s="68"/>
      <c r="L148" s="68"/>
      <c r="M148" s="307"/>
      <c r="N148" s="307"/>
      <c r="O148" s="307"/>
      <c r="P148" s="307"/>
      <c r="Q148" s="102"/>
    </row>
    <row r="149" spans="2:17" ht="7.5" customHeight="1" thickBot="1" x14ac:dyDescent="0.35">
      <c r="B149" s="89"/>
      <c r="C149" s="102"/>
      <c r="D149" s="65"/>
      <c r="E149" s="34"/>
      <c r="F149" s="65"/>
      <c r="G149" s="65"/>
      <c r="H149" s="65"/>
      <c r="I149" s="65"/>
      <c r="J149" s="65"/>
      <c r="K149" s="34"/>
      <c r="L149" s="34"/>
      <c r="M149" s="307"/>
      <c r="N149" s="307"/>
      <c r="O149" s="307"/>
      <c r="P149" s="307"/>
      <c r="Q149" s="102"/>
    </row>
    <row r="150" spans="2:17" ht="94.5" customHeight="1" thickTop="1" thickBot="1" x14ac:dyDescent="0.35">
      <c r="B150" s="89"/>
      <c r="C150" s="102"/>
      <c r="D150" s="65"/>
      <c r="E150" s="467" t="s">
        <v>248</v>
      </c>
      <c r="F150" s="464"/>
      <c r="G150" s="464"/>
      <c r="H150" s="464"/>
      <c r="I150" s="467"/>
      <c r="J150" s="464"/>
      <c r="K150" s="464"/>
      <c r="L150" s="465"/>
      <c r="M150" s="307"/>
      <c r="N150" s="307"/>
      <c r="O150" s="307"/>
      <c r="P150" s="307"/>
      <c r="Q150" s="102"/>
    </row>
    <row r="151" spans="2:17" ht="12.75" customHeight="1" thickTop="1" x14ac:dyDescent="0.3">
      <c r="B151" s="89"/>
      <c r="C151" s="102"/>
      <c r="D151" s="146"/>
      <c r="E151" s="107"/>
      <c r="F151" s="107"/>
      <c r="G151" s="107"/>
      <c r="H151" s="107"/>
      <c r="I151" s="107"/>
      <c r="J151" s="107"/>
      <c r="K151" s="107"/>
      <c r="L151" s="34"/>
      <c r="M151" s="307"/>
      <c r="N151" s="307"/>
      <c r="O151" s="307"/>
      <c r="P151" s="307"/>
      <c r="Q151" s="102"/>
    </row>
    <row r="152" spans="2:17" ht="34.5" customHeight="1" x14ac:dyDescent="0.3">
      <c r="B152" s="89"/>
      <c r="C152" s="102"/>
      <c r="D152" s="65"/>
      <c r="E152" s="40" t="s">
        <v>65</v>
      </c>
      <c r="F152" s="477" t="s">
        <v>357</v>
      </c>
      <c r="G152" s="477"/>
      <c r="H152" s="477"/>
      <c r="I152" s="477"/>
      <c r="J152" s="477"/>
      <c r="K152" s="477"/>
      <c r="L152" s="477"/>
      <c r="M152" s="307"/>
      <c r="N152" s="307"/>
      <c r="O152" s="307"/>
      <c r="P152" s="307"/>
      <c r="Q152" s="102"/>
    </row>
    <row r="153" spans="2:17" ht="7.5" customHeight="1" thickBot="1" x14ac:dyDescent="0.35">
      <c r="B153" s="89"/>
      <c r="C153" s="102"/>
      <c r="D153" s="65"/>
      <c r="E153" s="34"/>
      <c r="F153" s="65"/>
      <c r="G153" s="65"/>
      <c r="H153" s="65"/>
      <c r="I153" s="65"/>
      <c r="J153" s="65"/>
      <c r="K153" s="34"/>
      <c r="L153" s="34"/>
      <c r="M153" s="307"/>
      <c r="N153" s="307"/>
      <c r="O153" s="307"/>
      <c r="P153" s="307"/>
      <c r="Q153" s="102"/>
    </row>
    <row r="154" spans="2:17" ht="22.5" customHeight="1" thickTop="1" thickBot="1" x14ac:dyDescent="0.35">
      <c r="B154" s="99"/>
      <c r="C154" s="175"/>
      <c r="D154" s="65"/>
      <c r="E154" s="388" t="s">
        <v>274</v>
      </c>
      <c r="F154" s="389"/>
      <c r="G154" s="389"/>
      <c r="H154" s="389"/>
      <c r="I154" s="389"/>
      <c r="J154" s="389"/>
      <c r="K154" s="389"/>
      <c r="L154" s="389"/>
      <c r="M154" s="389"/>
      <c r="N154" s="389"/>
      <c r="O154" s="390"/>
      <c r="P154" s="102"/>
      <c r="Q154" s="102"/>
    </row>
    <row r="155" spans="2:17" ht="37.5" customHeight="1" thickTop="1" thickBot="1" x14ac:dyDescent="0.35">
      <c r="B155" s="99"/>
      <c r="C155" s="175"/>
      <c r="D155" s="65"/>
      <c r="E155" s="454" t="s">
        <v>316</v>
      </c>
      <c r="F155" s="604"/>
      <c r="G155" s="161" t="s">
        <v>66</v>
      </c>
      <c r="H155" s="602" t="s">
        <v>67</v>
      </c>
      <c r="I155" s="603"/>
      <c r="J155" s="161" t="s">
        <v>68</v>
      </c>
      <c r="K155" s="161" t="s">
        <v>39</v>
      </c>
      <c r="L155" s="602" t="s">
        <v>172</v>
      </c>
      <c r="M155" s="603"/>
      <c r="N155" s="288" t="s">
        <v>173</v>
      </c>
      <c r="O155" s="125" t="s">
        <v>229</v>
      </c>
      <c r="P155" s="102"/>
      <c r="Q155" s="102"/>
    </row>
    <row r="156" spans="2:17" ht="21.75" customHeight="1" thickTop="1" thickBot="1" x14ac:dyDescent="0.25">
      <c r="B156" s="99"/>
      <c r="C156" s="175"/>
      <c r="D156" s="35"/>
      <c r="E156" s="541" t="s">
        <v>59</v>
      </c>
      <c r="F156" s="605"/>
      <c r="G156" s="367"/>
      <c r="H156" s="606"/>
      <c r="I156" s="607"/>
      <c r="J156" s="367"/>
      <c r="K156" s="367"/>
      <c r="L156" s="606"/>
      <c r="M156" s="607"/>
      <c r="N156" s="367"/>
      <c r="O156" s="367"/>
      <c r="P156" s="102"/>
      <c r="Q156" s="102"/>
    </row>
    <row r="157" spans="2:17" ht="21.75" customHeight="1" thickTop="1" thickBot="1" x14ac:dyDescent="0.25">
      <c r="B157" s="99"/>
      <c r="C157" s="175"/>
      <c r="D157" s="35"/>
      <c r="E157" s="541" t="s">
        <v>60</v>
      </c>
      <c r="F157" s="605"/>
      <c r="G157" s="367"/>
      <c r="H157" s="606"/>
      <c r="I157" s="607"/>
      <c r="J157" s="367"/>
      <c r="K157" s="367"/>
      <c r="L157" s="606"/>
      <c r="M157" s="607"/>
      <c r="N157" s="367"/>
      <c r="O157" s="367"/>
      <c r="P157" s="102"/>
      <c r="Q157" s="102"/>
    </row>
    <row r="158" spans="2:17" ht="15" customHeight="1" thickTop="1" x14ac:dyDescent="0.2">
      <c r="B158" s="89"/>
      <c r="C158" s="102"/>
      <c r="D158" s="34"/>
      <c r="E158" s="34"/>
      <c r="F158" s="34"/>
      <c r="G158" s="34"/>
      <c r="H158" s="34"/>
      <c r="I158" s="34"/>
      <c r="J158" s="34"/>
      <c r="K158" s="34"/>
      <c r="L158" s="34"/>
      <c r="M158" s="307"/>
      <c r="N158" s="307"/>
      <c r="O158" s="307"/>
      <c r="P158" s="102"/>
      <c r="Q158" s="102"/>
    </row>
    <row r="159" spans="2:17" ht="35.25" customHeight="1" x14ac:dyDescent="0.3">
      <c r="B159" s="89"/>
      <c r="C159" s="102"/>
      <c r="D159" s="65"/>
      <c r="E159" s="40" t="s">
        <v>69</v>
      </c>
      <c r="F159" s="543" t="s">
        <v>358</v>
      </c>
      <c r="G159" s="543"/>
      <c r="H159" s="543"/>
      <c r="I159" s="543"/>
      <c r="J159" s="543"/>
      <c r="K159" s="543"/>
      <c r="L159" s="543"/>
      <c r="M159" s="307"/>
      <c r="N159" s="307"/>
      <c r="O159" s="307"/>
      <c r="P159" s="307"/>
      <c r="Q159" s="102"/>
    </row>
    <row r="160" spans="2:17" ht="7.5" customHeight="1" thickBot="1" x14ac:dyDescent="0.35">
      <c r="B160" s="89"/>
      <c r="C160" s="102"/>
      <c r="D160" s="65"/>
      <c r="E160" s="102"/>
      <c r="F160" s="102"/>
      <c r="G160" s="102"/>
      <c r="H160" s="102"/>
      <c r="I160" s="102"/>
      <c r="J160" s="143"/>
      <c r="K160" s="34"/>
      <c r="L160" s="34"/>
      <c r="M160" s="307"/>
      <c r="N160" s="307"/>
      <c r="O160" s="307"/>
      <c r="P160" s="307"/>
      <c r="Q160" s="102"/>
    </row>
    <row r="161" spans="1:17" ht="22.5" customHeight="1" thickTop="1" thickBot="1" x14ac:dyDescent="0.35">
      <c r="B161" s="99"/>
      <c r="C161" s="175"/>
      <c r="D161" s="65"/>
      <c r="E161" s="388" t="s">
        <v>274</v>
      </c>
      <c r="F161" s="389"/>
      <c r="G161" s="389"/>
      <c r="H161" s="389"/>
      <c r="I161" s="389"/>
      <c r="J161" s="389"/>
      <c r="K161" s="389"/>
      <c r="L161" s="389"/>
      <c r="M161" s="389"/>
      <c r="N161" s="389"/>
      <c r="O161" s="390"/>
      <c r="P161" s="102"/>
      <c r="Q161" s="102"/>
    </row>
    <row r="162" spans="1:17" ht="37.5" customHeight="1" thickTop="1" thickBot="1" x14ac:dyDescent="0.35">
      <c r="B162" s="99"/>
      <c r="C162" s="175"/>
      <c r="D162" s="65"/>
      <c r="E162" s="454" t="s">
        <v>316</v>
      </c>
      <c r="F162" s="604"/>
      <c r="G162" s="161" t="s">
        <v>66</v>
      </c>
      <c r="H162" s="602" t="s">
        <v>67</v>
      </c>
      <c r="I162" s="603"/>
      <c r="J162" s="161" t="s">
        <v>68</v>
      </c>
      <c r="K162" s="161" t="s">
        <v>39</v>
      </c>
      <c r="L162" s="602" t="s">
        <v>172</v>
      </c>
      <c r="M162" s="603"/>
      <c r="N162" s="288" t="s">
        <v>173</v>
      </c>
      <c r="O162" s="125" t="s">
        <v>229</v>
      </c>
      <c r="P162" s="102"/>
      <c r="Q162" s="102"/>
    </row>
    <row r="163" spans="1:17" ht="22.5" customHeight="1" thickTop="1" thickBot="1" x14ac:dyDescent="0.25">
      <c r="B163" s="99"/>
      <c r="C163" s="175"/>
      <c r="D163" s="35"/>
      <c r="E163" s="541" t="s">
        <v>59</v>
      </c>
      <c r="F163" s="605"/>
      <c r="G163" s="367"/>
      <c r="H163" s="606"/>
      <c r="I163" s="607"/>
      <c r="J163" s="367"/>
      <c r="K163" s="367"/>
      <c r="L163" s="606"/>
      <c r="M163" s="607"/>
      <c r="N163" s="367"/>
      <c r="O163" s="367"/>
      <c r="P163" s="102"/>
      <c r="Q163" s="102"/>
    </row>
    <row r="164" spans="1:17" ht="22.5" customHeight="1" thickTop="1" thickBot="1" x14ac:dyDescent="0.25">
      <c r="B164" s="99"/>
      <c r="C164" s="175"/>
      <c r="D164" s="35"/>
      <c r="E164" s="541" t="s">
        <v>60</v>
      </c>
      <c r="F164" s="605"/>
      <c r="G164" s="367"/>
      <c r="H164" s="606"/>
      <c r="I164" s="607"/>
      <c r="J164" s="367"/>
      <c r="K164" s="367"/>
      <c r="L164" s="606"/>
      <c r="M164" s="607"/>
      <c r="N164" s="367"/>
      <c r="O164" s="367"/>
      <c r="P164" s="102"/>
      <c r="Q164" s="102"/>
    </row>
    <row r="165" spans="1:17" ht="15.75" thickTop="1" x14ac:dyDescent="0.2">
      <c r="A165" s="88"/>
      <c r="B165" s="89"/>
      <c r="C165" s="89"/>
      <c r="D165" s="34"/>
      <c r="E165" s="34"/>
      <c r="F165" s="34"/>
      <c r="G165" s="34"/>
      <c r="H165" s="34"/>
      <c r="I165" s="34"/>
      <c r="J165" s="34"/>
      <c r="K165" s="34"/>
      <c r="L165" s="34"/>
      <c r="M165" s="94"/>
      <c r="N165" s="94"/>
      <c r="O165" s="94"/>
      <c r="P165" s="94"/>
      <c r="Q165" s="102"/>
    </row>
    <row r="166" spans="1:17" ht="12.75" x14ac:dyDescent="0.2">
      <c r="A166" s="88"/>
      <c r="B166" s="432" t="s">
        <v>131</v>
      </c>
      <c r="C166" s="432"/>
      <c r="D166" s="432"/>
      <c r="E166" s="432"/>
      <c r="F166" s="432"/>
      <c r="G166" s="432"/>
      <c r="H166" s="432"/>
      <c r="I166" s="432"/>
      <c r="J166" s="432"/>
      <c r="K166" s="432"/>
      <c r="L166" s="432"/>
      <c r="M166" s="432"/>
      <c r="N166" s="432"/>
      <c r="O166" s="432"/>
      <c r="P166" s="432"/>
      <c r="Q166" s="432"/>
    </row>
    <row r="167" spans="1:17" ht="0" hidden="1" customHeight="1" x14ac:dyDescent="0.2">
      <c r="A167" s="88"/>
      <c r="B167" s="89"/>
      <c r="C167" s="89"/>
      <c r="M167" s="94"/>
      <c r="N167" s="94"/>
      <c r="O167" s="94"/>
      <c r="P167" s="94"/>
      <c r="Q167" s="102"/>
    </row>
    <row r="168" spans="1:17" ht="12.75" customHeight="1" x14ac:dyDescent="0.2">
      <c r="A168" s="88"/>
      <c r="B168" s="89"/>
      <c r="C168" s="89"/>
      <c r="D168" s="34"/>
      <c r="E168" s="34"/>
      <c r="F168" s="34"/>
      <c r="G168" s="34"/>
      <c r="H168" s="34"/>
      <c r="I168" s="34"/>
      <c r="J168" s="34"/>
      <c r="K168" s="34"/>
      <c r="L168" s="34"/>
      <c r="M168" s="94"/>
      <c r="N168" s="94"/>
      <c r="O168" s="94"/>
      <c r="P168" s="94"/>
      <c r="Q168" s="102"/>
    </row>
    <row r="169" spans="1:17" ht="12.75" x14ac:dyDescent="0.2">
      <c r="A169" s="88"/>
    </row>
    <row r="170" spans="1:17" ht="0" hidden="1" customHeight="1" x14ac:dyDescent="0.2">
      <c r="A170" s="88"/>
    </row>
    <row r="171" spans="1:17" ht="0" hidden="1" customHeight="1" x14ac:dyDescent="0.2">
      <c r="A171" s="88"/>
    </row>
    <row r="172" spans="1:17" ht="0" hidden="1" customHeight="1" x14ac:dyDescent="0.2">
      <c r="A172" s="88"/>
    </row>
    <row r="173" spans="1:17" ht="0" hidden="1" customHeight="1" x14ac:dyDescent="0.2">
      <c r="A173" s="88"/>
    </row>
    <row r="174" spans="1:17" ht="0" hidden="1" customHeight="1" x14ac:dyDescent="0.2">
      <c r="A174" s="88"/>
    </row>
    <row r="175" spans="1:17" ht="0" hidden="1" customHeight="1" x14ac:dyDescent="0.2">
      <c r="A175" s="88"/>
    </row>
    <row r="176" spans="1:17" ht="0" hidden="1" customHeight="1" x14ac:dyDescent="0.2">
      <c r="A176" s="88"/>
    </row>
    <row r="177" spans="1:16" ht="0" hidden="1" customHeight="1" x14ac:dyDescent="0.2">
      <c r="A177" s="88"/>
    </row>
    <row r="178" spans="1:16" ht="0" hidden="1" customHeight="1" x14ac:dyDescent="0.2">
      <c r="A178" s="88"/>
    </row>
    <row r="179" spans="1:16" ht="0" hidden="1" customHeight="1" x14ac:dyDescent="0.2">
      <c r="A179" s="88"/>
    </row>
    <row r="180" spans="1:16" ht="0" hidden="1" customHeight="1" x14ac:dyDescent="0.2">
      <c r="A180" s="88"/>
    </row>
    <row r="181" spans="1:16" ht="0" hidden="1" customHeight="1" x14ac:dyDescent="0.2">
      <c r="A181" s="88"/>
      <c r="B181" s="88"/>
      <c r="C181" s="88"/>
      <c r="D181" s="88"/>
      <c r="E181" s="88"/>
      <c r="F181" s="88"/>
      <c r="G181" s="88"/>
      <c r="H181" s="88"/>
      <c r="I181" s="88"/>
      <c r="J181" s="88"/>
      <c r="K181" s="88"/>
      <c r="L181" s="88"/>
      <c r="M181" s="88"/>
      <c r="N181" s="88"/>
      <c r="O181" s="88"/>
      <c r="P181" s="88"/>
    </row>
    <row r="182" spans="1:16" ht="0" hidden="1" customHeight="1" x14ac:dyDescent="0.2">
      <c r="A182" s="88"/>
      <c r="B182" s="88"/>
      <c r="C182" s="88"/>
      <c r="D182" s="88"/>
      <c r="E182" s="88"/>
      <c r="F182" s="88"/>
      <c r="G182" s="88"/>
      <c r="H182" s="88"/>
      <c r="I182" s="88"/>
      <c r="J182" s="88"/>
      <c r="K182" s="88"/>
      <c r="L182" s="88"/>
      <c r="M182" s="88"/>
      <c r="N182" s="88"/>
      <c r="O182" s="88"/>
      <c r="P182" s="88"/>
    </row>
    <row r="183" spans="1:16" ht="0" hidden="1" customHeight="1" x14ac:dyDescent="0.2">
      <c r="A183" s="88"/>
      <c r="B183" s="88"/>
      <c r="C183" s="88"/>
      <c r="D183" s="88"/>
      <c r="E183" s="88"/>
      <c r="F183" s="88"/>
      <c r="G183" s="88"/>
      <c r="H183" s="88"/>
      <c r="I183" s="88"/>
      <c r="J183" s="88"/>
      <c r="K183" s="88"/>
      <c r="L183" s="88"/>
      <c r="M183" s="88"/>
      <c r="N183" s="88"/>
      <c r="O183" s="88"/>
      <c r="P183" s="88"/>
    </row>
    <row r="184" spans="1:16" ht="0" hidden="1" customHeight="1" x14ac:dyDescent="0.2">
      <c r="A184" s="88"/>
      <c r="B184" s="88"/>
      <c r="C184" s="88"/>
      <c r="D184" s="88"/>
      <c r="E184" s="88"/>
      <c r="F184" s="88"/>
      <c r="G184" s="88"/>
      <c r="H184" s="88"/>
      <c r="I184" s="88"/>
      <c r="J184" s="88"/>
      <c r="K184" s="88"/>
      <c r="L184" s="88"/>
      <c r="M184" s="88"/>
      <c r="N184" s="88"/>
      <c r="O184" s="88"/>
      <c r="P184" s="88"/>
    </row>
    <row r="185" spans="1:16" ht="0" hidden="1" customHeight="1" x14ac:dyDescent="0.2">
      <c r="A185" s="88"/>
      <c r="B185" s="88"/>
      <c r="C185" s="88"/>
      <c r="D185" s="88"/>
      <c r="E185" s="88"/>
      <c r="F185" s="88"/>
      <c r="G185" s="88"/>
      <c r="H185" s="88"/>
      <c r="I185" s="88"/>
      <c r="J185" s="88"/>
      <c r="K185" s="88"/>
      <c r="L185" s="88"/>
      <c r="M185" s="88"/>
      <c r="N185" s="88"/>
      <c r="O185" s="88"/>
      <c r="P185" s="88"/>
    </row>
    <row r="186" spans="1:16" ht="0" hidden="1" customHeight="1" x14ac:dyDescent="0.2">
      <c r="A186" s="88"/>
      <c r="B186" s="88"/>
      <c r="C186" s="88"/>
      <c r="D186" s="88"/>
      <c r="E186" s="88"/>
      <c r="F186" s="88"/>
      <c r="G186" s="88"/>
      <c r="H186" s="88"/>
      <c r="I186" s="88"/>
      <c r="J186" s="88"/>
      <c r="K186" s="88"/>
      <c r="L186" s="88"/>
      <c r="M186" s="88"/>
      <c r="N186" s="88"/>
      <c r="O186" s="88"/>
      <c r="P186" s="88"/>
    </row>
    <row r="187" spans="1:16" ht="0" hidden="1" customHeight="1" x14ac:dyDescent="0.2">
      <c r="A187" s="88"/>
      <c r="B187" s="88"/>
      <c r="C187" s="88"/>
      <c r="D187" s="88"/>
      <c r="E187" s="88"/>
      <c r="F187" s="88"/>
      <c r="G187" s="88"/>
      <c r="H187" s="88"/>
      <c r="I187" s="88"/>
      <c r="J187" s="88"/>
      <c r="K187" s="88"/>
      <c r="L187" s="88"/>
      <c r="M187" s="88"/>
      <c r="N187" s="88"/>
      <c r="O187" s="88"/>
      <c r="P187" s="88"/>
    </row>
    <row r="188" spans="1:16" ht="0" hidden="1" customHeight="1" x14ac:dyDescent="0.2">
      <c r="A188" s="88"/>
      <c r="B188" s="88"/>
      <c r="C188" s="88"/>
      <c r="D188" s="88"/>
      <c r="E188" s="88"/>
      <c r="F188" s="88"/>
      <c r="G188" s="88"/>
      <c r="H188" s="88"/>
      <c r="I188" s="88"/>
      <c r="J188" s="88"/>
      <c r="K188" s="88"/>
      <c r="L188" s="88"/>
      <c r="M188" s="88"/>
      <c r="N188" s="88"/>
      <c r="O188" s="88"/>
      <c r="P188" s="88"/>
    </row>
    <row r="189" spans="1:16" ht="0" hidden="1" customHeight="1" x14ac:dyDescent="0.2">
      <c r="A189" s="88"/>
      <c r="B189" s="88"/>
      <c r="C189" s="88"/>
      <c r="D189" s="88"/>
      <c r="E189" s="88"/>
      <c r="F189" s="88"/>
      <c r="G189" s="88"/>
      <c r="H189" s="88"/>
      <c r="I189" s="88"/>
      <c r="J189" s="88"/>
      <c r="K189" s="88"/>
      <c r="L189" s="88"/>
      <c r="M189" s="88"/>
      <c r="N189" s="88"/>
      <c r="O189" s="88"/>
      <c r="P189" s="88"/>
    </row>
    <row r="190" spans="1:16" ht="0" hidden="1" customHeight="1" x14ac:dyDescent="0.2">
      <c r="A190" s="88"/>
      <c r="B190" s="88"/>
      <c r="C190" s="88"/>
      <c r="D190" s="88"/>
      <c r="E190" s="88"/>
      <c r="F190" s="88"/>
      <c r="G190" s="88"/>
      <c r="H190" s="88"/>
      <c r="I190" s="88"/>
      <c r="J190" s="88"/>
      <c r="K190" s="88"/>
      <c r="L190" s="88"/>
      <c r="M190" s="88"/>
      <c r="N190" s="88"/>
      <c r="O190" s="88"/>
      <c r="P190" s="88"/>
    </row>
    <row r="191" spans="1:16" ht="0" hidden="1" customHeight="1" x14ac:dyDescent="0.2">
      <c r="A191" s="88"/>
      <c r="B191" s="88"/>
      <c r="C191" s="88"/>
      <c r="D191" s="88"/>
      <c r="E191" s="88"/>
      <c r="F191" s="88"/>
      <c r="G191" s="88"/>
      <c r="H191" s="88"/>
      <c r="I191" s="88"/>
      <c r="J191" s="88"/>
      <c r="K191" s="88"/>
      <c r="L191" s="88"/>
      <c r="M191" s="88"/>
      <c r="N191" s="88"/>
      <c r="O191" s="88"/>
      <c r="P191" s="88"/>
    </row>
    <row r="192" spans="1:16" ht="0" hidden="1" customHeight="1" x14ac:dyDescent="0.2">
      <c r="A192" s="88"/>
      <c r="B192" s="88"/>
      <c r="C192" s="88"/>
      <c r="D192" s="88"/>
      <c r="E192" s="88"/>
      <c r="F192" s="88"/>
      <c r="G192" s="88"/>
      <c r="H192" s="88"/>
      <c r="I192" s="88"/>
      <c r="J192" s="88"/>
      <c r="K192" s="88"/>
      <c r="L192" s="88"/>
      <c r="M192" s="88"/>
      <c r="N192" s="88"/>
      <c r="O192" s="88"/>
      <c r="P192" s="88"/>
    </row>
    <row r="193" spans="1:16" ht="0" hidden="1" customHeight="1" x14ac:dyDescent="0.2">
      <c r="A193" s="88"/>
      <c r="B193" s="88"/>
      <c r="C193" s="88"/>
      <c r="D193" s="88"/>
      <c r="E193" s="88"/>
      <c r="F193" s="88"/>
      <c r="G193" s="88"/>
      <c r="H193" s="88"/>
      <c r="I193" s="88"/>
      <c r="J193" s="88"/>
      <c r="K193" s="88"/>
      <c r="L193" s="88"/>
      <c r="M193" s="88"/>
      <c r="N193" s="88"/>
      <c r="O193" s="88"/>
      <c r="P193" s="88"/>
    </row>
    <row r="194" spans="1:16" ht="0" hidden="1" customHeight="1" x14ac:dyDescent="0.2">
      <c r="A194" s="88"/>
      <c r="B194" s="88"/>
      <c r="C194" s="88"/>
      <c r="D194" s="88"/>
      <c r="E194" s="88"/>
      <c r="F194" s="88"/>
      <c r="G194" s="88"/>
      <c r="H194" s="88"/>
      <c r="I194" s="88"/>
      <c r="J194" s="88"/>
      <c r="K194" s="88"/>
      <c r="L194" s="88"/>
      <c r="M194" s="88"/>
      <c r="N194" s="88"/>
      <c r="O194" s="88"/>
      <c r="P194" s="88"/>
    </row>
    <row r="195" spans="1:16" ht="0" hidden="1" customHeight="1" x14ac:dyDescent="0.2">
      <c r="A195" s="88"/>
      <c r="B195" s="88"/>
      <c r="C195" s="88"/>
      <c r="D195" s="88"/>
      <c r="E195" s="88"/>
      <c r="F195" s="88"/>
      <c r="G195" s="88"/>
      <c r="H195" s="88"/>
      <c r="I195" s="88"/>
      <c r="J195" s="88"/>
      <c r="K195" s="88"/>
      <c r="L195" s="88"/>
      <c r="M195" s="88"/>
      <c r="N195" s="88"/>
      <c r="O195" s="88"/>
      <c r="P195" s="88"/>
    </row>
    <row r="196" spans="1:16" ht="0" hidden="1" customHeight="1" x14ac:dyDescent="0.2">
      <c r="A196" s="88"/>
      <c r="B196" s="88"/>
      <c r="C196" s="88"/>
      <c r="D196" s="88"/>
      <c r="E196" s="88"/>
      <c r="F196" s="88"/>
      <c r="G196" s="88"/>
      <c r="H196" s="88"/>
      <c r="I196" s="88"/>
      <c r="J196" s="88"/>
      <c r="K196" s="88"/>
      <c r="L196" s="88"/>
      <c r="M196" s="88"/>
      <c r="N196" s="88"/>
      <c r="O196" s="88"/>
      <c r="P196" s="88"/>
    </row>
    <row r="197" spans="1:16" ht="0" hidden="1" customHeight="1" x14ac:dyDescent="0.2">
      <c r="A197" s="88"/>
      <c r="B197" s="88"/>
      <c r="C197" s="88"/>
      <c r="D197" s="88"/>
      <c r="E197" s="88"/>
      <c r="F197" s="88"/>
      <c r="G197" s="88"/>
      <c r="H197" s="88"/>
      <c r="I197" s="88"/>
      <c r="J197" s="88"/>
      <c r="K197" s="88"/>
      <c r="L197" s="88"/>
      <c r="M197" s="88"/>
      <c r="N197" s="88"/>
      <c r="O197" s="88"/>
      <c r="P197" s="88"/>
    </row>
    <row r="198" spans="1:16" ht="0" hidden="1" customHeight="1" x14ac:dyDescent="0.2">
      <c r="A198" s="88"/>
      <c r="B198" s="88"/>
      <c r="C198" s="88"/>
      <c r="D198" s="88"/>
      <c r="E198" s="88"/>
      <c r="F198" s="88"/>
      <c r="G198" s="88"/>
      <c r="H198" s="88"/>
      <c r="I198" s="88"/>
      <c r="J198" s="88"/>
      <c r="K198" s="88"/>
      <c r="L198" s="88"/>
      <c r="M198" s="88"/>
      <c r="N198" s="88"/>
      <c r="O198" s="88"/>
      <c r="P198" s="88"/>
    </row>
    <row r="199" spans="1:16" ht="0" hidden="1" customHeight="1" x14ac:dyDescent="0.2">
      <c r="A199" s="88"/>
      <c r="B199" s="88"/>
      <c r="C199" s="88"/>
      <c r="D199" s="88"/>
      <c r="E199" s="88"/>
      <c r="F199" s="88"/>
      <c r="G199" s="88"/>
      <c r="H199" s="88"/>
      <c r="I199" s="88"/>
      <c r="J199" s="88"/>
      <c r="K199" s="88"/>
      <c r="L199" s="88"/>
      <c r="M199" s="88"/>
      <c r="N199" s="88"/>
      <c r="O199" s="88"/>
      <c r="P199" s="88"/>
    </row>
    <row r="200" spans="1:16" ht="0" hidden="1" customHeight="1" x14ac:dyDescent="0.2">
      <c r="A200" s="88"/>
      <c r="B200" s="88"/>
      <c r="C200" s="88"/>
      <c r="D200" s="88"/>
      <c r="E200" s="88"/>
      <c r="F200" s="88"/>
      <c r="G200" s="88"/>
      <c r="H200" s="88"/>
      <c r="I200" s="88"/>
      <c r="J200" s="88"/>
      <c r="K200" s="88"/>
      <c r="L200" s="88"/>
      <c r="M200" s="88"/>
      <c r="N200" s="88"/>
      <c r="O200" s="88"/>
      <c r="P200" s="88"/>
    </row>
    <row r="201" spans="1:16" ht="0" hidden="1" customHeight="1" x14ac:dyDescent="0.2">
      <c r="A201" s="88"/>
      <c r="B201" s="88"/>
      <c r="C201" s="88"/>
      <c r="D201" s="88"/>
      <c r="E201" s="88"/>
      <c r="F201" s="88"/>
      <c r="G201" s="88"/>
      <c r="H201" s="88"/>
      <c r="I201" s="88"/>
      <c r="J201" s="88"/>
      <c r="K201" s="88"/>
      <c r="L201" s="88"/>
      <c r="M201" s="88"/>
      <c r="N201" s="88"/>
      <c r="O201" s="88"/>
      <c r="P201" s="88"/>
    </row>
    <row r="202" spans="1:16" ht="0" hidden="1" customHeight="1" x14ac:dyDescent="0.2">
      <c r="A202" s="88"/>
      <c r="B202" s="88"/>
      <c r="C202" s="88"/>
      <c r="D202" s="88"/>
      <c r="E202" s="88"/>
      <c r="F202" s="88"/>
      <c r="G202" s="88"/>
      <c r="H202" s="88"/>
      <c r="I202" s="88"/>
      <c r="J202" s="88"/>
      <c r="K202" s="88"/>
      <c r="L202" s="88"/>
      <c r="M202" s="88"/>
      <c r="N202" s="88"/>
      <c r="O202" s="88"/>
      <c r="P202" s="88"/>
    </row>
    <row r="203" spans="1:16" ht="0" hidden="1" customHeight="1" x14ac:dyDescent="0.2">
      <c r="A203" s="88"/>
      <c r="B203" s="88"/>
      <c r="C203" s="88"/>
      <c r="D203" s="88"/>
      <c r="E203" s="88"/>
      <c r="F203" s="88"/>
      <c r="G203" s="88"/>
      <c r="H203" s="88"/>
      <c r="I203" s="88"/>
      <c r="J203" s="88"/>
      <c r="K203" s="88"/>
      <c r="L203" s="88"/>
      <c r="M203" s="88"/>
      <c r="N203" s="88"/>
      <c r="O203" s="88"/>
      <c r="P203" s="88"/>
    </row>
    <row r="204" spans="1:16" ht="0" hidden="1" customHeight="1" x14ac:dyDescent="0.2">
      <c r="A204" s="88"/>
      <c r="B204" s="88"/>
      <c r="C204" s="88"/>
      <c r="D204" s="88"/>
      <c r="E204" s="88"/>
      <c r="F204" s="88"/>
      <c r="G204" s="88"/>
      <c r="H204" s="88"/>
      <c r="I204" s="88"/>
      <c r="J204" s="88"/>
      <c r="K204" s="88"/>
      <c r="L204" s="88"/>
      <c r="M204" s="88"/>
      <c r="N204" s="88"/>
      <c r="O204" s="88"/>
      <c r="P204" s="88"/>
    </row>
    <row r="205" spans="1:16" ht="0" hidden="1" customHeight="1" x14ac:dyDescent="0.2">
      <c r="A205" s="88"/>
      <c r="B205" s="88"/>
      <c r="C205" s="88"/>
      <c r="D205" s="88"/>
      <c r="E205" s="88"/>
      <c r="F205" s="88"/>
      <c r="G205" s="88"/>
      <c r="H205" s="88"/>
      <c r="I205" s="88"/>
      <c r="J205" s="88"/>
      <c r="K205" s="88"/>
      <c r="L205" s="88"/>
      <c r="M205" s="88"/>
      <c r="N205" s="88"/>
      <c r="O205" s="88"/>
      <c r="P205" s="88"/>
    </row>
    <row r="206" spans="1:16" ht="0" hidden="1" customHeight="1" x14ac:dyDescent="0.2">
      <c r="A206" s="88"/>
      <c r="B206" s="88"/>
      <c r="C206" s="88"/>
      <c r="D206" s="88"/>
      <c r="E206" s="88"/>
      <c r="F206" s="88"/>
      <c r="G206" s="88"/>
      <c r="H206" s="88"/>
      <c r="I206" s="88"/>
      <c r="J206" s="88"/>
      <c r="K206" s="88"/>
      <c r="L206" s="88"/>
      <c r="M206" s="88"/>
      <c r="N206" s="88"/>
      <c r="O206" s="88"/>
      <c r="P206" s="88"/>
    </row>
    <row r="207" spans="1:16" ht="0" hidden="1" customHeight="1" x14ac:dyDescent="0.2">
      <c r="A207" s="88"/>
      <c r="B207" s="88"/>
      <c r="C207" s="88"/>
      <c r="D207" s="88"/>
      <c r="E207" s="88"/>
      <c r="F207" s="88"/>
      <c r="G207" s="88"/>
      <c r="H207" s="88"/>
      <c r="I207" s="88"/>
      <c r="J207" s="88"/>
      <c r="K207" s="88"/>
      <c r="L207" s="88"/>
      <c r="M207" s="88"/>
      <c r="N207" s="88"/>
      <c r="O207" s="88"/>
      <c r="P207" s="88"/>
    </row>
    <row r="208" spans="1:16" ht="0" hidden="1" customHeight="1" x14ac:dyDescent="0.2">
      <c r="A208" s="88"/>
      <c r="B208" s="88"/>
      <c r="C208" s="88"/>
      <c r="D208" s="88"/>
      <c r="E208" s="88"/>
      <c r="F208" s="88"/>
      <c r="G208" s="88"/>
      <c r="H208" s="88"/>
      <c r="I208" s="88"/>
      <c r="J208" s="88"/>
      <c r="K208" s="88"/>
      <c r="L208" s="88"/>
      <c r="M208" s="88"/>
      <c r="N208" s="88"/>
      <c r="O208" s="88"/>
      <c r="P208" s="88"/>
    </row>
    <row r="209" spans="1:16" ht="0" hidden="1" customHeight="1" x14ac:dyDescent="0.2">
      <c r="A209" s="88"/>
      <c r="B209" s="88"/>
      <c r="C209" s="88"/>
      <c r="D209" s="88"/>
      <c r="E209" s="88"/>
      <c r="F209" s="88"/>
      <c r="G209" s="88"/>
      <c r="H209" s="88"/>
      <c r="I209" s="88"/>
      <c r="J209" s="88"/>
      <c r="K209" s="88"/>
      <c r="L209" s="88"/>
      <c r="M209" s="88"/>
      <c r="N209" s="88"/>
      <c r="O209" s="88"/>
      <c r="P209" s="88"/>
    </row>
    <row r="210" spans="1:16" ht="0" hidden="1" customHeight="1" x14ac:dyDescent="0.2">
      <c r="A210" s="88"/>
      <c r="B210" s="88"/>
      <c r="C210" s="88"/>
      <c r="D210" s="88"/>
      <c r="E210" s="88"/>
      <c r="F210" s="88"/>
      <c r="G210" s="88"/>
      <c r="H210" s="88"/>
      <c r="I210" s="88"/>
      <c r="J210" s="88"/>
      <c r="K210" s="88"/>
      <c r="L210" s="88"/>
      <c r="M210" s="88"/>
      <c r="N210" s="88"/>
      <c r="O210" s="88"/>
      <c r="P210" s="88"/>
    </row>
    <row r="211" spans="1:16" ht="0" hidden="1" customHeight="1" x14ac:dyDescent="0.2">
      <c r="A211" s="88"/>
      <c r="B211" s="88"/>
      <c r="C211" s="88"/>
      <c r="D211" s="88"/>
      <c r="E211" s="88"/>
      <c r="F211" s="88"/>
      <c r="G211" s="88"/>
      <c r="H211" s="88"/>
      <c r="I211" s="88"/>
      <c r="J211" s="88"/>
      <c r="K211" s="88"/>
      <c r="L211" s="88"/>
      <c r="M211" s="88"/>
      <c r="N211" s="88"/>
      <c r="O211" s="88"/>
      <c r="P211" s="88"/>
    </row>
    <row r="212" spans="1:16" ht="0" hidden="1" customHeight="1" x14ac:dyDescent="0.2">
      <c r="A212" s="88"/>
      <c r="B212" s="88"/>
      <c r="C212" s="88"/>
      <c r="D212" s="88"/>
      <c r="E212" s="88"/>
      <c r="F212" s="88"/>
      <c r="G212" s="88"/>
      <c r="H212" s="88"/>
      <c r="I212" s="88"/>
      <c r="J212" s="88"/>
      <c r="K212" s="88"/>
      <c r="L212" s="88"/>
      <c r="M212" s="88"/>
      <c r="N212" s="88"/>
      <c r="O212" s="88"/>
      <c r="P212" s="88"/>
    </row>
    <row r="213" spans="1:16" ht="0" hidden="1" customHeight="1" x14ac:dyDescent="0.2">
      <c r="A213" s="88"/>
      <c r="B213" s="88"/>
      <c r="C213" s="88"/>
      <c r="D213" s="88"/>
      <c r="E213" s="88"/>
      <c r="F213" s="88"/>
      <c r="G213" s="88"/>
      <c r="H213" s="88"/>
      <c r="I213" s="88"/>
      <c r="J213" s="88"/>
      <c r="K213" s="88"/>
      <c r="L213" s="88"/>
      <c r="M213" s="88"/>
      <c r="N213" s="88"/>
      <c r="O213" s="88"/>
      <c r="P213" s="88"/>
    </row>
    <row r="214" spans="1:16" ht="0" hidden="1" customHeight="1" x14ac:dyDescent="0.2">
      <c r="A214" s="88"/>
      <c r="B214" s="88"/>
      <c r="C214" s="88"/>
      <c r="D214" s="88"/>
      <c r="E214" s="88"/>
      <c r="F214" s="88"/>
      <c r="G214" s="88"/>
      <c r="H214" s="88"/>
      <c r="I214" s="88"/>
      <c r="J214" s="88"/>
      <c r="K214" s="88"/>
      <c r="L214" s="88"/>
      <c r="M214" s="88"/>
      <c r="N214" s="88"/>
      <c r="O214" s="88"/>
      <c r="P214" s="88"/>
    </row>
    <row r="215" spans="1:16" ht="0" hidden="1" customHeight="1" x14ac:dyDescent="0.2">
      <c r="A215" s="88"/>
      <c r="B215" s="88"/>
      <c r="C215" s="88"/>
      <c r="D215" s="88"/>
      <c r="E215" s="88"/>
      <c r="F215" s="88"/>
      <c r="G215" s="88"/>
      <c r="H215" s="88"/>
      <c r="I215" s="88"/>
      <c r="J215" s="88"/>
      <c r="K215" s="88"/>
      <c r="L215" s="88"/>
      <c r="M215" s="88"/>
      <c r="N215" s="88"/>
      <c r="O215" s="88"/>
      <c r="P215" s="88"/>
    </row>
    <row r="216" spans="1:16" ht="0" hidden="1" customHeight="1" x14ac:dyDescent="0.2">
      <c r="A216" s="88"/>
      <c r="B216" s="88"/>
      <c r="C216" s="88"/>
      <c r="D216" s="88"/>
      <c r="E216" s="88"/>
      <c r="F216" s="88"/>
      <c r="G216" s="88"/>
      <c r="H216" s="88"/>
      <c r="I216" s="88"/>
      <c r="J216" s="88"/>
      <c r="K216" s="88"/>
      <c r="L216" s="88"/>
      <c r="M216" s="88"/>
      <c r="N216" s="88"/>
      <c r="O216" s="88"/>
      <c r="P216" s="88"/>
    </row>
    <row r="217" spans="1:16" ht="0" hidden="1" customHeight="1" x14ac:dyDescent="0.2">
      <c r="A217" s="88"/>
      <c r="B217" s="88"/>
      <c r="C217" s="88"/>
      <c r="D217" s="88"/>
      <c r="E217" s="88"/>
      <c r="F217" s="88"/>
      <c r="G217" s="88"/>
      <c r="H217" s="88"/>
      <c r="I217" s="88"/>
      <c r="J217" s="88"/>
      <c r="K217" s="88"/>
      <c r="L217" s="88"/>
      <c r="M217" s="88"/>
      <c r="N217" s="88"/>
      <c r="O217" s="88"/>
      <c r="P217" s="88"/>
    </row>
    <row r="218" spans="1:16" ht="0" hidden="1" customHeight="1" x14ac:dyDescent="0.2">
      <c r="A218" s="88"/>
      <c r="B218" s="88"/>
      <c r="C218" s="88"/>
      <c r="D218" s="88"/>
      <c r="E218" s="88"/>
      <c r="F218" s="88"/>
      <c r="G218" s="88"/>
      <c r="H218" s="88"/>
      <c r="I218" s="88"/>
      <c r="J218" s="88"/>
      <c r="K218" s="88"/>
      <c r="L218" s="88"/>
      <c r="M218" s="88"/>
      <c r="N218" s="88"/>
      <c r="O218" s="88"/>
      <c r="P218" s="88"/>
    </row>
    <row r="219" spans="1:16" ht="0" hidden="1" customHeight="1" x14ac:dyDescent="0.2">
      <c r="A219" s="88"/>
      <c r="B219" s="88"/>
      <c r="C219" s="88"/>
      <c r="D219" s="88"/>
      <c r="E219" s="88"/>
      <c r="F219" s="88"/>
      <c r="G219" s="88"/>
      <c r="H219" s="88"/>
      <c r="I219" s="88"/>
      <c r="J219" s="88"/>
      <c r="K219" s="88"/>
      <c r="L219" s="88"/>
      <c r="M219" s="88"/>
      <c r="N219" s="88"/>
      <c r="O219" s="88"/>
      <c r="P219" s="88"/>
    </row>
    <row r="220" spans="1:16" ht="0" hidden="1" customHeight="1" x14ac:dyDescent="0.2">
      <c r="A220" s="88"/>
      <c r="B220" s="88"/>
      <c r="C220" s="88"/>
      <c r="D220" s="88"/>
      <c r="E220" s="88"/>
      <c r="F220" s="88"/>
      <c r="G220" s="88"/>
      <c r="H220" s="88"/>
      <c r="I220" s="88"/>
      <c r="J220" s="88"/>
      <c r="K220" s="88"/>
      <c r="L220" s="88"/>
      <c r="M220" s="88"/>
      <c r="N220" s="88"/>
      <c r="O220" s="88"/>
      <c r="P220" s="88"/>
    </row>
    <row r="221" spans="1:16" ht="0" hidden="1" customHeight="1" x14ac:dyDescent="0.2">
      <c r="A221" s="88"/>
      <c r="B221" s="88"/>
      <c r="C221" s="88"/>
      <c r="D221" s="88"/>
      <c r="E221" s="88"/>
      <c r="F221" s="88"/>
      <c r="G221" s="88"/>
      <c r="H221" s="88"/>
      <c r="I221" s="88"/>
      <c r="J221" s="88"/>
      <c r="K221" s="88"/>
      <c r="L221" s="88"/>
      <c r="M221" s="88"/>
      <c r="N221" s="88"/>
      <c r="O221" s="88"/>
      <c r="P221" s="88"/>
    </row>
    <row r="222" spans="1:16" ht="0" hidden="1" customHeight="1" x14ac:dyDescent="0.2">
      <c r="A222" s="88"/>
      <c r="B222" s="88"/>
      <c r="C222" s="88"/>
      <c r="D222" s="88"/>
      <c r="E222" s="88"/>
      <c r="F222" s="88"/>
      <c r="G222" s="88"/>
      <c r="H222" s="88"/>
      <c r="I222" s="88"/>
      <c r="J222" s="88"/>
      <c r="K222" s="88"/>
      <c r="L222" s="88"/>
      <c r="M222" s="88"/>
      <c r="N222" s="88"/>
      <c r="O222" s="88"/>
      <c r="P222" s="88"/>
    </row>
    <row r="223" spans="1:16" ht="0" hidden="1" customHeight="1" x14ac:dyDescent="0.2">
      <c r="A223" s="88"/>
      <c r="B223" s="88"/>
      <c r="C223" s="88"/>
      <c r="D223" s="88"/>
      <c r="E223" s="88"/>
      <c r="F223" s="88"/>
      <c r="G223" s="88"/>
      <c r="H223" s="88"/>
      <c r="I223" s="88"/>
      <c r="J223" s="88"/>
      <c r="K223" s="88"/>
      <c r="L223" s="88"/>
      <c r="M223" s="88"/>
      <c r="N223" s="88"/>
      <c r="O223" s="88"/>
      <c r="P223" s="88"/>
    </row>
    <row r="224" spans="1:16" ht="0" hidden="1" customHeight="1" x14ac:dyDescent="0.2">
      <c r="A224" s="88"/>
      <c r="B224" s="88"/>
      <c r="C224" s="88"/>
      <c r="D224" s="88"/>
      <c r="E224" s="88"/>
      <c r="F224" s="88"/>
      <c r="G224" s="88"/>
      <c r="H224" s="88"/>
      <c r="I224" s="88"/>
      <c r="J224" s="88"/>
      <c r="K224" s="88"/>
      <c r="L224" s="88"/>
      <c r="M224" s="88"/>
      <c r="N224" s="88"/>
      <c r="O224" s="88"/>
      <c r="P224" s="88"/>
    </row>
    <row r="225" spans="1:16" ht="0" hidden="1" customHeight="1" x14ac:dyDescent="0.2">
      <c r="A225" s="88"/>
      <c r="B225" s="88"/>
      <c r="C225" s="88"/>
      <c r="D225" s="88"/>
      <c r="E225" s="88"/>
      <c r="F225" s="88"/>
      <c r="G225" s="88"/>
      <c r="H225" s="88"/>
      <c r="I225" s="88"/>
      <c r="J225" s="88"/>
      <c r="K225" s="88"/>
      <c r="L225" s="88"/>
      <c r="M225" s="88"/>
      <c r="N225" s="88"/>
      <c r="O225" s="88"/>
      <c r="P225" s="88"/>
    </row>
    <row r="226" spans="1:16" ht="0" hidden="1" customHeight="1" x14ac:dyDescent="0.2">
      <c r="A226" s="88"/>
      <c r="B226" s="88"/>
      <c r="C226" s="88"/>
      <c r="D226" s="88"/>
      <c r="E226" s="88"/>
      <c r="F226" s="88"/>
      <c r="G226" s="88"/>
      <c r="H226" s="88"/>
      <c r="I226" s="88"/>
      <c r="J226" s="88"/>
      <c r="K226" s="88"/>
      <c r="L226" s="88"/>
      <c r="M226" s="88"/>
      <c r="N226" s="88"/>
      <c r="O226" s="88"/>
      <c r="P226" s="88"/>
    </row>
    <row r="227" spans="1:16" ht="0" hidden="1" customHeight="1" x14ac:dyDescent="0.2">
      <c r="A227" s="88"/>
      <c r="B227" s="88"/>
      <c r="C227" s="88"/>
      <c r="D227" s="88"/>
      <c r="E227" s="88"/>
      <c r="F227" s="88"/>
      <c r="G227" s="88"/>
      <c r="H227" s="88"/>
      <c r="I227" s="88"/>
      <c r="J227" s="88"/>
      <c r="K227" s="88"/>
      <c r="L227" s="88"/>
      <c r="M227" s="88"/>
      <c r="N227" s="88"/>
      <c r="O227" s="88"/>
      <c r="P227" s="88"/>
    </row>
    <row r="228" spans="1:16" ht="0" hidden="1" customHeight="1" x14ac:dyDescent="0.2">
      <c r="A228" s="88"/>
      <c r="B228" s="88"/>
      <c r="C228" s="88"/>
      <c r="D228" s="88"/>
      <c r="E228" s="88"/>
      <c r="F228" s="88"/>
      <c r="G228" s="88"/>
      <c r="H228" s="88"/>
      <c r="I228" s="88"/>
      <c r="J228" s="88"/>
      <c r="K228" s="88"/>
      <c r="L228" s="88"/>
      <c r="M228" s="88"/>
      <c r="N228" s="88"/>
      <c r="O228" s="88"/>
      <c r="P228" s="88"/>
    </row>
    <row r="229" spans="1:16" ht="0" hidden="1" customHeight="1" x14ac:dyDescent="0.2">
      <c r="A229" s="88"/>
      <c r="B229" s="88"/>
      <c r="C229" s="88"/>
      <c r="D229" s="88"/>
      <c r="E229" s="88"/>
      <c r="F229" s="88"/>
      <c r="G229" s="88"/>
      <c r="H229" s="88"/>
      <c r="I229" s="88"/>
      <c r="J229" s="88"/>
      <c r="K229" s="88"/>
      <c r="L229" s="88"/>
      <c r="M229" s="88"/>
      <c r="N229" s="88"/>
      <c r="O229" s="88"/>
      <c r="P229" s="88"/>
    </row>
    <row r="230" spans="1:16" ht="0" hidden="1" customHeight="1" x14ac:dyDescent="0.2">
      <c r="A230" s="88"/>
      <c r="B230" s="88"/>
      <c r="C230" s="88"/>
      <c r="D230" s="88"/>
      <c r="E230" s="88"/>
      <c r="F230" s="88"/>
      <c r="G230" s="88"/>
      <c r="H230" s="88"/>
      <c r="I230" s="88"/>
      <c r="J230" s="88"/>
      <c r="K230" s="88"/>
      <c r="L230" s="88"/>
      <c r="M230" s="88"/>
      <c r="N230" s="88"/>
      <c r="O230" s="88"/>
      <c r="P230" s="88"/>
    </row>
    <row r="231" spans="1:16" ht="0" hidden="1" customHeight="1" x14ac:dyDescent="0.2">
      <c r="A231" s="88"/>
      <c r="B231" s="88"/>
      <c r="C231" s="88"/>
      <c r="D231" s="88"/>
      <c r="E231" s="88"/>
      <c r="F231" s="88"/>
      <c r="G231" s="88"/>
      <c r="H231" s="88"/>
      <c r="I231" s="88"/>
      <c r="J231" s="88"/>
      <c r="K231" s="88"/>
      <c r="L231" s="88"/>
      <c r="M231" s="88"/>
      <c r="N231" s="88"/>
      <c r="O231" s="88"/>
      <c r="P231" s="88"/>
    </row>
    <row r="232" spans="1:16" ht="0" hidden="1" customHeight="1" x14ac:dyDescent="0.2">
      <c r="A232" s="88"/>
      <c r="B232" s="88"/>
      <c r="C232" s="88"/>
      <c r="D232" s="88"/>
      <c r="E232" s="88"/>
      <c r="F232" s="88"/>
      <c r="G232" s="88"/>
      <c r="H232" s="88"/>
      <c r="I232" s="88"/>
      <c r="J232" s="88"/>
      <c r="K232" s="88"/>
      <c r="L232" s="88"/>
      <c r="M232" s="88"/>
      <c r="N232" s="88"/>
      <c r="O232" s="88"/>
      <c r="P232" s="88"/>
    </row>
    <row r="233" spans="1:16" ht="0" hidden="1" customHeight="1" x14ac:dyDescent="0.2">
      <c r="A233" s="88"/>
      <c r="B233" s="88"/>
      <c r="C233" s="88"/>
      <c r="D233" s="88"/>
      <c r="E233" s="88"/>
      <c r="F233" s="88"/>
      <c r="G233" s="88"/>
      <c r="H233" s="88"/>
      <c r="I233" s="88"/>
      <c r="J233" s="88"/>
      <c r="K233" s="88"/>
      <c r="L233" s="88"/>
      <c r="M233" s="88"/>
      <c r="N233" s="88"/>
      <c r="O233" s="88"/>
      <c r="P233" s="88"/>
    </row>
    <row r="234" spans="1:16" ht="0" hidden="1" customHeight="1" x14ac:dyDescent="0.2">
      <c r="A234" s="88"/>
      <c r="B234" s="88"/>
      <c r="C234" s="88"/>
      <c r="D234" s="88"/>
      <c r="E234" s="88"/>
      <c r="F234" s="88"/>
      <c r="G234" s="88"/>
      <c r="H234" s="88"/>
      <c r="I234" s="88"/>
      <c r="J234" s="88"/>
      <c r="K234" s="88"/>
      <c r="L234" s="88"/>
      <c r="M234" s="88"/>
      <c r="N234" s="88"/>
      <c r="O234" s="88"/>
      <c r="P234" s="88"/>
    </row>
    <row r="235" spans="1:16" ht="0" hidden="1" customHeight="1" x14ac:dyDescent="0.2">
      <c r="A235" s="88"/>
      <c r="B235" s="88"/>
      <c r="C235" s="88"/>
      <c r="D235" s="88"/>
      <c r="E235" s="88"/>
      <c r="F235" s="88"/>
      <c r="G235" s="88"/>
      <c r="H235" s="88"/>
      <c r="I235" s="88"/>
      <c r="J235" s="88"/>
      <c r="K235" s="88"/>
      <c r="L235" s="88"/>
      <c r="M235" s="88"/>
      <c r="N235" s="88"/>
      <c r="O235" s="88"/>
      <c r="P235" s="88"/>
    </row>
    <row r="236" spans="1:16" ht="0" hidden="1" customHeight="1" x14ac:dyDescent="0.2">
      <c r="A236" s="88"/>
      <c r="B236" s="88"/>
      <c r="C236" s="88"/>
      <c r="D236" s="88"/>
      <c r="E236" s="88"/>
      <c r="F236" s="88"/>
      <c r="G236" s="88"/>
      <c r="H236" s="88"/>
      <c r="I236" s="88"/>
      <c r="J236" s="88"/>
      <c r="K236" s="88"/>
      <c r="L236" s="88"/>
      <c r="M236" s="88"/>
      <c r="N236" s="88"/>
      <c r="O236" s="88"/>
      <c r="P236" s="88"/>
    </row>
    <row r="237" spans="1:16" ht="0" hidden="1" customHeight="1" x14ac:dyDescent="0.2">
      <c r="A237" s="88"/>
      <c r="B237" s="88"/>
      <c r="C237" s="88"/>
      <c r="D237" s="88"/>
      <c r="E237" s="88"/>
      <c r="F237" s="88"/>
      <c r="G237" s="88"/>
      <c r="H237" s="88"/>
      <c r="I237" s="88"/>
      <c r="J237" s="88"/>
      <c r="K237" s="88"/>
      <c r="L237" s="88"/>
      <c r="M237" s="88"/>
      <c r="N237" s="88"/>
      <c r="O237" s="88"/>
      <c r="P237" s="88"/>
    </row>
    <row r="238" spans="1:16" ht="0" hidden="1" customHeight="1" x14ac:dyDescent="0.2">
      <c r="A238" s="88"/>
      <c r="B238" s="88"/>
      <c r="C238" s="88"/>
      <c r="D238" s="88"/>
      <c r="E238" s="88"/>
      <c r="F238" s="88"/>
      <c r="G238" s="88"/>
      <c r="H238" s="88"/>
      <c r="I238" s="88"/>
      <c r="J238" s="88"/>
      <c r="K238" s="88"/>
      <c r="L238" s="88"/>
      <c r="M238" s="88"/>
      <c r="N238" s="88"/>
      <c r="O238" s="88"/>
      <c r="P238" s="88"/>
    </row>
    <row r="239" spans="1:16" ht="0" hidden="1" customHeight="1" x14ac:dyDescent="0.2">
      <c r="A239" s="88"/>
      <c r="B239" s="88"/>
      <c r="C239" s="88"/>
      <c r="D239" s="88"/>
      <c r="E239" s="88"/>
      <c r="F239" s="88"/>
      <c r="G239" s="88"/>
      <c r="H239" s="88"/>
      <c r="I239" s="88"/>
      <c r="J239" s="88"/>
      <c r="K239" s="88"/>
      <c r="L239" s="88"/>
      <c r="M239" s="88"/>
      <c r="N239" s="88"/>
      <c r="O239" s="88"/>
      <c r="P239" s="88"/>
    </row>
    <row r="240" spans="1:16" ht="0" hidden="1" customHeight="1" x14ac:dyDescent="0.2">
      <c r="A240" s="88"/>
      <c r="B240" s="88"/>
      <c r="C240" s="88"/>
      <c r="D240" s="88"/>
      <c r="E240" s="88"/>
      <c r="F240" s="88"/>
      <c r="G240" s="88"/>
      <c r="H240" s="88"/>
      <c r="I240" s="88"/>
      <c r="J240" s="88"/>
      <c r="K240" s="88"/>
      <c r="L240" s="88"/>
      <c r="M240" s="88"/>
      <c r="N240" s="88"/>
      <c r="O240" s="88"/>
      <c r="P240" s="88"/>
    </row>
    <row r="241" spans="1:16" ht="0" hidden="1" customHeight="1" x14ac:dyDescent="0.2">
      <c r="A241" s="88"/>
      <c r="B241" s="88"/>
      <c r="C241" s="88"/>
      <c r="D241" s="88"/>
      <c r="E241" s="88"/>
      <c r="F241" s="88"/>
      <c r="G241" s="88"/>
      <c r="H241" s="88"/>
      <c r="I241" s="88"/>
      <c r="J241" s="88"/>
      <c r="K241" s="88"/>
      <c r="L241" s="88"/>
      <c r="M241" s="88"/>
      <c r="N241" s="88"/>
      <c r="O241" s="88"/>
      <c r="P241" s="88"/>
    </row>
    <row r="242" spans="1:16" ht="0" hidden="1" customHeight="1" x14ac:dyDescent="0.2">
      <c r="A242" s="88"/>
      <c r="B242" s="88"/>
      <c r="C242" s="88"/>
      <c r="D242" s="88"/>
      <c r="E242" s="88"/>
      <c r="F242" s="88"/>
      <c r="G242" s="88"/>
      <c r="H242" s="88"/>
      <c r="I242" s="88"/>
      <c r="J242" s="88"/>
      <c r="K242" s="88"/>
      <c r="L242" s="88"/>
      <c r="M242" s="88"/>
      <c r="N242" s="88"/>
      <c r="O242" s="88"/>
      <c r="P242" s="88"/>
    </row>
    <row r="243" spans="1:16" ht="0" hidden="1" customHeight="1" x14ac:dyDescent="0.2">
      <c r="A243" s="88"/>
      <c r="B243" s="88"/>
      <c r="C243" s="88"/>
      <c r="D243" s="88"/>
      <c r="E243" s="88"/>
      <c r="F243" s="88"/>
      <c r="G243" s="88"/>
      <c r="H243" s="88"/>
      <c r="I243" s="88"/>
      <c r="J243" s="88"/>
      <c r="K243" s="88"/>
      <c r="L243" s="88"/>
      <c r="M243" s="88"/>
      <c r="N243" s="88"/>
      <c r="O243" s="88"/>
      <c r="P243" s="88"/>
    </row>
    <row r="244" spans="1:16" ht="0" hidden="1" customHeight="1" x14ac:dyDescent="0.2">
      <c r="A244" s="88"/>
      <c r="B244" s="88"/>
      <c r="C244" s="88"/>
      <c r="D244" s="88"/>
      <c r="E244" s="88"/>
      <c r="F244" s="88"/>
      <c r="G244" s="88"/>
      <c r="H244" s="88"/>
      <c r="I244" s="88"/>
      <c r="J244" s="88"/>
      <c r="K244" s="88"/>
      <c r="L244" s="88"/>
      <c r="M244" s="88"/>
      <c r="N244" s="88"/>
      <c r="O244" s="88"/>
      <c r="P244" s="88"/>
    </row>
    <row r="245" spans="1:16" ht="0" hidden="1" customHeight="1" x14ac:dyDescent="0.2">
      <c r="A245" s="88"/>
      <c r="B245" s="88"/>
      <c r="C245" s="88"/>
      <c r="D245" s="88"/>
      <c r="E245" s="88"/>
      <c r="F245" s="88"/>
      <c r="G245" s="88"/>
      <c r="H245" s="88"/>
      <c r="I245" s="88"/>
      <c r="J245" s="88"/>
      <c r="K245" s="88"/>
      <c r="L245" s="88"/>
      <c r="M245" s="88"/>
      <c r="N245" s="88"/>
      <c r="O245" s="88"/>
      <c r="P245" s="88"/>
    </row>
    <row r="246" spans="1:16" ht="0" hidden="1" customHeight="1" x14ac:dyDescent="0.2">
      <c r="A246" s="88"/>
      <c r="B246" s="88"/>
      <c r="C246" s="88"/>
      <c r="D246" s="88"/>
      <c r="E246" s="88"/>
      <c r="F246" s="88"/>
      <c r="G246" s="88"/>
      <c r="H246" s="88"/>
      <c r="I246" s="88"/>
      <c r="J246" s="88"/>
      <c r="K246" s="88"/>
      <c r="L246" s="88"/>
      <c r="M246" s="88"/>
      <c r="N246" s="88"/>
      <c r="O246" s="88"/>
      <c r="P246" s="88"/>
    </row>
    <row r="247" spans="1:16" ht="0" hidden="1" customHeight="1" x14ac:dyDescent="0.2">
      <c r="A247" s="88"/>
      <c r="B247" s="88"/>
      <c r="C247" s="88"/>
      <c r="D247" s="88"/>
      <c r="E247" s="88"/>
      <c r="F247" s="88"/>
      <c r="G247" s="88"/>
      <c r="H247" s="88"/>
      <c r="I247" s="88"/>
      <c r="J247" s="88"/>
      <c r="K247" s="88"/>
      <c r="L247" s="88"/>
      <c r="M247" s="88"/>
      <c r="N247" s="88"/>
      <c r="O247" s="88"/>
      <c r="P247" s="88"/>
    </row>
    <row r="248" spans="1:16" ht="0" hidden="1" customHeight="1" x14ac:dyDescent="0.2">
      <c r="A248" s="88"/>
      <c r="B248" s="88"/>
      <c r="C248" s="88"/>
      <c r="D248" s="88"/>
      <c r="E248" s="88"/>
      <c r="F248" s="88"/>
      <c r="G248" s="88"/>
      <c r="H248" s="88"/>
      <c r="I248" s="88"/>
      <c r="J248" s="88"/>
      <c r="K248" s="88"/>
      <c r="L248" s="88"/>
      <c r="M248" s="88"/>
      <c r="N248" s="88"/>
      <c r="O248" s="88"/>
      <c r="P248" s="88"/>
    </row>
    <row r="249" spans="1:16" ht="0" hidden="1" customHeight="1" x14ac:dyDescent="0.2">
      <c r="A249" s="88"/>
      <c r="B249" s="88"/>
      <c r="C249" s="88"/>
      <c r="D249" s="88"/>
      <c r="E249" s="88"/>
      <c r="F249" s="88"/>
      <c r="G249" s="88"/>
      <c r="H249" s="88"/>
      <c r="I249" s="88"/>
      <c r="J249" s="88"/>
      <c r="K249" s="88"/>
      <c r="L249" s="88"/>
      <c r="M249" s="88"/>
      <c r="N249" s="88"/>
      <c r="O249" s="88"/>
      <c r="P249" s="88"/>
    </row>
    <row r="250" spans="1:16" ht="0" hidden="1" customHeight="1" x14ac:dyDescent="0.2">
      <c r="A250" s="88"/>
      <c r="B250" s="88"/>
      <c r="C250" s="88"/>
      <c r="D250" s="88"/>
      <c r="E250" s="88"/>
      <c r="F250" s="88"/>
      <c r="G250" s="88"/>
      <c r="H250" s="88"/>
      <c r="I250" s="88"/>
      <c r="J250" s="88"/>
      <c r="K250" s="88"/>
      <c r="L250" s="88"/>
      <c r="M250" s="88"/>
      <c r="N250" s="88"/>
      <c r="O250" s="88"/>
      <c r="P250" s="88"/>
    </row>
    <row r="251" spans="1:16" ht="0" hidden="1" customHeight="1" x14ac:dyDescent="0.2">
      <c r="A251" s="88"/>
      <c r="B251" s="88"/>
      <c r="C251" s="88"/>
      <c r="D251" s="88"/>
      <c r="E251" s="88"/>
      <c r="F251" s="88"/>
      <c r="G251" s="88"/>
      <c r="H251" s="88"/>
      <c r="I251" s="88"/>
      <c r="J251" s="88"/>
      <c r="K251" s="88"/>
      <c r="L251" s="88"/>
      <c r="M251" s="88"/>
      <c r="N251" s="88"/>
      <c r="O251" s="88"/>
      <c r="P251" s="88"/>
    </row>
    <row r="252" spans="1:16" ht="0" hidden="1" customHeight="1" x14ac:dyDescent="0.2">
      <c r="A252" s="88"/>
      <c r="B252" s="88"/>
      <c r="C252" s="88"/>
      <c r="D252" s="88"/>
      <c r="E252" s="88"/>
      <c r="F252" s="88"/>
      <c r="G252" s="88"/>
      <c r="H252" s="88"/>
      <c r="I252" s="88"/>
      <c r="J252" s="88"/>
      <c r="K252" s="88"/>
      <c r="L252" s="88"/>
      <c r="M252" s="88"/>
      <c r="N252" s="88"/>
      <c r="O252" s="88"/>
      <c r="P252" s="88"/>
    </row>
    <row r="253" spans="1:16" ht="0" hidden="1" customHeight="1" x14ac:dyDescent="0.2">
      <c r="A253" s="88"/>
      <c r="B253" s="88"/>
      <c r="C253" s="88"/>
      <c r="D253" s="88"/>
      <c r="E253" s="88"/>
      <c r="F253" s="88"/>
      <c r="G253" s="88"/>
      <c r="H253" s="88"/>
      <c r="I253" s="88"/>
      <c r="J253" s="88"/>
      <c r="K253" s="88"/>
      <c r="L253" s="88"/>
      <c r="M253" s="88"/>
      <c r="N253" s="88"/>
      <c r="O253" s="88"/>
      <c r="P253" s="88"/>
    </row>
    <row r="254" spans="1:16" ht="0" hidden="1" customHeight="1" x14ac:dyDescent="0.2">
      <c r="A254" s="88"/>
      <c r="B254" s="88"/>
      <c r="C254" s="88"/>
      <c r="D254" s="88"/>
      <c r="E254" s="88"/>
      <c r="F254" s="88"/>
      <c r="G254" s="88"/>
      <c r="H254" s="88"/>
      <c r="I254" s="88"/>
      <c r="J254" s="88"/>
      <c r="K254" s="88"/>
      <c r="L254" s="88"/>
      <c r="M254" s="88"/>
      <c r="N254" s="88"/>
      <c r="O254" s="88"/>
      <c r="P254" s="88"/>
    </row>
    <row r="255" spans="1:16" ht="0" hidden="1" customHeight="1" x14ac:dyDescent="0.2">
      <c r="A255" s="88"/>
      <c r="B255" s="88"/>
      <c r="C255" s="88"/>
      <c r="D255" s="88"/>
      <c r="E255" s="88"/>
      <c r="F255" s="88"/>
      <c r="G255" s="88"/>
      <c r="H255" s="88"/>
      <c r="I255" s="88"/>
      <c r="J255" s="88"/>
      <c r="K255" s="88"/>
      <c r="L255" s="88"/>
      <c r="M255" s="88"/>
      <c r="N255" s="88"/>
      <c r="O255" s="88"/>
      <c r="P255" s="88"/>
    </row>
    <row r="256" spans="1:16" ht="0" hidden="1" customHeight="1" x14ac:dyDescent="0.2">
      <c r="A256" s="88"/>
      <c r="B256" s="88"/>
      <c r="C256" s="88"/>
      <c r="D256" s="88"/>
      <c r="E256" s="88"/>
      <c r="F256" s="88"/>
      <c r="G256" s="88"/>
      <c r="H256" s="88"/>
      <c r="I256" s="88"/>
      <c r="J256" s="88"/>
      <c r="K256" s="88"/>
      <c r="L256" s="88"/>
      <c r="M256" s="88"/>
      <c r="N256" s="88"/>
      <c r="O256" s="88"/>
      <c r="P256" s="88"/>
    </row>
    <row r="257" spans="1:16" ht="0" hidden="1" customHeight="1" x14ac:dyDescent="0.2">
      <c r="A257" s="88"/>
      <c r="B257" s="88"/>
      <c r="C257" s="88"/>
      <c r="D257" s="88"/>
      <c r="E257" s="88"/>
      <c r="F257" s="88"/>
      <c r="G257" s="88"/>
      <c r="H257" s="88"/>
      <c r="I257" s="88"/>
      <c r="J257" s="88"/>
      <c r="K257" s="88"/>
      <c r="L257" s="88"/>
      <c r="M257" s="88"/>
      <c r="N257" s="88"/>
      <c r="O257" s="88"/>
      <c r="P257" s="88"/>
    </row>
    <row r="258" spans="1:16" ht="0" hidden="1" customHeight="1" x14ac:dyDescent="0.2">
      <c r="A258" s="88"/>
      <c r="B258" s="88"/>
      <c r="C258" s="88"/>
      <c r="D258" s="88"/>
      <c r="E258" s="88"/>
      <c r="F258" s="88"/>
      <c r="G258" s="88"/>
      <c r="H258" s="88"/>
      <c r="I258" s="88"/>
      <c r="J258" s="88"/>
      <c r="K258" s="88"/>
      <c r="L258" s="88"/>
      <c r="M258" s="88"/>
      <c r="N258" s="88"/>
      <c r="O258" s="88"/>
      <c r="P258" s="88"/>
    </row>
    <row r="259" spans="1:16" ht="0" hidden="1" customHeight="1" x14ac:dyDescent="0.2">
      <c r="A259" s="88"/>
      <c r="B259" s="88"/>
      <c r="C259" s="88"/>
      <c r="D259" s="88"/>
      <c r="E259" s="88"/>
      <c r="F259" s="88"/>
      <c r="G259" s="88"/>
      <c r="H259" s="88"/>
      <c r="I259" s="88"/>
      <c r="J259" s="88"/>
      <c r="K259" s="88"/>
      <c r="L259" s="88"/>
      <c r="M259" s="88"/>
      <c r="N259" s="88"/>
      <c r="O259" s="88"/>
      <c r="P259" s="88"/>
    </row>
    <row r="260" spans="1:16" ht="0" hidden="1" customHeight="1" x14ac:dyDescent="0.2">
      <c r="A260" s="88"/>
      <c r="B260" s="88"/>
      <c r="C260" s="88"/>
      <c r="D260" s="88"/>
      <c r="E260" s="88"/>
      <c r="F260" s="88"/>
      <c r="G260" s="88"/>
      <c r="H260" s="88"/>
      <c r="I260" s="88"/>
      <c r="J260" s="88"/>
      <c r="K260" s="88"/>
      <c r="L260" s="88"/>
      <c r="M260" s="88"/>
      <c r="N260" s="88"/>
      <c r="O260" s="88"/>
      <c r="P260" s="88"/>
    </row>
    <row r="261" spans="1:16" ht="0" hidden="1" customHeight="1" x14ac:dyDescent="0.2">
      <c r="A261" s="88"/>
      <c r="B261" s="88"/>
      <c r="C261" s="88"/>
      <c r="D261" s="88"/>
      <c r="E261" s="88"/>
      <c r="F261" s="88"/>
      <c r="G261" s="88"/>
      <c r="H261" s="88"/>
      <c r="I261" s="88"/>
      <c r="J261" s="88"/>
      <c r="K261" s="88"/>
      <c r="L261" s="88"/>
      <c r="M261" s="88"/>
      <c r="N261" s="88"/>
      <c r="O261" s="88"/>
      <c r="P261" s="88"/>
    </row>
    <row r="262" spans="1:16" ht="0" hidden="1" customHeight="1" x14ac:dyDescent="0.2">
      <c r="A262" s="88"/>
      <c r="B262" s="88"/>
      <c r="C262" s="88"/>
      <c r="D262" s="88"/>
      <c r="E262" s="88"/>
      <c r="F262" s="88"/>
      <c r="G262" s="88"/>
      <c r="H262" s="88"/>
      <c r="I262" s="88"/>
      <c r="J262" s="88"/>
      <c r="K262" s="88"/>
      <c r="L262" s="88"/>
      <c r="M262" s="88"/>
      <c r="N262" s="88"/>
      <c r="O262" s="88"/>
      <c r="P262" s="88"/>
    </row>
    <row r="263" spans="1:16" ht="0" hidden="1" customHeight="1" x14ac:dyDescent="0.2">
      <c r="A263" s="88"/>
      <c r="B263" s="88"/>
      <c r="C263" s="88"/>
      <c r="D263" s="88"/>
      <c r="E263" s="88"/>
      <c r="F263" s="88"/>
      <c r="G263" s="88"/>
      <c r="H263" s="88"/>
      <c r="I263" s="88"/>
      <c r="J263" s="88"/>
      <c r="K263" s="88"/>
      <c r="L263" s="88"/>
      <c r="M263" s="88"/>
      <c r="N263" s="88"/>
      <c r="O263" s="88"/>
      <c r="P263" s="88"/>
    </row>
    <row r="264" spans="1:16" ht="0" hidden="1" customHeight="1" x14ac:dyDescent="0.2">
      <c r="A264" s="88"/>
      <c r="B264" s="88"/>
      <c r="C264" s="88"/>
      <c r="D264" s="88"/>
      <c r="E264" s="88"/>
      <c r="F264" s="88"/>
      <c r="G264" s="88"/>
      <c r="H264" s="88"/>
      <c r="I264" s="88"/>
      <c r="J264" s="88"/>
      <c r="K264" s="88"/>
      <c r="L264" s="88"/>
      <c r="M264" s="88"/>
      <c r="N264" s="88"/>
      <c r="O264" s="88"/>
      <c r="P264" s="88"/>
    </row>
    <row r="265" spans="1:16" ht="0" hidden="1" customHeight="1" x14ac:dyDescent="0.2">
      <c r="A265" s="88"/>
      <c r="B265" s="88"/>
      <c r="C265" s="88"/>
      <c r="D265" s="88"/>
      <c r="E265" s="88"/>
      <c r="F265" s="88"/>
      <c r="G265" s="88"/>
      <c r="H265" s="88"/>
      <c r="I265" s="88"/>
      <c r="J265" s="88"/>
      <c r="K265" s="88"/>
      <c r="L265" s="88"/>
      <c r="M265" s="88"/>
      <c r="N265" s="88"/>
      <c r="O265" s="88"/>
      <c r="P265" s="88"/>
    </row>
    <row r="266" spans="1:16" ht="0" hidden="1" customHeight="1" x14ac:dyDescent="0.2">
      <c r="A266" s="88"/>
      <c r="B266" s="88"/>
      <c r="C266" s="88"/>
      <c r="D266" s="88"/>
      <c r="E266" s="88"/>
      <c r="F266" s="88"/>
      <c r="G266" s="88"/>
      <c r="H266" s="88"/>
      <c r="I266" s="88"/>
      <c r="J266" s="88"/>
      <c r="K266" s="88"/>
      <c r="L266" s="88"/>
      <c r="M266" s="88"/>
      <c r="N266" s="88"/>
      <c r="O266" s="88"/>
      <c r="P266" s="88"/>
    </row>
    <row r="267" spans="1:16" ht="0" hidden="1" customHeight="1" x14ac:dyDescent="0.2">
      <c r="A267" s="88"/>
      <c r="B267" s="88"/>
      <c r="C267" s="88"/>
      <c r="D267" s="88"/>
      <c r="E267" s="88"/>
      <c r="F267" s="88"/>
      <c r="G267" s="88"/>
      <c r="H267" s="88"/>
      <c r="I267" s="88"/>
      <c r="J267" s="88"/>
      <c r="K267" s="88"/>
      <c r="L267" s="88"/>
      <c r="M267" s="88"/>
      <c r="N267" s="88"/>
      <c r="O267" s="88"/>
      <c r="P267" s="88"/>
    </row>
    <row r="268" spans="1:16" ht="0" hidden="1" customHeight="1" x14ac:dyDescent="0.2">
      <c r="A268" s="88"/>
      <c r="B268" s="88"/>
      <c r="C268" s="88"/>
      <c r="D268" s="88"/>
      <c r="E268" s="88"/>
      <c r="F268" s="88"/>
      <c r="G268" s="88"/>
      <c r="H268" s="88"/>
      <c r="I268" s="88"/>
      <c r="J268" s="88"/>
      <c r="K268" s="88"/>
      <c r="L268" s="88"/>
      <c r="M268" s="88"/>
      <c r="N268" s="88"/>
      <c r="O268" s="88"/>
      <c r="P268" s="88"/>
    </row>
    <row r="269" spans="1:16" ht="0" hidden="1" customHeight="1" x14ac:dyDescent="0.2">
      <c r="A269" s="88"/>
      <c r="B269" s="88"/>
      <c r="C269" s="88"/>
      <c r="D269" s="88"/>
      <c r="E269" s="88"/>
      <c r="F269" s="88"/>
      <c r="G269" s="88"/>
      <c r="H269" s="88"/>
      <c r="I269" s="88"/>
      <c r="J269" s="88"/>
      <c r="K269" s="88"/>
      <c r="L269" s="88"/>
      <c r="M269" s="88"/>
      <c r="N269" s="88"/>
      <c r="O269" s="88"/>
      <c r="P269" s="88"/>
    </row>
    <row r="270" spans="1:16" ht="0" hidden="1" customHeight="1" x14ac:dyDescent="0.2">
      <c r="A270" s="88"/>
      <c r="B270" s="88"/>
      <c r="C270" s="88"/>
      <c r="D270" s="88"/>
      <c r="E270" s="88"/>
      <c r="F270" s="88"/>
      <c r="G270" s="88"/>
      <c r="H270" s="88"/>
      <c r="I270" s="88"/>
      <c r="J270" s="88"/>
      <c r="K270" s="88"/>
      <c r="L270" s="88"/>
      <c r="M270" s="88"/>
      <c r="N270" s="88"/>
      <c r="O270" s="88"/>
      <c r="P270" s="88"/>
    </row>
    <row r="271" spans="1:16" ht="0" hidden="1" customHeight="1" x14ac:dyDescent="0.2">
      <c r="A271" s="88"/>
      <c r="B271" s="88"/>
      <c r="C271" s="88"/>
      <c r="D271" s="88"/>
      <c r="E271" s="88"/>
      <c r="F271" s="88"/>
      <c r="G271" s="88"/>
      <c r="H271" s="88"/>
      <c r="I271" s="88"/>
      <c r="J271" s="88"/>
      <c r="K271" s="88"/>
      <c r="L271" s="88"/>
      <c r="M271" s="88"/>
      <c r="N271" s="88"/>
      <c r="O271" s="88"/>
      <c r="P271" s="88"/>
    </row>
    <row r="272" spans="1:16" ht="0" hidden="1" customHeight="1" x14ac:dyDescent="0.2">
      <c r="A272" s="88"/>
      <c r="B272" s="88"/>
      <c r="C272" s="88"/>
      <c r="D272" s="88"/>
      <c r="E272" s="88"/>
      <c r="F272" s="88"/>
      <c r="G272" s="88"/>
      <c r="H272" s="88"/>
      <c r="I272" s="88"/>
      <c r="J272" s="88"/>
      <c r="K272" s="88"/>
      <c r="L272" s="88"/>
      <c r="M272" s="88"/>
      <c r="N272" s="88"/>
      <c r="O272" s="88"/>
      <c r="P272" s="88"/>
    </row>
    <row r="273" spans="1:16" ht="0" hidden="1" customHeight="1" x14ac:dyDescent="0.2">
      <c r="A273" s="88"/>
      <c r="B273" s="88"/>
      <c r="C273" s="88"/>
      <c r="D273" s="88"/>
      <c r="E273" s="88"/>
      <c r="F273" s="88"/>
      <c r="G273" s="88"/>
      <c r="H273" s="88"/>
      <c r="I273" s="88"/>
      <c r="J273" s="88"/>
      <c r="K273" s="88"/>
      <c r="L273" s="88"/>
      <c r="M273" s="88"/>
      <c r="N273" s="88"/>
      <c r="O273" s="88"/>
      <c r="P273" s="88"/>
    </row>
    <row r="274" spans="1:16" ht="0" hidden="1" customHeight="1" x14ac:dyDescent="0.2">
      <c r="A274" s="88"/>
      <c r="B274" s="88"/>
      <c r="C274" s="88"/>
      <c r="D274" s="88"/>
      <c r="E274" s="88"/>
      <c r="F274" s="88"/>
      <c r="G274" s="88"/>
      <c r="H274" s="88"/>
      <c r="I274" s="88"/>
      <c r="J274" s="88"/>
      <c r="K274" s="88"/>
      <c r="L274" s="88"/>
      <c r="M274" s="88"/>
      <c r="N274" s="88"/>
      <c r="O274" s="88"/>
      <c r="P274" s="88"/>
    </row>
    <row r="275" spans="1:16" ht="0" hidden="1" customHeight="1" x14ac:dyDescent="0.2">
      <c r="A275" s="88"/>
      <c r="B275" s="88"/>
      <c r="C275" s="88"/>
      <c r="D275" s="88"/>
      <c r="E275" s="88"/>
      <c r="F275" s="88"/>
      <c r="G275" s="88"/>
      <c r="H275" s="88"/>
      <c r="I275" s="88"/>
      <c r="J275" s="88"/>
      <c r="K275" s="88"/>
      <c r="L275" s="88"/>
      <c r="M275" s="88"/>
      <c r="N275" s="88"/>
      <c r="O275" s="88"/>
      <c r="P275" s="88"/>
    </row>
    <row r="276" spans="1:16" ht="0" hidden="1" customHeight="1" x14ac:dyDescent="0.2">
      <c r="A276" s="88"/>
      <c r="B276" s="88"/>
      <c r="C276" s="88"/>
      <c r="D276" s="88"/>
      <c r="E276" s="88"/>
      <c r="F276" s="88"/>
      <c r="G276" s="88"/>
      <c r="H276" s="88"/>
      <c r="I276" s="88"/>
      <c r="J276" s="88"/>
      <c r="K276" s="88"/>
      <c r="L276" s="88"/>
      <c r="M276" s="88"/>
      <c r="N276" s="88"/>
      <c r="O276" s="88"/>
      <c r="P276" s="88"/>
    </row>
    <row r="277" spans="1:16" ht="0" hidden="1" customHeight="1" x14ac:dyDescent="0.2">
      <c r="A277" s="88"/>
      <c r="B277" s="88"/>
      <c r="C277" s="88"/>
      <c r="D277" s="88"/>
      <c r="E277" s="88"/>
      <c r="F277" s="88"/>
      <c r="G277" s="88"/>
      <c r="H277" s="88"/>
      <c r="I277" s="88"/>
      <c r="J277" s="88"/>
      <c r="K277" s="88"/>
      <c r="L277" s="88"/>
      <c r="M277" s="88"/>
      <c r="N277" s="88"/>
      <c r="O277" s="88"/>
      <c r="P277" s="88"/>
    </row>
    <row r="278" spans="1:16" ht="0" hidden="1" customHeight="1" x14ac:dyDescent="0.2">
      <c r="A278" s="88"/>
      <c r="B278" s="88"/>
      <c r="C278" s="88"/>
      <c r="D278" s="88"/>
      <c r="E278" s="88"/>
      <c r="F278" s="88"/>
      <c r="G278" s="88"/>
      <c r="H278" s="88"/>
      <c r="I278" s="88"/>
      <c r="J278" s="88"/>
      <c r="K278" s="88"/>
      <c r="L278" s="88"/>
      <c r="M278" s="88"/>
      <c r="N278" s="88"/>
      <c r="O278" s="88"/>
      <c r="P278" s="88"/>
    </row>
    <row r="279" spans="1:16" ht="0" hidden="1" customHeight="1" x14ac:dyDescent="0.2">
      <c r="A279" s="88"/>
      <c r="B279" s="88"/>
      <c r="C279" s="88"/>
      <c r="D279" s="88"/>
      <c r="E279" s="88"/>
      <c r="F279" s="88"/>
      <c r="G279" s="88"/>
      <c r="H279" s="88"/>
      <c r="I279" s="88"/>
      <c r="J279" s="88"/>
      <c r="K279" s="88"/>
      <c r="L279" s="88"/>
      <c r="M279" s="88"/>
      <c r="N279" s="88"/>
      <c r="O279" s="88"/>
      <c r="P279" s="88"/>
    </row>
    <row r="280" spans="1:16" ht="0" hidden="1" customHeight="1" x14ac:dyDescent="0.2">
      <c r="A280" s="88"/>
      <c r="B280" s="88"/>
      <c r="C280" s="88"/>
      <c r="D280" s="88"/>
      <c r="E280" s="88"/>
      <c r="F280" s="88"/>
      <c r="G280" s="88"/>
      <c r="H280" s="88"/>
      <c r="I280" s="88"/>
      <c r="J280" s="88"/>
      <c r="K280" s="88"/>
      <c r="L280" s="88"/>
      <c r="M280" s="88"/>
      <c r="N280" s="88"/>
      <c r="O280" s="88"/>
      <c r="P280" s="88"/>
    </row>
    <row r="281" spans="1:16" ht="0" hidden="1" customHeight="1" x14ac:dyDescent="0.2">
      <c r="A281" s="88"/>
      <c r="B281" s="88"/>
      <c r="C281" s="88"/>
      <c r="D281" s="88"/>
      <c r="E281" s="88"/>
      <c r="F281" s="88"/>
      <c r="G281" s="88"/>
      <c r="H281" s="88"/>
      <c r="I281" s="88"/>
      <c r="J281" s="88"/>
      <c r="K281" s="88"/>
      <c r="L281" s="88"/>
      <c r="M281" s="88"/>
      <c r="N281" s="88"/>
      <c r="O281" s="88"/>
      <c r="P281" s="88"/>
    </row>
    <row r="282" spans="1:16" ht="0" hidden="1" customHeight="1" x14ac:dyDescent="0.2">
      <c r="A282" s="88"/>
      <c r="B282" s="88"/>
      <c r="C282" s="88"/>
      <c r="D282" s="88"/>
      <c r="E282" s="88"/>
      <c r="F282" s="88"/>
      <c r="G282" s="88"/>
      <c r="H282" s="88"/>
      <c r="I282" s="88"/>
      <c r="J282" s="88"/>
      <c r="K282" s="88"/>
      <c r="L282" s="88"/>
      <c r="M282" s="88"/>
      <c r="N282" s="88"/>
      <c r="O282" s="88"/>
      <c r="P282" s="88"/>
    </row>
    <row r="283" spans="1:16" ht="0" hidden="1" customHeight="1" x14ac:dyDescent="0.2">
      <c r="A283" s="88"/>
      <c r="B283" s="88"/>
      <c r="C283" s="88"/>
      <c r="D283" s="88"/>
      <c r="E283" s="88"/>
      <c r="F283" s="88"/>
      <c r="G283" s="88"/>
      <c r="H283" s="88"/>
      <c r="I283" s="88"/>
      <c r="J283" s="88"/>
      <c r="K283" s="88"/>
      <c r="L283" s="88"/>
      <c r="M283" s="88"/>
      <c r="N283" s="88"/>
      <c r="O283" s="88"/>
      <c r="P283" s="88"/>
    </row>
    <row r="284" spans="1:16" ht="0" hidden="1" customHeight="1" x14ac:dyDescent="0.2">
      <c r="A284" s="88"/>
      <c r="B284" s="88"/>
      <c r="C284" s="88"/>
      <c r="D284" s="88"/>
      <c r="E284" s="88"/>
      <c r="F284" s="88"/>
      <c r="G284" s="88"/>
      <c r="H284" s="88"/>
      <c r="I284" s="88"/>
      <c r="J284" s="88"/>
      <c r="K284" s="88"/>
      <c r="L284" s="88"/>
      <c r="M284" s="88"/>
      <c r="N284" s="88"/>
      <c r="O284" s="88"/>
      <c r="P284" s="88"/>
    </row>
    <row r="285" spans="1:16" ht="0" hidden="1" customHeight="1" x14ac:dyDescent="0.2">
      <c r="A285" s="88"/>
      <c r="B285" s="88"/>
      <c r="C285" s="88"/>
      <c r="D285" s="88"/>
      <c r="E285" s="88"/>
      <c r="F285" s="88"/>
      <c r="G285" s="88"/>
      <c r="H285" s="88"/>
      <c r="I285" s="88"/>
      <c r="J285" s="88"/>
      <c r="K285" s="88"/>
      <c r="L285" s="88"/>
      <c r="M285" s="88"/>
      <c r="N285" s="88"/>
      <c r="O285" s="88"/>
      <c r="P285" s="88"/>
    </row>
    <row r="286" spans="1:16" ht="0" hidden="1" customHeight="1" x14ac:dyDescent="0.2">
      <c r="A286" s="88"/>
      <c r="B286" s="88"/>
      <c r="C286" s="88"/>
      <c r="D286" s="88"/>
      <c r="E286" s="88"/>
      <c r="F286" s="88"/>
      <c r="G286" s="88"/>
      <c r="H286" s="88"/>
      <c r="I286" s="88"/>
      <c r="J286" s="88"/>
      <c r="K286" s="88"/>
      <c r="L286" s="88"/>
      <c r="M286" s="88"/>
      <c r="N286" s="88"/>
      <c r="O286" s="88"/>
      <c r="P286" s="88"/>
    </row>
    <row r="287" spans="1:16" ht="0" hidden="1" customHeight="1" x14ac:dyDescent="0.2">
      <c r="A287" s="88"/>
      <c r="B287" s="88"/>
      <c r="C287" s="88"/>
      <c r="D287" s="88"/>
      <c r="E287" s="88"/>
      <c r="F287" s="88"/>
      <c r="G287" s="88"/>
      <c r="H287" s="88"/>
      <c r="I287" s="88"/>
      <c r="J287" s="88"/>
      <c r="K287" s="88"/>
      <c r="L287" s="88"/>
      <c r="M287" s="88"/>
      <c r="N287" s="88"/>
      <c r="O287" s="88"/>
      <c r="P287" s="88"/>
    </row>
    <row r="288" spans="1:16" ht="0" hidden="1" customHeight="1" x14ac:dyDescent="0.2">
      <c r="A288" s="88"/>
      <c r="B288" s="88"/>
      <c r="C288" s="88"/>
      <c r="D288" s="88"/>
      <c r="E288" s="88"/>
      <c r="F288" s="88"/>
      <c r="G288" s="88"/>
      <c r="H288" s="88"/>
      <c r="I288" s="88"/>
      <c r="J288" s="88"/>
      <c r="K288" s="88"/>
      <c r="L288" s="88"/>
      <c r="M288" s="88"/>
      <c r="N288" s="88"/>
      <c r="O288" s="88"/>
      <c r="P288" s="88"/>
    </row>
    <row r="289" spans="1:16" ht="0" hidden="1" customHeight="1" x14ac:dyDescent="0.2">
      <c r="A289" s="88"/>
      <c r="B289" s="88"/>
      <c r="C289" s="88"/>
      <c r="D289" s="88"/>
      <c r="E289" s="88"/>
      <c r="F289" s="88"/>
      <c r="G289" s="88"/>
      <c r="H289" s="88"/>
      <c r="I289" s="88"/>
      <c r="J289" s="88"/>
      <c r="K289" s="88"/>
      <c r="L289" s="88"/>
      <c r="M289" s="88"/>
      <c r="N289" s="88"/>
      <c r="O289" s="88"/>
      <c r="P289" s="88"/>
    </row>
    <row r="290" spans="1:16" ht="0" hidden="1" customHeight="1" x14ac:dyDescent="0.2">
      <c r="A290" s="88"/>
      <c r="B290" s="88"/>
      <c r="C290" s="88"/>
      <c r="D290" s="88"/>
      <c r="E290" s="88"/>
      <c r="F290" s="88"/>
      <c r="G290" s="88"/>
      <c r="H290" s="88"/>
      <c r="I290" s="88"/>
      <c r="J290" s="88"/>
      <c r="K290" s="88"/>
      <c r="L290" s="88"/>
      <c r="M290" s="88"/>
      <c r="N290" s="88"/>
      <c r="O290" s="88"/>
      <c r="P290" s="88"/>
    </row>
    <row r="291" spans="1:16" ht="0" hidden="1" customHeight="1" x14ac:dyDescent="0.2">
      <c r="A291" s="88"/>
      <c r="B291" s="88"/>
      <c r="C291" s="88"/>
      <c r="D291" s="88"/>
      <c r="E291" s="88"/>
      <c r="F291" s="88"/>
      <c r="G291" s="88"/>
      <c r="H291" s="88"/>
      <c r="I291" s="88"/>
      <c r="J291" s="88"/>
      <c r="K291" s="88"/>
      <c r="L291" s="88"/>
      <c r="M291" s="88"/>
      <c r="N291" s="88"/>
      <c r="O291" s="88"/>
      <c r="P291" s="88"/>
    </row>
    <row r="292" spans="1:16" ht="0" hidden="1" customHeight="1" x14ac:dyDescent="0.2">
      <c r="A292" s="88"/>
      <c r="B292" s="88"/>
      <c r="C292" s="88"/>
      <c r="D292" s="88"/>
      <c r="E292" s="88"/>
      <c r="F292" s="88"/>
      <c r="G292" s="88"/>
      <c r="H292" s="88"/>
      <c r="I292" s="88"/>
      <c r="J292" s="88"/>
      <c r="K292" s="88"/>
      <c r="L292" s="88"/>
      <c r="M292" s="88"/>
      <c r="N292" s="88"/>
      <c r="O292" s="88"/>
      <c r="P292" s="88"/>
    </row>
    <row r="293" spans="1:16" ht="0" hidden="1" customHeight="1" x14ac:dyDescent="0.2">
      <c r="A293" s="88"/>
      <c r="B293" s="88"/>
      <c r="C293" s="88"/>
      <c r="D293" s="88"/>
      <c r="E293" s="88"/>
      <c r="F293" s="88"/>
      <c r="G293" s="88"/>
      <c r="H293" s="88"/>
      <c r="I293" s="88"/>
      <c r="J293" s="88"/>
      <c r="K293" s="88"/>
      <c r="L293" s="88"/>
      <c r="M293" s="88"/>
      <c r="N293" s="88"/>
      <c r="O293" s="88"/>
      <c r="P293" s="88"/>
    </row>
    <row r="294" spans="1:16" ht="0" hidden="1" customHeight="1" x14ac:dyDescent="0.2">
      <c r="A294" s="88"/>
      <c r="B294" s="88"/>
      <c r="C294" s="88"/>
      <c r="D294" s="88"/>
      <c r="E294" s="88"/>
      <c r="F294" s="88"/>
      <c r="G294" s="88"/>
      <c r="H294" s="88"/>
      <c r="I294" s="88"/>
      <c r="J294" s="88"/>
      <c r="K294" s="88"/>
      <c r="L294" s="88"/>
      <c r="M294" s="88"/>
      <c r="N294" s="88"/>
      <c r="O294" s="88"/>
      <c r="P294" s="88"/>
    </row>
    <row r="295" spans="1:16" ht="0" hidden="1" customHeight="1" x14ac:dyDescent="0.2">
      <c r="A295" s="88"/>
      <c r="B295" s="88"/>
      <c r="C295" s="88"/>
      <c r="D295" s="88"/>
      <c r="E295" s="88"/>
      <c r="F295" s="88"/>
      <c r="G295" s="88"/>
      <c r="H295" s="88"/>
      <c r="I295" s="88"/>
      <c r="J295" s="88"/>
      <c r="K295" s="88"/>
      <c r="L295" s="88"/>
      <c r="M295" s="88"/>
      <c r="N295" s="88"/>
      <c r="O295" s="88"/>
      <c r="P295" s="88"/>
    </row>
    <row r="296" spans="1:16" ht="0" hidden="1" customHeight="1" x14ac:dyDescent="0.2">
      <c r="A296" s="88"/>
      <c r="B296" s="88"/>
      <c r="C296" s="88"/>
      <c r="D296" s="88"/>
      <c r="E296" s="88"/>
      <c r="F296" s="88"/>
      <c r="G296" s="88"/>
      <c r="H296" s="88"/>
      <c r="I296" s="88"/>
      <c r="J296" s="88"/>
      <c r="K296" s="88"/>
      <c r="L296" s="88"/>
      <c r="M296" s="88"/>
      <c r="N296" s="88"/>
      <c r="O296" s="88"/>
      <c r="P296" s="88"/>
    </row>
    <row r="297" spans="1:16" ht="0" hidden="1" customHeight="1" x14ac:dyDescent="0.2">
      <c r="A297" s="88"/>
      <c r="B297" s="88"/>
      <c r="C297" s="88"/>
      <c r="D297" s="88"/>
      <c r="E297" s="88"/>
      <c r="F297" s="88"/>
      <c r="G297" s="88"/>
      <c r="H297" s="88"/>
      <c r="I297" s="88"/>
      <c r="J297" s="88"/>
      <c r="K297" s="88"/>
      <c r="L297" s="88"/>
      <c r="M297" s="88"/>
      <c r="N297" s="88"/>
      <c r="O297" s="88"/>
      <c r="P297" s="88"/>
    </row>
    <row r="298" spans="1:16" ht="0" hidden="1" customHeight="1" x14ac:dyDescent="0.2">
      <c r="A298" s="88"/>
      <c r="B298" s="88"/>
      <c r="C298" s="88"/>
      <c r="D298" s="88"/>
      <c r="E298" s="88"/>
      <c r="F298" s="88"/>
      <c r="G298" s="88"/>
      <c r="H298" s="88"/>
      <c r="I298" s="88"/>
      <c r="J298" s="88"/>
      <c r="K298" s="88"/>
      <c r="L298" s="88"/>
      <c r="M298" s="88"/>
      <c r="N298" s="88"/>
      <c r="O298" s="88"/>
      <c r="P298" s="88"/>
    </row>
    <row r="299" spans="1:16" ht="0" hidden="1" customHeight="1" x14ac:dyDescent="0.2">
      <c r="A299" s="88"/>
      <c r="B299" s="88"/>
      <c r="C299" s="88"/>
      <c r="D299" s="88"/>
      <c r="E299" s="88"/>
      <c r="F299" s="88"/>
      <c r="G299" s="88"/>
      <c r="H299" s="88"/>
      <c r="I299" s="88"/>
      <c r="J299" s="88"/>
      <c r="K299" s="88"/>
      <c r="L299" s="88"/>
      <c r="M299" s="88"/>
      <c r="N299" s="88"/>
      <c r="O299" s="88"/>
      <c r="P299" s="88"/>
    </row>
    <row r="300" spans="1:16" ht="0" hidden="1" customHeight="1" x14ac:dyDescent="0.2">
      <c r="A300" s="88"/>
      <c r="B300" s="88"/>
      <c r="C300" s="88"/>
      <c r="D300" s="88"/>
      <c r="E300" s="88"/>
      <c r="F300" s="88"/>
      <c r="G300" s="88"/>
      <c r="H300" s="88"/>
      <c r="I300" s="88"/>
      <c r="J300" s="88"/>
      <c r="K300" s="88"/>
      <c r="L300" s="88"/>
      <c r="M300" s="88"/>
      <c r="N300" s="88"/>
      <c r="O300" s="88"/>
      <c r="P300" s="88"/>
    </row>
    <row r="301" spans="1:16" ht="0" hidden="1" customHeight="1" x14ac:dyDescent="0.2">
      <c r="A301" s="88"/>
      <c r="B301" s="88"/>
      <c r="C301" s="88"/>
      <c r="D301" s="88"/>
      <c r="E301" s="88"/>
      <c r="F301" s="88"/>
      <c r="G301" s="88"/>
      <c r="H301" s="88"/>
      <c r="I301" s="88"/>
      <c r="J301" s="88"/>
      <c r="K301" s="88"/>
      <c r="L301" s="88"/>
      <c r="M301" s="88"/>
      <c r="N301" s="88"/>
      <c r="O301" s="88"/>
      <c r="P301" s="88"/>
    </row>
    <row r="302" spans="1:16" ht="0" hidden="1" customHeight="1" x14ac:dyDescent="0.2">
      <c r="A302" s="88"/>
      <c r="B302" s="88"/>
      <c r="C302" s="88"/>
      <c r="D302" s="88"/>
      <c r="E302" s="88"/>
      <c r="F302" s="88"/>
      <c r="G302" s="88"/>
      <c r="H302" s="88"/>
      <c r="I302" s="88"/>
      <c r="J302" s="88"/>
      <c r="K302" s="88"/>
      <c r="L302" s="88"/>
      <c r="M302" s="88"/>
      <c r="N302" s="88"/>
      <c r="O302" s="88"/>
      <c r="P302" s="88"/>
    </row>
    <row r="303" spans="1:16" ht="0" hidden="1" customHeight="1" x14ac:dyDescent="0.2">
      <c r="A303" s="88"/>
      <c r="B303" s="88"/>
      <c r="C303" s="88"/>
      <c r="D303" s="88"/>
      <c r="E303" s="88"/>
      <c r="F303" s="88"/>
      <c r="G303" s="88"/>
      <c r="H303" s="88"/>
      <c r="I303" s="88"/>
      <c r="J303" s="88"/>
      <c r="K303" s="88"/>
      <c r="L303" s="88"/>
      <c r="M303" s="88"/>
      <c r="N303" s="88"/>
      <c r="O303" s="88"/>
      <c r="P303" s="88"/>
    </row>
    <row r="304" spans="1:16" ht="0" hidden="1" customHeight="1" x14ac:dyDescent="0.2">
      <c r="A304" s="88"/>
      <c r="B304" s="88"/>
      <c r="C304" s="88"/>
      <c r="D304" s="88"/>
      <c r="E304" s="88"/>
      <c r="F304" s="88"/>
      <c r="G304" s="88"/>
      <c r="H304" s="88"/>
      <c r="I304" s="88"/>
      <c r="J304" s="88"/>
      <c r="K304" s="88"/>
      <c r="L304" s="88"/>
      <c r="M304" s="88"/>
      <c r="N304" s="88"/>
      <c r="O304" s="88"/>
      <c r="P304" s="88"/>
    </row>
    <row r="305" spans="1:16" ht="0" hidden="1" customHeight="1" x14ac:dyDescent="0.2">
      <c r="A305" s="88"/>
      <c r="B305" s="88"/>
      <c r="C305" s="88"/>
      <c r="D305" s="88"/>
      <c r="E305" s="88"/>
      <c r="F305" s="88"/>
      <c r="G305" s="88"/>
      <c r="H305" s="88"/>
      <c r="I305" s="88"/>
      <c r="J305" s="88"/>
      <c r="K305" s="88"/>
      <c r="L305" s="88"/>
      <c r="M305" s="88"/>
      <c r="N305" s="88"/>
      <c r="O305" s="88"/>
      <c r="P305" s="88"/>
    </row>
    <row r="306" spans="1:16" ht="0" hidden="1" customHeight="1" x14ac:dyDescent="0.2">
      <c r="A306" s="88"/>
      <c r="B306" s="88"/>
      <c r="C306" s="88"/>
      <c r="D306" s="88"/>
      <c r="E306" s="88"/>
      <c r="F306" s="88"/>
      <c r="G306" s="88"/>
      <c r="H306" s="88"/>
      <c r="I306" s="88"/>
      <c r="J306" s="88"/>
      <c r="K306" s="88"/>
      <c r="L306" s="88"/>
      <c r="M306" s="88"/>
      <c r="N306" s="88"/>
      <c r="O306" s="88"/>
      <c r="P306" s="88"/>
    </row>
    <row r="307" spans="1:16" ht="0" hidden="1" customHeight="1" x14ac:dyDescent="0.2">
      <c r="A307" s="88"/>
      <c r="B307" s="88"/>
      <c r="C307" s="88"/>
      <c r="D307" s="88"/>
      <c r="E307" s="88"/>
      <c r="F307" s="88"/>
      <c r="G307" s="88"/>
      <c r="H307" s="88"/>
      <c r="I307" s="88"/>
      <c r="J307" s="88"/>
      <c r="K307" s="88"/>
      <c r="L307" s="88"/>
      <c r="M307" s="88"/>
      <c r="N307" s="88"/>
      <c r="O307" s="88"/>
      <c r="P307" s="88"/>
    </row>
    <row r="308" spans="1:16" ht="0" hidden="1" customHeight="1" x14ac:dyDescent="0.2">
      <c r="A308" s="88"/>
      <c r="B308" s="88"/>
      <c r="C308" s="88"/>
      <c r="D308" s="88"/>
      <c r="E308" s="88"/>
      <c r="F308" s="88"/>
      <c r="G308" s="88"/>
      <c r="H308" s="88"/>
      <c r="I308" s="88"/>
      <c r="J308" s="88"/>
      <c r="K308" s="88"/>
      <c r="L308" s="88"/>
      <c r="M308" s="88"/>
      <c r="N308" s="88"/>
      <c r="O308" s="88"/>
      <c r="P308" s="88"/>
    </row>
    <row r="309" spans="1:16" ht="0" hidden="1" customHeight="1" x14ac:dyDescent="0.2">
      <c r="A309" s="88"/>
      <c r="B309" s="88"/>
      <c r="C309" s="88"/>
      <c r="D309" s="88"/>
      <c r="E309" s="88"/>
      <c r="F309" s="88"/>
      <c r="G309" s="88"/>
      <c r="H309" s="88"/>
      <c r="I309" s="88"/>
      <c r="J309" s="88"/>
      <c r="K309" s="88"/>
      <c r="L309" s="88"/>
      <c r="M309" s="88"/>
      <c r="N309" s="88"/>
      <c r="O309" s="88"/>
      <c r="P309" s="88"/>
    </row>
    <row r="310" spans="1:16" ht="0" hidden="1" customHeight="1" x14ac:dyDescent="0.2">
      <c r="A310" s="88"/>
      <c r="B310" s="88"/>
      <c r="C310" s="88"/>
      <c r="D310" s="88"/>
      <c r="E310" s="88"/>
      <c r="F310" s="88"/>
      <c r="G310" s="88"/>
      <c r="H310" s="88"/>
      <c r="I310" s="88"/>
      <c r="J310" s="88"/>
      <c r="K310" s="88"/>
      <c r="L310" s="88"/>
      <c r="M310" s="88"/>
      <c r="N310" s="88"/>
      <c r="O310" s="88"/>
      <c r="P310" s="88"/>
    </row>
    <row r="311" spans="1:16" ht="0" hidden="1" customHeight="1" x14ac:dyDescent="0.2">
      <c r="A311" s="88"/>
      <c r="B311" s="88"/>
      <c r="C311" s="88"/>
      <c r="D311" s="88"/>
      <c r="E311" s="88"/>
      <c r="F311" s="88"/>
      <c r="G311" s="88"/>
      <c r="H311" s="88"/>
      <c r="I311" s="88"/>
      <c r="J311" s="88"/>
      <c r="K311" s="88"/>
      <c r="L311" s="88"/>
      <c r="M311" s="88"/>
      <c r="N311" s="88"/>
      <c r="O311" s="88"/>
      <c r="P311" s="88"/>
    </row>
    <row r="312" spans="1:16" ht="0" hidden="1" customHeight="1" x14ac:dyDescent="0.2">
      <c r="A312" s="88"/>
      <c r="B312" s="88"/>
      <c r="C312" s="88"/>
      <c r="D312" s="88"/>
      <c r="E312" s="88"/>
      <c r="F312" s="88"/>
      <c r="G312" s="88"/>
      <c r="H312" s="88"/>
      <c r="I312" s="88"/>
      <c r="J312" s="88"/>
      <c r="K312" s="88"/>
      <c r="L312" s="88"/>
      <c r="M312" s="88"/>
      <c r="N312" s="88"/>
      <c r="O312" s="88"/>
      <c r="P312" s="88"/>
    </row>
    <row r="313" spans="1:16" ht="0" hidden="1" customHeight="1" x14ac:dyDescent="0.2">
      <c r="A313" s="88"/>
      <c r="B313" s="88"/>
      <c r="C313" s="88"/>
      <c r="D313" s="88"/>
      <c r="E313" s="88"/>
      <c r="F313" s="88"/>
      <c r="G313" s="88"/>
      <c r="H313" s="88"/>
      <c r="I313" s="88"/>
      <c r="J313" s="88"/>
      <c r="K313" s="88"/>
      <c r="L313" s="88"/>
      <c r="M313" s="88"/>
      <c r="N313" s="88"/>
      <c r="O313" s="88"/>
      <c r="P313" s="88"/>
    </row>
    <row r="314" spans="1:16" ht="0" hidden="1" customHeight="1" x14ac:dyDescent="0.2">
      <c r="A314" s="88"/>
      <c r="B314" s="88"/>
      <c r="C314" s="88"/>
      <c r="D314" s="88"/>
      <c r="E314" s="88"/>
      <c r="F314" s="88"/>
      <c r="G314" s="88"/>
      <c r="H314" s="88"/>
      <c r="I314" s="88"/>
      <c r="J314" s="88"/>
      <c r="K314" s="88"/>
      <c r="L314" s="88"/>
      <c r="M314" s="88"/>
      <c r="N314" s="88"/>
      <c r="O314" s="88"/>
      <c r="P314" s="88"/>
    </row>
    <row r="315" spans="1:16" ht="0" hidden="1" customHeight="1" x14ac:dyDescent="0.2">
      <c r="A315" s="88"/>
      <c r="B315" s="88"/>
      <c r="C315" s="88"/>
      <c r="D315" s="88"/>
      <c r="E315" s="88"/>
      <c r="F315" s="88"/>
      <c r="G315" s="88"/>
      <c r="H315" s="88"/>
      <c r="I315" s="88"/>
      <c r="J315" s="88"/>
      <c r="K315" s="88"/>
      <c r="L315" s="88"/>
      <c r="M315" s="88"/>
      <c r="N315" s="88"/>
      <c r="O315" s="88"/>
      <c r="P315" s="88"/>
    </row>
    <row r="316" spans="1:16" ht="0" hidden="1" customHeight="1" x14ac:dyDescent="0.2">
      <c r="A316" s="88"/>
      <c r="B316" s="88"/>
      <c r="C316" s="88"/>
      <c r="D316" s="88"/>
      <c r="E316" s="88"/>
      <c r="F316" s="88"/>
      <c r="G316" s="88"/>
      <c r="H316" s="88"/>
      <c r="I316" s="88"/>
      <c r="J316" s="88"/>
      <c r="K316" s="88"/>
      <c r="L316" s="88"/>
      <c r="M316" s="88"/>
      <c r="N316" s="88"/>
      <c r="O316" s="88"/>
      <c r="P316" s="88"/>
    </row>
    <row r="317" spans="1:16" ht="0" hidden="1" customHeight="1" x14ac:dyDescent="0.2">
      <c r="A317" s="88"/>
      <c r="B317" s="88"/>
      <c r="C317" s="88"/>
      <c r="D317" s="88"/>
      <c r="E317" s="88"/>
      <c r="F317" s="88"/>
      <c r="G317" s="88"/>
      <c r="H317" s="88"/>
      <c r="I317" s="88"/>
      <c r="J317" s="88"/>
      <c r="K317" s="88"/>
      <c r="L317" s="88"/>
      <c r="M317" s="88"/>
      <c r="N317" s="88"/>
      <c r="O317" s="88"/>
      <c r="P317" s="88"/>
    </row>
    <row r="318" spans="1:16" ht="0" hidden="1" customHeight="1" x14ac:dyDescent="0.2">
      <c r="A318" s="88"/>
      <c r="B318" s="88"/>
      <c r="C318" s="88"/>
      <c r="D318" s="88"/>
      <c r="E318" s="88"/>
      <c r="F318" s="88"/>
      <c r="G318" s="88"/>
      <c r="H318" s="88"/>
      <c r="I318" s="88"/>
      <c r="J318" s="88"/>
      <c r="K318" s="88"/>
      <c r="L318" s="88"/>
      <c r="M318" s="88"/>
      <c r="N318" s="88"/>
      <c r="O318" s="88"/>
      <c r="P318" s="88"/>
    </row>
    <row r="319" spans="1:16" ht="0" hidden="1" customHeight="1" x14ac:dyDescent="0.2">
      <c r="A319" s="88"/>
      <c r="B319" s="88"/>
      <c r="C319" s="88"/>
      <c r="D319" s="88"/>
      <c r="E319" s="88"/>
      <c r="F319" s="88"/>
      <c r="G319" s="88"/>
      <c r="H319" s="88"/>
      <c r="I319" s="88"/>
      <c r="J319" s="88"/>
      <c r="K319" s="88"/>
      <c r="L319" s="88"/>
      <c r="M319" s="88"/>
      <c r="N319" s="88"/>
      <c r="O319" s="88"/>
      <c r="P319" s="88"/>
    </row>
    <row r="320" spans="1:16" ht="0" hidden="1" customHeight="1" x14ac:dyDescent="0.2">
      <c r="A320" s="88"/>
      <c r="B320" s="88"/>
      <c r="C320" s="88"/>
      <c r="D320" s="88"/>
      <c r="E320" s="88"/>
      <c r="F320" s="88"/>
      <c r="G320" s="88"/>
      <c r="H320" s="88"/>
      <c r="I320" s="88"/>
      <c r="J320" s="88"/>
      <c r="K320" s="88"/>
      <c r="L320" s="88"/>
      <c r="M320" s="88"/>
      <c r="N320" s="88"/>
      <c r="O320" s="88"/>
      <c r="P320" s="88"/>
    </row>
    <row r="321" spans="1:16" ht="0" hidden="1" customHeight="1" x14ac:dyDescent="0.2">
      <c r="A321" s="88"/>
      <c r="B321" s="88"/>
      <c r="C321" s="88"/>
      <c r="D321" s="88"/>
      <c r="E321" s="88"/>
      <c r="F321" s="88"/>
      <c r="G321" s="88"/>
      <c r="H321" s="88"/>
      <c r="I321" s="88"/>
      <c r="J321" s="88"/>
      <c r="K321" s="88"/>
      <c r="L321" s="88"/>
      <c r="M321" s="88"/>
      <c r="N321" s="88"/>
      <c r="O321" s="88"/>
      <c r="P321" s="88"/>
    </row>
    <row r="322" spans="1:16" ht="0" hidden="1" customHeight="1" x14ac:dyDescent="0.2">
      <c r="A322" s="88"/>
      <c r="B322" s="88"/>
      <c r="C322" s="88"/>
      <c r="D322" s="88"/>
      <c r="E322" s="88"/>
      <c r="F322" s="88"/>
      <c r="G322" s="88"/>
      <c r="H322" s="88"/>
      <c r="I322" s="88"/>
      <c r="J322" s="88"/>
      <c r="K322" s="88"/>
      <c r="L322" s="88"/>
      <c r="M322" s="88"/>
      <c r="N322" s="88"/>
      <c r="O322" s="88"/>
      <c r="P322" s="88"/>
    </row>
    <row r="323" spans="1:16" ht="0" hidden="1" customHeight="1" x14ac:dyDescent="0.2">
      <c r="A323" s="88"/>
      <c r="B323" s="88"/>
      <c r="C323" s="88"/>
      <c r="D323" s="88"/>
      <c r="E323" s="88"/>
      <c r="F323" s="88"/>
      <c r="G323" s="88"/>
      <c r="H323" s="88"/>
      <c r="I323" s="88"/>
      <c r="J323" s="88"/>
      <c r="K323" s="88"/>
      <c r="L323" s="88"/>
      <c r="M323" s="88"/>
      <c r="N323" s="88"/>
      <c r="O323" s="88"/>
      <c r="P323" s="88"/>
    </row>
    <row r="324" spans="1:16" ht="0" hidden="1" customHeight="1" x14ac:dyDescent="0.2">
      <c r="A324" s="88"/>
      <c r="B324" s="88"/>
      <c r="C324" s="88"/>
      <c r="D324" s="88"/>
      <c r="E324" s="88"/>
      <c r="F324" s="88"/>
      <c r="G324" s="88"/>
      <c r="H324" s="88"/>
      <c r="I324" s="88"/>
      <c r="J324" s="88"/>
      <c r="K324" s="88"/>
      <c r="L324" s="88"/>
      <c r="M324" s="88"/>
      <c r="N324" s="88"/>
      <c r="O324" s="88"/>
      <c r="P324" s="88"/>
    </row>
    <row r="325" spans="1:16" ht="0" hidden="1" customHeight="1" x14ac:dyDescent="0.2">
      <c r="A325" s="88"/>
      <c r="B325" s="88"/>
      <c r="C325" s="88"/>
      <c r="D325" s="88"/>
      <c r="E325" s="88"/>
      <c r="F325" s="88"/>
      <c r="G325" s="88"/>
      <c r="H325" s="88"/>
      <c r="I325" s="88"/>
      <c r="J325" s="88"/>
      <c r="K325" s="88"/>
      <c r="L325" s="88"/>
      <c r="M325" s="88"/>
      <c r="N325" s="88"/>
      <c r="O325" s="88"/>
      <c r="P325" s="88"/>
    </row>
    <row r="326" spans="1:16" ht="0" hidden="1" customHeight="1" x14ac:dyDescent="0.2">
      <c r="A326" s="88"/>
      <c r="B326" s="88"/>
      <c r="C326" s="88"/>
      <c r="D326" s="88"/>
      <c r="E326" s="88"/>
      <c r="F326" s="88"/>
      <c r="G326" s="88"/>
      <c r="H326" s="88"/>
      <c r="I326" s="88"/>
      <c r="J326" s="88"/>
      <c r="K326" s="88"/>
      <c r="L326" s="88"/>
      <c r="M326" s="88"/>
      <c r="N326" s="88"/>
      <c r="O326" s="88"/>
      <c r="P326" s="88"/>
    </row>
    <row r="327" spans="1:16" ht="0" hidden="1" customHeight="1" x14ac:dyDescent="0.2">
      <c r="A327" s="88"/>
      <c r="B327" s="88"/>
      <c r="C327" s="88"/>
      <c r="D327" s="88"/>
      <c r="E327" s="88"/>
      <c r="F327" s="88"/>
      <c r="G327" s="88"/>
      <c r="H327" s="88"/>
      <c r="I327" s="88"/>
      <c r="J327" s="88"/>
      <c r="K327" s="88"/>
      <c r="L327" s="88"/>
      <c r="M327" s="88"/>
      <c r="N327" s="88"/>
      <c r="O327" s="88"/>
      <c r="P327" s="88"/>
    </row>
    <row r="328" spans="1:16" ht="0" hidden="1" customHeight="1" x14ac:dyDescent="0.2">
      <c r="A328" s="88"/>
      <c r="B328" s="88"/>
      <c r="C328" s="88"/>
      <c r="D328" s="88"/>
      <c r="E328" s="88"/>
      <c r="F328" s="88"/>
      <c r="G328" s="88"/>
      <c r="H328" s="88"/>
      <c r="I328" s="88"/>
      <c r="J328" s="88"/>
      <c r="K328" s="88"/>
      <c r="L328" s="88"/>
      <c r="M328" s="88"/>
      <c r="N328" s="88"/>
      <c r="O328" s="88"/>
      <c r="P328" s="88"/>
    </row>
    <row r="329" spans="1:16" ht="0" hidden="1" customHeight="1" x14ac:dyDescent="0.2">
      <c r="A329" s="88"/>
      <c r="B329" s="88"/>
      <c r="C329" s="88"/>
      <c r="D329" s="88"/>
      <c r="E329" s="88"/>
      <c r="F329" s="88"/>
      <c r="G329" s="88"/>
      <c r="H329" s="88"/>
      <c r="I329" s="88"/>
      <c r="J329" s="88"/>
      <c r="K329" s="88"/>
      <c r="L329" s="88"/>
      <c r="M329" s="88"/>
      <c r="N329" s="88"/>
      <c r="O329" s="88"/>
      <c r="P329" s="88"/>
    </row>
    <row r="330" spans="1:16" ht="0" hidden="1" customHeight="1" x14ac:dyDescent="0.2">
      <c r="A330" s="88"/>
      <c r="B330" s="88"/>
      <c r="C330" s="88"/>
      <c r="D330" s="88"/>
      <c r="E330" s="88"/>
      <c r="F330" s="88"/>
      <c r="G330" s="88"/>
      <c r="H330" s="88"/>
      <c r="I330" s="88"/>
      <c r="J330" s="88"/>
      <c r="K330" s="88"/>
      <c r="L330" s="88"/>
      <c r="M330" s="88"/>
      <c r="N330" s="88"/>
      <c r="O330" s="88"/>
      <c r="P330" s="88"/>
    </row>
    <row r="331" spans="1:16" ht="0" hidden="1" customHeight="1" x14ac:dyDescent="0.2">
      <c r="A331" s="88"/>
      <c r="B331" s="88"/>
      <c r="C331" s="88"/>
      <c r="D331" s="88"/>
      <c r="E331" s="88"/>
      <c r="F331" s="88"/>
      <c r="G331" s="88"/>
      <c r="H331" s="88"/>
      <c r="I331" s="88"/>
      <c r="J331" s="88"/>
      <c r="K331" s="88"/>
      <c r="L331" s="88"/>
      <c r="M331" s="88"/>
      <c r="N331" s="88"/>
      <c r="O331" s="88"/>
      <c r="P331" s="88"/>
    </row>
    <row r="332" spans="1:16" ht="0" hidden="1" customHeight="1" x14ac:dyDescent="0.2">
      <c r="A332" s="88"/>
      <c r="B332" s="88"/>
      <c r="C332" s="88"/>
      <c r="D332" s="88"/>
      <c r="E332" s="88"/>
      <c r="F332" s="88"/>
      <c r="G332" s="88"/>
      <c r="H332" s="88"/>
      <c r="I332" s="88"/>
      <c r="J332" s="88"/>
      <c r="K332" s="88"/>
      <c r="L332" s="88"/>
      <c r="M332" s="88"/>
      <c r="N332" s="88"/>
      <c r="O332" s="88"/>
      <c r="P332" s="88"/>
    </row>
    <row r="333" spans="1:16" ht="0" hidden="1" customHeight="1" x14ac:dyDescent="0.2">
      <c r="A333" s="88"/>
      <c r="B333" s="88"/>
      <c r="C333" s="88"/>
      <c r="D333" s="88"/>
      <c r="E333" s="88"/>
      <c r="F333" s="88"/>
      <c r="G333" s="88"/>
      <c r="H333" s="88"/>
      <c r="I333" s="88"/>
      <c r="J333" s="88"/>
      <c r="K333" s="88"/>
      <c r="L333" s="88"/>
      <c r="M333" s="88"/>
      <c r="N333" s="88"/>
      <c r="O333" s="88"/>
      <c r="P333" s="88"/>
    </row>
    <row r="334" spans="1:16" ht="0" hidden="1" customHeight="1" x14ac:dyDescent="0.2">
      <c r="A334" s="88"/>
      <c r="B334" s="88"/>
      <c r="C334" s="88"/>
      <c r="D334" s="88"/>
      <c r="E334" s="88"/>
      <c r="F334" s="88"/>
      <c r="G334" s="88"/>
      <c r="H334" s="88"/>
      <c r="I334" s="88"/>
      <c r="J334" s="88"/>
      <c r="K334" s="88"/>
      <c r="L334" s="88"/>
      <c r="M334" s="88"/>
      <c r="N334" s="88"/>
      <c r="O334" s="88"/>
      <c r="P334" s="88"/>
    </row>
    <row r="335" spans="1:16" ht="0" hidden="1" customHeight="1" x14ac:dyDescent="0.2">
      <c r="A335" s="88"/>
      <c r="B335" s="88"/>
      <c r="C335" s="88"/>
      <c r="D335" s="88"/>
      <c r="E335" s="88"/>
      <c r="F335" s="88"/>
      <c r="G335" s="88"/>
      <c r="H335" s="88"/>
      <c r="I335" s="88"/>
      <c r="J335" s="88"/>
      <c r="K335" s="88"/>
      <c r="L335" s="88"/>
      <c r="M335" s="88"/>
      <c r="N335" s="88"/>
      <c r="O335" s="88"/>
      <c r="P335" s="88"/>
    </row>
    <row r="336" spans="1:16" ht="0" hidden="1" customHeight="1" x14ac:dyDescent="0.2">
      <c r="A336" s="88"/>
      <c r="B336" s="88"/>
      <c r="C336" s="88"/>
      <c r="D336" s="88"/>
      <c r="E336" s="88"/>
      <c r="F336" s="88"/>
      <c r="G336" s="88"/>
      <c r="H336" s="88"/>
      <c r="I336" s="88"/>
      <c r="J336" s="88"/>
      <c r="K336" s="88"/>
      <c r="L336" s="88"/>
      <c r="M336" s="88"/>
      <c r="N336" s="88"/>
      <c r="O336" s="88"/>
      <c r="P336" s="88"/>
    </row>
    <row r="337" spans="1:16" ht="0" hidden="1" customHeight="1" x14ac:dyDescent="0.2">
      <c r="A337" s="88"/>
      <c r="B337" s="88"/>
      <c r="C337" s="88"/>
      <c r="D337" s="88"/>
      <c r="E337" s="88"/>
      <c r="F337" s="88"/>
      <c r="G337" s="88"/>
      <c r="H337" s="88"/>
      <c r="I337" s="88"/>
      <c r="J337" s="88"/>
      <c r="K337" s="88"/>
      <c r="L337" s="88"/>
      <c r="M337" s="88"/>
      <c r="N337" s="88"/>
      <c r="O337" s="88"/>
      <c r="P337" s="88"/>
    </row>
    <row r="338" spans="1:16" ht="0" hidden="1" customHeight="1" x14ac:dyDescent="0.2">
      <c r="A338" s="88"/>
      <c r="B338" s="88"/>
      <c r="C338" s="88"/>
      <c r="D338" s="88"/>
      <c r="E338" s="88"/>
      <c r="F338" s="88"/>
      <c r="G338" s="88"/>
      <c r="H338" s="88"/>
      <c r="I338" s="88"/>
      <c r="J338" s="88"/>
      <c r="K338" s="88"/>
      <c r="L338" s="88"/>
      <c r="M338" s="88"/>
      <c r="N338" s="88"/>
      <c r="O338" s="88"/>
      <c r="P338" s="88"/>
    </row>
    <row r="339" spans="1:16" ht="0" hidden="1" customHeight="1" x14ac:dyDescent="0.2">
      <c r="A339" s="88"/>
      <c r="B339" s="88"/>
      <c r="C339" s="88"/>
      <c r="D339" s="88"/>
      <c r="E339" s="88"/>
      <c r="F339" s="88"/>
      <c r="G339" s="88"/>
      <c r="H339" s="88"/>
      <c r="I339" s="88"/>
      <c r="J339" s="88"/>
      <c r="K339" s="88"/>
      <c r="L339" s="88"/>
      <c r="M339" s="88"/>
      <c r="N339" s="88"/>
      <c r="O339" s="88"/>
      <c r="P339" s="88"/>
    </row>
    <row r="340" spans="1:16" ht="0" hidden="1" customHeight="1" x14ac:dyDescent="0.2">
      <c r="A340" s="88"/>
      <c r="B340" s="88"/>
      <c r="C340" s="88"/>
      <c r="D340" s="88"/>
      <c r="E340" s="88"/>
      <c r="F340" s="88"/>
      <c r="G340" s="88"/>
      <c r="H340" s="88"/>
      <c r="I340" s="88"/>
      <c r="J340" s="88"/>
      <c r="K340" s="88"/>
      <c r="L340" s="88"/>
      <c r="M340" s="88"/>
      <c r="N340" s="88"/>
      <c r="O340" s="88"/>
      <c r="P340" s="88"/>
    </row>
    <row r="341" spans="1:16" ht="0" hidden="1" customHeight="1" x14ac:dyDescent="0.2">
      <c r="A341" s="88"/>
      <c r="B341" s="88"/>
      <c r="C341" s="88"/>
      <c r="D341" s="88"/>
      <c r="E341" s="88"/>
      <c r="F341" s="88"/>
      <c r="G341" s="88"/>
      <c r="H341" s="88"/>
      <c r="I341" s="88"/>
      <c r="J341" s="88"/>
      <c r="K341" s="88"/>
      <c r="L341" s="88"/>
      <c r="M341" s="88"/>
      <c r="N341" s="88"/>
      <c r="O341" s="88"/>
      <c r="P341" s="88"/>
    </row>
    <row r="342" spans="1:16" ht="0" hidden="1" customHeight="1" x14ac:dyDescent="0.2">
      <c r="A342" s="88"/>
      <c r="B342" s="88"/>
      <c r="C342" s="88"/>
      <c r="D342" s="88"/>
      <c r="E342" s="88"/>
      <c r="F342" s="88"/>
      <c r="G342" s="88"/>
      <c r="H342" s="88"/>
      <c r="I342" s="88"/>
      <c r="J342" s="88"/>
      <c r="K342" s="88"/>
      <c r="L342" s="88"/>
      <c r="M342" s="88"/>
      <c r="N342" s="88"/>
      <c r="O342" s="88"/>
      <c r="P342" s="88"/>
    </row>
    <row r="343" spans="1:16" ht="0" hidden="1" customHeight="1" x14ac:dyDescent="0.2">
      <c r="A343" s="88"/>
      <c r="B343" s="88"/>
      <c r="C343" s="88"/>
      <c r="D343" s="88"/>
      <c r="E343" s="88"/>
      <c r="F343" s="88"/>
      <c r="G343" s="88"/>
      <c r="H343" s="88"/>
      <c r="I343" s="88"/>
      <c r="J343" s="88"/>
      <c r="K343" s="88"/>
      <c r="L343" s="88"/>
      <c r="M343" s="88"/>
      <c r="N343" s="88"/>
      <c r="O343" s="88"/>
      <c r="P343" s="88"/>
    </row>
    <row r="344" spans="1:16" ht="0" hidden="1" customHeight="1" x14ac:dyDescent="0.2">
      <c r="A344" s="88"/>
      <c r="B344" s="88"/>
      <c r="C344" s="88"/>
      <c r="D344" s="88"/>
      <c r="E344" s="88"/>
      <c r="F344" s="88"/>
      <c r="G344" s="88"/>
      <c r="H344" s="88"/>
      <c r="I344" s="88"/>
      <c r="J344" s="88"/>
      <c r="K344" s="88"/>
      <c r="L344" s="88"/>
      <c r="M344" s="88"/>
      <c r="N344" s="88"/>
      <c r="O344" s="88"/>
      <c r="P344" s="88"/>
    </row>
    <row r="345" spans="1:16" ht="0" hidden="1" customHeight="1" x14ac:dyDescent="0.2">
      <c r="A345" s="88"/>
      <c r="B345" s="88"/>
      <c r="C345" s="88"/>
      <c r="D345" s="88"/>
      <c r="E345" s="88"/>
      <c r="F345" s="88"/>
      <c r="G345" s="88"/>
      <c r="H345" s="88"/>
      <c r="I345" s="88"/>
      <c r="J345" s="88"/>
      <c r="K345" s="88"/>
      <c r="L345" s="88"/>
      <c r="M345" s="88"/>
      <c r="N345" s="88"/>
      <c r="O345" s="88"/>
      <c r="P345" s="88"/>
    </row>
    <row r="346" spans="1:16" ht="0" hidden="1" customHeight="1" x14ac:dyDescent="0.2">
      <c r="A346" s="88"/>
      <c r="B346" s="88"/>
      <c r="C346" s="88"/>
      <c r="D346" s="88"/>
      <c r="E346" s="88"/>
      <c r="F346" s="88"/>
      <c r="G346" s="88"/>
      <c r="H346" s="88"/>
      <c r="I346" s="88"/>
      <c r="J346" s="88"/>
      <c r="K346" s="88"/>
      <c r="L346" s="88"/>
      <c r="M346" s="88"/>
      <c r="N346" s="88"/>
      <c r="O346" s="88"/>
      <c r="P346" s="88"/>
    </row>
    <row r="347" spans="1:16" ht="0" hidden="1" customHeight="1" x14ac:dyDescent="0.2">
      <c r="A347" s="88"/>
      <c r="B347" s="88"/>
      <c r="C347" s="88"/>
      <c r="D347" s="88"/>
      <c r="E347" s="88"/>
      <c r="F347" s="88"/>
      <c r="G347" s="88"/>
      <c r="H347" s="88"/>
      <c r="I347" s="88"/>
      <c r="J347" s="88"/>
      <c r="K347" s="88"/>
      <c r="L347" s="88"/>
      <c r="M347" s="88"/>
      <c r="N347" s="88"/>
      <c r="O347" s="88"/>
      <c r="P347" s="88"/>
    </row>
    <row r="348" spans="1:16" ht="0" hidden="1" customHeight="1" x14ac:dyDescent="0.2">
      <c r="A348" s="88"/>
      <c r="B348" s="88"/>
      <c r="C348" s="88"/>
      <c r="D348" s="88"/>
      <c r="E348" s="88"/>
      <c r="F348" s="88"/>
      <c r="G348" s="88"/>
      <c r="H348" s="88"/>
      <c r="I348" s="88"/>
      <c r="J348" s="88"/>
      <c r="K348" s="88"/>
      <c r="L348" s="88"/>
      <c r="M348" s="88"/>
      <c r="N348" s="88"/>
      <c r="O348" s="88"/>
      <c r="P348" s="88"/>
    </row>
    <row r="349" spans="1:16" ht="0" hidden="1" customHeight="1" x14ac:dyDescent="0.2">
      <c r="A349" s="88"/>
      <c r="B349" s="88"/>
      <c r="C349" s="88"/>
      <c r="D349" s="88"/>
      <c r="E349" s="88"/>
      <c r="F349" s="88"/>
      <c r="G349" s="88"/>
      <c r="H349" s="88"/>
      <c r="I349" s="88"/>
      <c r="J349" s="88"/>
      <c r="K349" s="88"/>
      <c r="L349" s="88"/>
      <c r="M349" s="88"/>
      <c r="N349" s="88"/>
      <c r="O349" s="88"/>
      <c r="P349" s="88"/>
    </row>
    <row r="350" spans="1:16" ht="0" hidden="1" customHeight="1" x14ac:dyDescent="0.2">
      <c r="A350" s="88"/>
      <c r="B350" s="88"/>
      <c r="C350" s="88"/>
      <c r="D350" s="88"/>
      <c r="E350" s="88"/>
      <c r="F350" s="88"/>
      <c r="G350" s="88"/>
      <c r="H350" s="88"/>
      <c r="I350" s="88"/>
      <c r="J350" s="88"/>
      <c r="K350" s="88"/>
      <c r="L350" s="88"/>
      <c r="M350" s="88"/>
      <c r="N350" s="88"/>
      <c r="O350" s="88"/>
      <c r="P350" s="88"/>
    </row>
    <row r="351" spans="1:16" ht="0" hidden="1" customHeight="1" x14ac:dyDescent="0.2">
      <c r="A351" s="88"/>
      <c r="B351" s="88"/>
      <c r="C351" s="88"/>
      <c r="D351" s="88"/>
      <c r="E351" s="88"/>
      <c r="F351" s="88"/>
      <c r="G351" s="88"/>
      <c r="H351" s="88"/>
      <c r="I351" s="88"/>
      <c r="J351" s="88"/>
      <c r="K351" s="88"/>
      <c r="L351" s="88"/>
      <c r="M351" s="88"/>
      <c r="N351" s="88"/>
      <c r="O351" s="88"/>
      <c r="P351" s="88"/>
    </row>
    <row r="352" spans="1:16" ht="0" hidden="1" customHeight="1" x14ac:dyDescent="0.2">
      <c r="A352" s="88"/>
      <c r="B352" s="88"/>
      <c r="C352" s="88"/>
      <c r="D352" s="88"/>
      <c r="E352" s="88"/>
      <c r="F352" s="88"/>
      <c r="G352" s="88"/>
      <c r="H352" s="88"/>
      <c r="I352" s="88"/>
      <c r="J352" s="88"/>
      <c r="K352" s="88"/>
      <c r="L352" s="88"/>
      <c r="M352" s="88"/>
      <c r="N352" s="88"/>
      <c r="O352" s="88"/>
      <c r="P352" s="88"/>
    </row>
    <row r="353" spans="1:16" ht="0" hidden="1" customHeight="1" x14ac:dyDescent="0.2">
      <c r="A353" s="88"/>
      <c r="B353" s="88"/>
      <c r="C353" s="88"/>
      <c r="D353" s="88"/>
      <c r="E353" s="88"/>
      <c r="F353" s="88"/>
      <c r="G353" s="88"/>
      <c r="H353" s="88"/>
      <c r="I353" s="88"/>
      <c r="J353" s="88"/>
      <c r="K353" s="88"/>
      <c r="L353" s="88"/>
      <c r="M353" s="88"/>
      <c r="N353" s="88"/>
      <c r="O353" s="88"/>
      <c r="P353" s="88"/>
    </row>
    <row r="354" spans="1:16" ht="0" hidden="1" customHeight="1" x14ac:dyDescent="0.2">
      <c r="A354" s="88"/>
      <c r="B354" s="88"/>
      <c r="C354" s="88"/>
      <c r="D354" s="88"/>
      <c r="E354" s="88"/>
      <c r="F354" s="88"/>
      <c r="G354" s="88"/>
      <c r="H354" s="88"/>
      <c r="I354" s="88"/>
      <c r="J354" s="88"/>
      <c r="K354" s="88"/>
      <c r="L354" s="88"/>
      <c r="M354" s="88"/>
      <c r="N354" s="88"/>
      <c r="O354" s="88"/>
      <c r="P354" s="88"/>
    </row>
    <row r="355" spans="1:16" ht="0" hidden="1" customHeight="1" x14ac:dyDescent="0.2">
      <c r="A355" s="88"/>
      <c r="B355" s="88"/>
      <c r="C355" s="88"/>
      <c r="D355" s="88"/>
      <c r="E355" s="88"/>
      <c r="F355" s="88"/>
      <c r="G355" s="88"/>
      <c r="H355" s="88"/>
      <c r="I355" s="88"/>
      <c r="J355" s="88"/>
      <c r="K355" s="88"/>
      <c r="L355" s="88"/>
      <c r="M355" s="88"/>
      <c r="N355" s="88"/>
      <c r="O355" s="88"/>
      <c r="P355" s="88"/>
    </row>
    <row r="356" spans="1:16" ht="0" hidden="1" customHeight="1" x14ac:dyDescent="0.2">
      <c r="A356" s="88"/>
      <c r="B356" s="88"/>
      <c r="C356" s="88"/>
      <c r="D356" s="88"/>
      <c r="E356" s="88"/>
      <c r="F356" s="88"/>
      <c r="G356" s="88"/>
      <c r="H356" s="88"/>
      <c r="I356" s="88"/>
      <c r="J356" s="88"/>
      <c r="K356" s="88"/>
      <c r="L356" s="88"/>
      <c r="M356" s="88"/>
      <c r="N356" s="88"/>
      <c r="O356" s="88"/>
      <c r="P356" s="88"/>
    </row>
    <row r="357" spans="1:16" ht="0" hidden="1" customHeight="1" x14ac:dyDescent="0.2">
      <c r="A357" s="88"/>
      <c r="B357" s="88"/>
      <c r="C357" s="88"/>
      <c r="D357" s="88"/>
      <c r="E357" s="88"/>
      <c r="F357" s="88"/>
      <c r="G357" s="88"/>
      <c r="H357" s="88"/>
      <c r="I357" s="88"/>
      <c r="J357" s="88"/>
      <c r="K357" s="88"/>
      <c r="L357" s="88"/>
      <c r="M357" s="88"/>
      <c r="N357" s="88"/>
      <c r="O357" s="88"/>
      <c r="P357" s="88"/>
    </row>
    <row r="358" spans="1:16" ht="0" hidden="1" customHeight="1" x14ac:dyDescent="0.2">
      <c r="A358" s="88"/>
      <c r="B358" s="88"/>
      <c r="C358" s="88"/>
      <c r="D358" s="88"/>
      <c r="E358" s="88"/>
      <c r="F358" s="88"/>
      <c r="G358" s="88"/>
      <c r="H358" s="88"/>
      <c r="I358" s="88"/>
      <c r="J358" s="88"/>
      <c r="K358" s="88"/>
      <c r="L358" s="88"/>
      <c r="M358" s="88"/>
      <c r="N358" s="88"/>
      <c r="O358" s="88"/>
      <c r="P358" s="88"/>
    </row>
    <row r="359" spans="1:16" ht="0" hidden="1" customHeight="1" x14ac:dyDescent="0.2">
      <c r="A359" s="88"/>
      <c r="B359" s="88"/>
      <c r="C359" s="88"/>
      <c r="D359" s="88"/>
      <c r="E359" s="88"/>
      <c r="F359" s="88"/>
      <c r="G359" s="88"/>
      <c r="H359" s="88"/>
      <c r="I359" s="88"/>
      <c r="J359" s="88"/>
      <c r="K359" s="88"/>
      <c r="L359" s="88"/>
      <c r="M359" s="88"/>
      <c r="N359" s="88"/>
      <c r="O359" s="88"/>
      <c r="P359" s="88"/>
    </row>
    <row r="360" spans="1:16" ht="0" hidden="1" customHeight="1" x14ac:dyDescent="0.2">
      <c r="A360" s="88"/>
      <c r="B360" s="88"/>
      <c r="C360" s="88"/>
      <c r="D360" s="88"/>
      <c r="E360" s="88"/>
      <c r="F360" s="88"/>
      <c r="G360" s="88"/>
      <c r="H360" s="88"/>
      <c r="I360" s="88"/>
      <c r="J360" s="88"/>
      <c r="K360" s="88"/>
      <c r="L360" s="88"/>
      <c r="M360" s="88"/>
      <c r="N360" s="88"/>
      <c r="O360" s="88"/>
      <c r="P360" s="88"/>
    </row>
    <row r="361" spans="1:16" ht="0" hidden="1" customHeight="1" x14ac:dyDescent="0.2">
      <c r="A361" s="88"/>
      <c r="B361" s="88"/>
      <c r="C361" s="88"/>
      <c r="D361" s="88"/>
      <c r="E361" s="88"/>
      <c r="F361" s="88"/>
      <c r="G361" s="88"/>
      <c r="H361" s="88"/>
      <c r="I361" s="88"/>
      <c r="J361" s="88"/>
      <c r="K361" s="88"/>
      <c r="L361" s="88"/>
      <c r="M361" s="88"/>
      <c r="N361" s="88"/>
      <c r="O361" s="88"/>
      <c r="P361" s="88"/>
    </row>
    <row r="362" spans="1:16" ht="0" hidden="1" customHeight="1" x14ac:dyDescent="0.2">
      <c r="A362" s="88"/>
      <c r="B362" s="88"/>
      <c r="C362" s="88"/>
      <c r="D362" s="88"/>
      <c r="E362" s="88"/>
      <c r="F362" s="88"/>
      <c r="G362" s="88"/>
      <c r="H362" s="88"/>
      <c r="I362" s="88"/>
      <c r="J362" s="88"/>
      <c r="K362" s="88"/>
      <c r="L362" s="88"/>
      <c r="M362" s="88"/>
      <c r="N362" s="88"/>
      <c r="O362" s="88"/>
      <c r="P362" s="88"/>
    </row>
    <row r="363" spans="1:16" ht="0" hidden="1" customHeight="1" x14ac:dyDescent="0.2">
      <c r="A363" s="88"/>
      <c r="B363" s="88"/>
      <c r="C363" s="88"/>
      <c r="D363" s="88"/>
      <c r="E363" s="88"/>
      <c r="F363" s="88"/>
      <c r="G363" s="88"/>
      <c r="H363" s="88"/>
      <c r="I363" s="88"/>
      <c r="J363" s="88"/>
      <c r="K363" s="88"/>
      <c r="L363" s="88"/>
      <c r="M363" s="88"/>
      <c r="N363" s="88"/>
      <c r="O363" s="88"/>
      <c r="P363" s="88"/>
    </row>
    <row r="364" spans="1:16" ht="0" hidden="1" customHeight="1" x14ac:dyDescent="0.2">
      <c r="A364" s="88"/>
      <c r="B364" s="88"/>
      <c r="C364" s="88"/>
      <c r="D364" s="88"/>
      <c r="E364" s="88"/>
      <c r="F364" s="88"/>
      <c r="G364" s="88"/>
      <c r="H364" s="88"/>
      <c r="I364" s="88"/>
      <c r="J364" s="88"/>
      <c r="K364" s="88"/>
      <c r="L364" s="88"/>
      <c r="M364" s="88"/>
      <c r="N364" s="88"/>
      <c r="O364" s="88"/>
      <c r="P364" s="88"/>
    </row>
    <row r="365" spans="1:16" ht="0" hidden="1" customHeight="1" x14ac:dyDescent="0.2">
      <c r="A365" s="88"/>
      <c r="B365" s="88"/>
      <c r="C365" s="88"/>
      <c r="D365" s="88"/>
      <c r="E365" s="88"/>
      <c r="F365" s="88"/>
      <c r="G365" s="88"/>
      <c r="H365" s="88"/>
      <c r="I365" s="88"/>
      <c r="J365" s="88"/>
      <c r="K365" s="88"/>
      <c r="L365" s="88"/>
      <c r="M365" s="88"/>
      <c r="N365" s="88"/>
      <c r="O365" s="88"/>
      <c r="P365" s="88"/>
    </row>
    <row r="366" spans="1:16" ht="0" hidden="1" customHeight="1" x14ac:dyDescent="0.2">
      <c r="A366" s="88"/>
      <c r="B366" s="88"/>
      <c r="C366" s="88"/>
      <c r="D366" s="88"/>
      <c r="E366" s="88"/>
      <c r="F366" s="88"/>
      <c r="G366" s="88"/>
      <c r="H366" s="88"/>
      <c r="I366" s="88"/>
      <c r="J366" s="88"/>
      <c r="K366" s="88"/>
      <c r="L366" s="88"/>
      <c r="M366" s="88"/>
      <c r="N366" s="88"/>
      <c r="O366" s="88"/>
      <c r="P366" s="88"/>
    </row>
    <row r="367" spans="1:16" ht="0" hidden="1" customHeight="1" x14ac:dyDescent="0.2">
      <c r="A367" s="88"/>
      <c r="B367" s="88"/>
      <c r="C367" s="88"/>
      <c r="D367" s="88"/>
      <c r="E367" s="88"/>
      <c r="F367" s="88"/>
      <c r="G367" s="88"/>
      <c r="H367" s="88"/>
      <c r="I367" s="88"/>
      <c r="J367" s="88"/>
      <c r="K367" s="88"/>
      <c r="L367" s="88"/>
      <c r="M367" s="88"/>
      <c r="N367" s="88"/>
      <c r="O367" s="88"/>
      <c r="P367" s="88"/>
    </row>
    <row r="368" spans="1:16" ht="0" hidden="1" customHeight="1" x14ac:dyDescent="0.2">
      <c r="A368" s="88"/>
      <c r="B368" s="88"/>
      <c r="C368" s="88"/>
      <c r="D368" s="88"/>
      <c r="E368" s="88"/>
      <c r="F368" s="88"/>
      <c r="G368" s="88"/>
      <c r="H368" s="88"/>
      <c r="I368" s="88"/>
      <c r="J368" s="88"/>
      <c r="K368" s="88"/>
      <c r="L368" s="88"/>
      <c r="M368" s="88"/>
      <c r="N368" s="88"/>
      <c r="O368" s="88"/>
      <c r="P368" s="88"/>
    </row>
    <row r="369" spans="1:16" ht="0" hidden="1" customHeight="1" x14ac:dyDescent="0.2">
      <c r="A369" s="88"/>
      <c r="B369" s="88"/>
      <c r="C369" s="88"/>
      <c r="D369" s="88"/>
      <c r="E369" s="88"/>
      <c r="F369" s="88"/>
      <c r="G369" s="88"/>
      <c r="H369" s="88"/>
      <c r="I369" s="88"/>
      <c r="J369" s="88"/>
      <c r="K369" s="88"/>
      <c r="L369" s="88"/>
      <c r="M369" s="88"/>
      <c r="N369" s="88"/>
      <c r="O369" s="88"/>
      <c r="P369" s="88"/>
    </row>
    <row r="370" spans="1:16" ht="0" hidden="1" customHeight="1" x14ac:dyDescent="0.2">
      <c r="A370" s="88"/>
      <c r="B370" s="88"/>
      <c r="C370" s="88"/>
      <c r="D370" s="88"/>
      <c r="E370" s="88"/>
      <c r="F370" s="88"/>
      <c r="G370" s="88"/>
      <c r="H370" s="88"/>
      <c r="I370" s="88"/>
      <c r="J370" s="88"/>
      <c r="K370" s="88"/>
      <c r="L370" s="88"/>
      <c r="M370" s="88"/>
      <c r="N370" s="88"/>
      <c r="O370" s="88"/>
      <c r="P370" s="88"/>
    </row>
    <row r="371" spans="1:16" ht="0" hidden="1" customHeight="1" x14ac:dyDescent="0.2">
      <c r="A371" s="88"/>
      <c r="B371" s="88"/>
      <c r="C371" s="88"/>
      <c r="D371" s="88"/>
      <c r="E371" s="88"/>
      <c r="F371" s="88"/>
      <c r="G371" s="88"/>
      <c r="H371" s="88"/>
      <c r="I371" s="88"/>
      <c r="J371" s="88"/>
      <c r="K371" s="88"/>
      <c r="L371" s="88"/>
      <c r="M371" s="88"/>
      <c r="N371" s="88"/>
      <c r="O371" s="88"/>
      <c r="P371" s="88"/>
    </row>
    <row r="372" spans="1:16" ht="0" hidden="1" customHeight="1" x14ac:dyDescent="0.2">
      <c r="A372" s="88"/>
      <c r="B372" s="88"/>
      <c r="C372" s="88"/>
      <c r="D372" s="88"/>
      <c r="E372" s="88"/>
      <c r="F372" s="88"/>
      <c r="G372" s="88"/>
      <c r="H372" s="88"/>
      <c r="I372" s="88"/>
      <c r="J372" s="88"/>
      <c r="K372" s="88"/>
      <c r="L372" s="88"/>
      <c r="M372" s="88"/>
      <c r="N372" s="88"/>
      <c r="O372" s="88"/>
      <c r="P372" s="88"/>
    </row>
    <row r="373" spans="1:16" ht="0" hidden="1" customHeight="1" x14ac:dyDescent="0.2">
      <c r="A373" s="88"/>
      <c r="B373" s="88"/>
      <c r="C373" s="88"/>
      <c r="D373" s="88"/>
      <c r="E373" s="88"/>
      <c r="F373" s="88"/>
      <c r="G373" s="88"/>
      <c r="H373" s="88"/>
      <c r="I373" s="88"/>
      <c r="J373" s="88"/>
      <c r="K373" s="88"/>
      <c r="L373" s="88"/>
      <c r="M373" s="88"/>
      <c r="N373" s="88"/>
      <c r="O373" s="88"/>
      <c r="P373" s="88"/>
    </row>
  </sheetData>
  <mergeCells count="268">
    <mergeCell ref="L13:M13"/>
    <mergeCell ref="L14:M14"/>
    <mergeCell ref="H15:I15"/>
    <mergeCell ref="E14:F14"/>
    <mergeCell ref="E42:F42"/>
    <mergeCell ref="E37:F37"/>
    <mergeCell ref="L38:M38"/>
    <mergeCell ref="E64:F64"/>
    <mergeCell ref="E45:K45"/>
    <mergeCell ref="E48:O48"/>
    <mergeCell ref="E47:O47"/>
    <mergeCell ref="L42:M42"/>
    <mergeCell ref="F61:L61"/>
    <mergeCell ref="E59:H59"/>
    <mergeCell ref="H37:I37"/>
    <mergeCell ref="L37:M37"/>
    <mergeCell ref="E57:K57"/>
    <mergeCell ref="E41:F41"/>
    <mergeCell ref="E30:F30"/>
    <mergeCell ref="L26:M26"/>
    <mergeCell ref="E29:F29"/>
    <mergeCell ref="H29:I29"/>
    <mergeCell ref="L29:M29"/>
    <mergeCell ref="L27:M27"/>
    <mergeCell ref="F127:L127"/>
    <mergeCell ref="L67:M67"/>
    <mergeCell ref="H42:I42"/>
    <mergeCell ref="E67:F67"/>
    <mergeCell ref="H65:I65"/>
    <mergeCell ref="L65:M65"/>
    <mergeCell ref="H66:I66"/>
    <mergeCell ref="L66:M66"/>
    <mergeCell ref="E65:F65"/>
    <mergeCell ref="I59:L59"/>
    <mergeCell ref="H78:I78"/>
    <mergeCell ref="L78:M78"/>
    <mergeCell ref="L77:M77"/>
    <mergeCell ref="E78:F78"/>
    <mergeCell ref="E66:F66"/>
    <mergeCell ref="H64:I64"/>
    <mergeCell ref="L73:M73"/>
    <mergeCell ref="E77:F77"/>
    <mergeCell ref="E76:F76"/>
    <mergeCell ref="H67:I67"/>
    <mergeCell ref="L75:M75"/>
    <mergeCell ref="H76:I76"/>
    <mergeCell ref="E72:F72"/>
    <mergeCell ref="E74:F74"/>
    <mergeCell ref="C2:L2"/>
    <mergeCell ref="D4:L4"/>
    <mergeCell ref="E8:H8"/>
    <mergeCell ref="I8:L8"/>
    <mergeCell ref="H23:I23"/>
    <mergeCell ref="H24:I24"/>
    <mergeCell ref="H25:I25"/>
    <mergeCell ref="E13:F13"/>
    <mergeCell ref="H16:I16"/>
    <mergeCell ref="L16:M16"/>
    <mergeCell ref="E12:P12"/>
    <mergeCell ref="E6:L6"/>
    <mergeCell ref="E16:F16"/>
    <mergeCell ref="F10:L10"/>
    <mergeCell ref="L15:M15"/>
    <mergeCell ref="H13:I13"/>
    <mergeCell ref="F18:L18"/>
    <mergeCell ref="E15:F15"/>
    <mergeCell ref="H14:I14"/>
    <mergeCell ref="L22:M22"/>
    <mergeCell ref="L25:M25"/>
    <mergeCell ref="L24:M24"/>
    <mergeCell ref="E24:F24"/>
    <mergeCell ref="E25:F25"/>
    <mergeCell ref="E75:F75"/>
    <mergeCell ref="L74:M74"/>
    <mergeCell ref="H72:I72"/>
    <mergeCell ref="L76:M76"/>
    <mergeCell ref="H77:I77"/>
    <mergeCell ref="H74:I74"/>
    <mergeCell ref="L72:M72"/>
    <mergeCell ref="H73:I73"/>
    <mergeCell ref="F69:K69"/>
    <mergeCell ref="E71:P71"/>
    <mergeCell ref="E73:F73"/>
    <mergeCell ref="E28:F28"/>
    <mergeCell ref="L28:M28"/>
    <mergeCell ref="H28:I28"/>
    <mergeCell ref="E20:P20"/>
    <mergeCell ref="L64:M64"/>
    <mergeCell ref="L163:M163"/>
    <mergeCell ref="E163:F163"/>
    <mergeCell ref="F159:L159"/>
    <mergeCell ref="L132:M132"/>
    <mergeCell ref="L134:M134"/>
    <mergeCell ref="H121:I121"/>
    <mergeCell ref="E131:F131"/>
    <mergeCell ref="E130:F130"/>
    <mergeCell ref="E134:F134"/>
    <mergeCell ref="H134:I134"/>
    <mergeCell ref="H132:I132"/>
    <mergeCell ref="H123:I123"/>
    <mergeCell ref="H125:I125"/>
    <mergeCell ref="H75:I75"/>
    <mergeCell ref="L21:M21"/>
    <mergeCell ref="H26:I26"/>
    <mergeCell ref="E22:F22"/>
    <mergeCell ref="E23:F23"/>
    <mergeCell ref="E26:F26"/>
    <mergeCell ref="H164:I164"/>
    <mergeCell ref="L164:M164"/>
    <mergeCell ref="E161:O161"/>
    <mergeCell ref="H156:I156"/>
    <mergeCell ref="L156:M156"/>
    <mergeCell ref="L157:M157"/>
    <mergeCell ref="E164:F164"/>
    <mergeCell ref="E156:F156"/>
    <mergeCell ref="H135:I135"/>
    <mergeCell ref="L135:M135"/>
    <mergeCell ref="H137:I137"/>
    <mergeCell ref="L137:M137"/>
    <mergeCell ref="H144:I144"/>
    <mergeCell ref="L144:M144"/>
    <mergeCell ref="E142:O142"/>
    <mergeCell ref="F140:L140"/>
    <mergeCell ref="E135:F135"/>
    <mergeCell ref="H143:I143"/>
    <mergeCell ref="L143:M143"/>
    <mergeCell ref="E137:F137"/>
    <mergeCell ref="E138:F138"/>
    <mergeCell ref="E144:F144"/>
    <mergeCell ref="E147:L147"/>
    <mergeCell ref="E27:F27"/>
    <mergeCell ref="E21:F21"/>
    <mergeCell ref="H27:I27"/>
    <mergeCell ref="H21:I21"/>
    <mergeCell ref="H22:I22"/>
    <mergeCell ref="L23:M23"/>
    <mergeCell ref="E35:P35"/>
    <mergeCell ref="E63:P63"/>
    <mergeCell ref="H43:I43"/>
    <mergeCell ref="L43:M43"/>
    <mergeCell ref="F33:K33"/>
    <mergeCell ref="L39:M39"/>
    <mergeCell ref="L40:M40"/>
    <mergeCell ref="L41:M41"/>
    <mergeCell ref="L36:M36"/>
    <mergeCell ref="E40:F40"/>
    <mergeCell ref="E38:F38"/>
    <mergeCell ref="E36:F36"/>
    <mergeCell ref="H36:I36"/>
    <mergeCell ref="H38:I38"/>
    <mergeCell ref="E39:F39"/>
    <mergeCell ref="H40:I40"/>
    <mergeCell ref="H41:I41"/>
    <mergeCell ref="L30:M30"/>
    <mergeCell ref="H30:I30"/>
    <mergeCell ref="H133:I133"/>
    <mergeCell ref="L133:M133"/>
    <mergeCell ref="L124:M124"/>
    <mergeCell ref="H122:I122"/>
    <mergeCell ref="E132:F132"/>
    <mergeCell ref="L122:M122"/>
    <mergeCell ref="E124:F124"/>
    <mergeCell ref="L125:M125"/>
    <mergeCell ref="E129:P129"/>
    <mergeCell ref="E122:F122"/>
    <mergeCell ref="E125:F125"/>
    <mergeCell ref="H124:I124"/>
    <mergeCell ref="E123:F123"/>
    <mergeCell ref="E133:F133"/>
    <mergeCell ref="E121:F121"/>
    <mergeCell ref="F114:L114"/>
    <mergeCell ref="E117:F117"/>
    <mergeCell ref="E118:F118"/>
    <mergeCell ref="E119:F119"/>
    <mergeCell ref="E120:F120"/>
    <mergeCell ref="L121:M121"/>
    <mergeCell ref="H92:I92"/>
    <mergeCell ref="H117:I117"/>
    <mergeCell ref="B166:Q166"/>
    <mergeCell ref="H136:I136"/>
    <mergeCell ref="H130:I130"/>
    <mergeCell ref="L130:M130"/>
    <mergeCell ref="H131:I131"/>
    <mergeCell ref="E143:F143"/>
    <mergeCell ref="L136:M136"/>
    <mergeCell ref="E136:F136"/>
    <mergeCell ref="I150:L150"/>
    <mergeCell ref="L131:M131"/>
    <mergeCell ref="L138:M138"/>
    <mergeCell ref="H138:I138"/>
    <mergeCell ref="E150:H150"/>
    <mergeCell ref="H155:I155"/>
    <mergeCell ref="L155:M155"/>
    <mergeCell ref="E155:F155"/>
    <mergeCell ref="E162:F162"/>
    <mergeCell ref="E154:O154"/>
    <mergeCell ref="F152:L152"/>
    <mergeCell ref="E157:F157"/>
    <mergeCell ref="H162:I162"/>
    <mergeCell ref="L162:M162"/>
    <mergeCell ref="H157:I157"/>
    <mergeCell ref="H163:I163"/>
    <mergeCell ref="E99:O99"/>
    <mergeCell ref="E96:K96"/>
    <mergeCell ref="E116:P116"/>
    <mergeCell ref="H119:I119"/>
    <mergeCell ref="E92:F92"/>
    <mergeCell ref="E93:F93"/>
    <mergeCell ref="H91:I91"/>
    <mergeCell ref="E110:L110"/>
    <mergeCell ref="E108:L108"/>
    <mergeCell ref="H120:I120"/>
    <mergeCell ref="L120:M120"/>
    <mergeCell ref="E86:P86"/>
    <mergeCell ref="L91:M91"/>
    <mergeCell ref="H89:I89"/>
    <mergeCell ref="L87:M87"/>
    <mergeCell ref="H88:I88"/>
    <mergeCell ref="E112:H112"/>
    <mergeCell ref="E87:F87"/>
    <mergeCell ref="E88:F88"/>
    <mergeCell ref="H87:I87"/>
    <mergeCell ref="E98:O98"/>
    <mergeCell ref="L92:M92"/>
    <mergeCell ref="H93:I93"/>
    <mergeCell ref="L93:M93"/>
    <mergeCell ref="E90:F90"/>
    <mergeCell ref="L117:M117"/>
    <mergeCell ref="H118:I118"/>
    <mergeCell ref="I112:L112"/>
    <mergeCell ref="H90:I90"/>
    <mergeCell ref="L119:M119"/>
    <mergeCell ref="L88:M88"/>
    <mergeCell ref="L90:M90"/>
    <mergeCell ref="L118:M118"/>
    <mergeCell ref="L81:M81"/>
    <mergeCell ref="H80:I80"/>
    <mergeCell ref="F84:L84"/>
    <mergeCell ref="E80:F80"/>
    <mergeCell ref="E81:F81"/>
    <mergeCell ref="H79:I79"/>
    <mergeCell ref="L79:M79"/>
    <mergeCell ref="L80:M80"/>
    <mergeCell ref="H81:I81"/>
    <mergeCell ref="L123:M123"/>
    <mergeCell ref="E79:F79"/>
    <mergeCell ref="L89:M89"/>
    <mergeCell ref="E89:F89"/>
    <mergeCell ref="H39:I39"/>
    <mergeCell ref="E104:F104"/>
    <mergeCell ref="H104:I104"/>
    <mergeCell ref="L104:M104"/>
    <mergeCell ref="E105:F105"/>
    <mergeCell ref="H105:I105"/>
    <mergeCell ref="L105:M105"/>
    <mergeCell ref="F50:L50"/>
    <mergeCell ref="H54:I54"/>
    <mergeCell ref="E52:O52"/>
    <mergeCell ref="E53:F53"/>
    <mergeCell ref="L53:M53"/>
    <mergeCell ref="E54:F54"/>
    <mergeCell ref="L54:M54"/>
    <mergeCell ref="F101:L101"/>
    <mergeCell ref="E103:O103"/>
    <mergeCell ref="H53:I53"/>
    <mergeCell ref="E91:F91"/>
    <mergeCell ref="H94:I94"/>
    <mergeCell ref="L94:M94"/>
  </mergeCells>
  <conditionalFormatting sqref="G43:O43 O83">
    <cfRule type="notContainsBlanks" dxfId="4" priority="8">
      <formula>LEN(TRIM(G43))&gt;0</formula>
    </cfRule>
  </conditionalFormatting>
  <conditionalFormatting sqref="G94:O94">
    <cfRule type="notContainsBlanks" dxfId="3" priority="4">
      <formula>LEN(TRIM(G94))&gt;0</formula>
    </cfRule>
  </conditionalFormatting>
  <conditionalFormatting sqref="O55">
    <cfRule type="notContainsBlanks" dxfId="2" priority="2">
      <formula>LEN(TRIM(O55))&gt;0</formula>
    </cfRule>
  </conditionalFormatting>
  <conditionalFormatting sqref="O106">
    <cfRule type="notContainsBlanks" dxfId="1" priority="1">
      <formula>LEN(TRIM(O106))&gt;0</formula>
    </cfRule>
  </conditionalFormatting>
  <conditionalFormatting sqref="O145">
    <cfRule type="notContainsBlanks" dxfId="0" priority="9">
      <formula>LEN(TRIM(O145))&gt;0</formula>
    </cfRule>
  </conditionalFormatting>
  <printOptions horizontalCentered="1"/>
  <pageMargins left="0.39370078740157483" right="0.39370078740157483" top="0.39370078740157483" bottom="0.39370078740157483" header="0.39370078740157483" footer="0.39370078740157483"/>
  <pageSetup paperSize="9" scale="46" fitToHeight="0" orientation="portrait" cellComments="asDisplayed" r:id="rId1"/>
  <headerFooter alignWithMargins="0"/>
  <rowBreaks count="2" manualBreakCount="2">
    <brk id="107" max="15" man="1"/>
    <brk id="145"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pageSetUpPr fitToPage="1"/>
  </sheetPr>
  <dimension ref="A1:S57"/>
  <sheetViews>
    <sheetView showGridLines="0" topLeftCell="A2" zoomScaleNormal="100" workbookViewId="0">
      <selection activeCell="N28" sqref="N28"/>
    </sheetView>
  </sheetViews>
  <sheetFormatPr defaultColWidth="0" defaultRowHeight="0" customHeight="1" zeroHeight="1" x14ac:dyDescent="0.2"/>
  <cols>
    <col min="1" max="3" width="2.85546875" customWidth="1"/>
    <col min="4" max="4" width="4.7109375" customWidth="1"/>
    <col min="5" max="5" width="3.5703125" customWidth="1"/>
    <col min="6" max="12" width="12.85546875" customWidth="1"/>
    <col min="13" max="13" width="16.140625" customWidth="1"/>
    <col min="14" max="14" width="12.85546875" customWidth="1"/>
    <col min="15" max="19" width="2.85546875" customWidth="1"/>
    <col min="20" max="16384" width="5.7109375" hidden="1"/>
  </cols>
  <sheetData>
    <row r="1" spans="2:18" ht="15" customHeight="1" x14ac:dyDescent="0.2">
      <c r="B1" s="99"/>
      <c r="C1" s="47"/>
      <c r="D1" s="51"/>
      <c r="E1" s="51"/>
      <c r="F1" s="51"/>
      <c r="G1" s="51"/>
      <c r="H1" s="51"/>
      <c r="I1" s="51"/>
      <c r="J1" s="51"/>
      <c r="K1" s="51"/>
      <c r="L1" s="51"/>
      <c r="M1" s="40"/>
      <c r="N1" s="40"/>
      <c r="O1" s="40"/>
      <c r="P1" s="40"/>
      <c r="Q1" s="40"/>
      <c r="R1" s="40"/>
    </row>
    <row r="2" spans="2:18" ht="39" customHeight="1" x14ac:dyDescent="0.2">
      <c r="B2" s="99"/>
      <c r="C2" s="466" t="s">
        <v>337</v>
      </c>
      <c r="D2" s="466"/>
      <c r="E2" s="466"/>
      <c r="F2" s="466"/>
      <c r="G2" s="466"/>
      <c r="H2" s="466"/>
      <c r="I2" s="466"/>
      <c r="J2" s="466"/>
      <c r="K2" s="466"/>
      <c r="L2" s="51"/>
      <c r="M2" s="40"/>
      <c r="N2" s="40"/>
      <c r="O2" s="40"/>
      <c r="P2" s="40"/>
      <c r="Q2" s="40"/>
      <c r="R2" s="40"/>
    </row>
    <row r="3" spans="2:18" ht="7.5" customHeight="1" thickBot="1" x14ac:dyDescent="0.25">
      <c r="B3" s="99"/>
      <c r="C3" s="47"/>
      <c r="D3" s="51"/>
      <c r="E3" s="51"/>
      <c r="F3" s="51"/>
      <c r="G3" s="51"/>
      <c r="H3" s="51"/>
      <c r="I3" s="51"/>
      <c r="J3" s="51"/>
      <c r="K3" s="51"/>
      <c r="L3" s="51"/>
      <c r="M3" s="40"/>
      <c r="N3" s="40"/>
      <c r="O3" s="40"/>
      <c r="P3" s="40"/>
      <c r="Q3" s="40"/>
      <c r="R3" s="40"/>
    </row>
    <row r="4" spans="2:18" ht="30" customHeight="1" thickTop="1" thickBot="1" x14ac:dyDescent="0.25">
      <c r="B4" s="99"/>
      <c r="C4" s="47"/>
      <c r="D4" s="467" t="s">
        <v>270</v>
      </c>
      <c r="E4" s="464"/>
      <c r="F4" s="464"/>
      <c r="G4" s="464"/>
      <c r="H4" s="464"/>
      <c r="I4" s="464"/>
      <c r="J4" s="464"/>
      <c r="K4" s="464"/>
      <c r="L4" s="465"/>
      <c r="M4" s="115"/>
      <c r="N4" s="40"/>
      <c r="O4" s="40"/>
      <c r="P4" s="40"/>
      <c r="Q4" s="40"/>
      <c r="R4" s="40"/>
    </row>
    <row r="5" spans="2:18" ht="15" customHeight="1" thickTop="1" thickBot="1" x14ac:dyDescent="0.25">
      <c r="B5" s="99"/>
      <c r="C5" s="47"/>
      <c r="D5" s="47"/>
      <c r="E5" s="47"/>
      <c r="F5" s="47"/>
      <c r="G5" s="47"/>
      <c r="H5" s="47"/>
      <c r="I5" s="47"/>
      <c r="J5" s="47"/>
      <c r="K5" s="47"/>
      <c r="L5" s="47"/>
      <c r="M5" s="47"/>
      <c r="N5" s="47"/>
      <c r="O5" s="47"/>
      <c r="P5" s="47"/>
      <c r="Q5" s="47"/>
      <c r="R5" s="40"/>
    </row>
    <row r="6" spans="2:18" ht="22.5" customHeight="1" thickTop="1" thickBot="1" x14ac:dyDescent="0.25">
      <c r="B6" s="99"/>
      <c r="C6" s="47"/>
      <c r="D6" s="637" t="s">
        <v>214</v>
      </c>
      <c r="E6" s="638"/>
      <c r="F6" s="638"/>
      <c r="G6" s="638"/>
      <c r="H6" s="638"/>
      <c r="I6" s="639"/>
      <c r="J6" s="640" t="s">
        <v>256</v>
      </c>
      <c r="K6" s="640"/>
      <c r="L6" s="47"/>
      <c r="M6" s="47"/>
      <c r="N6" s="47"/>
      <c r="O6" s="47"/>
      <c r="P6" s="47"/>
      <c r="Q6" s="47"/>
      <c r="R6" s="47"/>
    </row>
    <row r="7" spans="2:18" ht="15" customHeight="1" thickTop="1" thickBot="1" x14ac:dyDescent="0.25">
      <c r="B7" s="99"/>
      <c r="C7" s="47"/>
      <c r="D7" s="618" t="s">
        <v>201</v>
      </c>
      <c r="E7" s="618"/>
      <c r="F7" s="618"/>
      <c r="G7" s="618"/>
      <c r="H7" s="619"/>
      <c r="I7" s="620"/>
      <c r="J7" s="621">
        <f>SUM('Part C - Assets'!G10:O10)</f>
        <v>0</v>
      </c>
      <c r="K7" s="622"/>
      <c r="L7" s="636" t="s">
        <v>132</v>
      </c>
      <c r="M7" s="636"/>
      <c r="N7" s="47"/>
      <c r="O7" s="47"/>
      <c r="P7" s="47"/>
      <c r="Q7" s="47"/>
      <c r="R7" s="47"/>
    </row>
    <row r="8" spans="2:18" ht="15" customHeight="1" thickTop="1" thickBot="1" x14ac:dyDescent="0.25">
      <c r="B8" s="99"/>
      <c r="C8" s="47"/>
      <c r="D8" s="618" t="s">
        <v>199</v>
      </c>
      <c r="E8" s="618"/>
      <c r="F8" s="618"/>
      <c r="G8" s="619"/>
      <c r="H8" s="619"/>
      <c r="I8" s="620"/>
      <c r="J8" s="621" t="s">
        <v>52</v>
      </c>
      <c r="K8" s="622"/>
      <c r="L8" s="55"/>
      <c r="M8" s="55"/>
      <c r="N8" s="47"/>
      <c r="O8" s="47"/>
      <c r="P8" s="47"/>
      <c r="Q8" s="47"/>
      <c r="R8" s="47"/>
    </row>
    <row r="9" spans="2:18" ht="30" customHeight="1" thickTop="1" thickBot="1" x14ac:dyDescent="0.25">
      <c r="B9" s="99"/>
      <c r="C9" s="47"/>
      <c r="D9" s="618" t="s">
        <v>202</v>
      </c>
      <c r="E9" s="618"/>
      <c r="F9" s="618"/>
      <c r="G9" s="618"/>
      <c r="H9" s="618"/>
      <c r="I9" s="641"/>
      <c r="J9" s="621">
        <f>SUM('Part C - Assets'!G23:O23)+SUM('Part C - Assets'!G37:O37)</f>
        <v>0</v>
      </c>
      <c r="K9" s="622"/>
      <c r="L9" s="636" t="s">
        <v>370</v>
      </c>
      <c r="M9" s="635"/>
      <c r="N9" s="47"/>
      <c r="O9" s="47"/>
      <c r="P9" s="47"/>
      <c r="Q9" s="47"/>
      <c r="R9" s="47"/>
    </row>
    <row r="10" spans="2:18" ht="15" customHeight="1" thickTop="1" thickBot="1" x14ac:dyDescent="0.25">
      <c r="B10" s="99"/>
      <c r="C10" s="47"/>
      <c r="D10" s="618" t="s">
        <v>203</v>
      </c>
      <c r="E10" s="618"/>
      <c r="F10" s="618"/>
      <c r="G10" s="619"/>
      <c r="H10" s="619"/>
      <c r="I10" s="620"/>
      <c r="J10" s="621" t="s">
        <v>53</v>
      </c>
      <c r="K10" s="622"/>
      <c r="L10" s="60"/>
      <c r="M10" s="60"/>
      <c r="N10" s="47"/>
      <c r="O10" s="47"/>
      <c r="P10" s="47"/>
      <c r="Q10" s="47"/>
      <c r="R10" s="47"/>
    </row>
    <row r="11" spans="2:18" ht="30" customHeight="1" thickTop="1" thickBot="1" x14ac:dyDescent="0.25">
      <c r="B11" s="99"/>
      <c r="C11" s="47"/>
      <c r="D11" s="618" t="s">
        <v>204</v>
      </c>
      <c r="E11" s="618"/>
      <c r="F11" s="618"/>
      <c r="G11" s="619"/>
      <c r="H11" s="619"/>
      <c r="I11" s="620"/>
      <c r="J11" s="621">
        <f>SUM('Part A - Liabilities'!G14:O14)+SUM('Part A - Liabilities'!G21:O21)</f>
        <v>0</v>
      </c>
      <c r="K11" s="622"/>
      <c r="L11" s="636" t="s">
        <v>371</v>
      </c>
      <c r="M11" s="635"/>
      <c r="N11" s="47"/>
      <c r="O11" s="47"/>
      <c r="P11" s="47"/>
      <c r="Q11" s="47"/>
      <c r="R11" s="47"/>
    </row>
    <row r="12" spans="2:18" ht="15" customHeight="1" thickTop="1" thickBot="1" x14ac:dyDescent="0.25">
      <c r="B12" s="99"/>
      <c r="C12" s="47"/>
      <c r="D12" s="618" t="s">
        <v>205</v>
      </c>
      <c r="E12" s="618"/>
      <c r="F12" s="618"/>
      <c r="G12" s="619"/>
      <c r="H12" s="619"/>
      <c r="I12" s="620"/>
      <c r="J12" s="623" t="s">
        <v>55</v>
      </c>
      <c r="K12" s="622"/>
      <c r="L12" s="40"/>
      <c r="M12" s="40"/>
      <c r="N12" s="47"/>
      <c r="O12" s="47"/>
      <c r="P12" s="47"/>
      <c r="Q12" s="47"/>
      <c r="R12" s="47"/>
    </row>
    <row r="13" spans="2:18" ht="15" customHeight="1" thickTop="1" thickBot="1" x14ac:dyDescent="0.25">
      <c r="B13" s="99"/>
      <c r="C13" s="47"/>
      <c r="D13" s="618" t="s">
        <v>206</v>
      </c>
      <c r="E13" s="618"/>
      <c r="F13" s="618"/>
      <c r="G13" s="619"/>
      <c r="H13" s="619"/>
      <c r="I13" s="620"/>
      <c r="J13" s="621">
        <f>J7+J9-J11</f>
        <v>0</v>
      </c>
      <c r="K13" s="622"/>
      <c r="L13" s="40"/>
      <c r="M13" s="40"/>
      <c r="N13" s="47"/>
      <c r="O13" s="47"/>
      <c r="P13" s="47"/>
      <c r="Q13" s="47"/>
      <c r="R13" s="47"/>
    </row>
    <row r="14" spans="2:18" ht="15" customHeight="1" thickTop="1" thickBot="1" x14ac:dyDescent="0.25">
      <c r="B14" s="99"/>
      <c r="C14" s="47"/>
      <c r="D14" s="618" t="s">
        <v>199</v>
      </c>
      <c r="E14" s="618"/>
      <c r="F14" s="618"/>
      <c r="G14" s="619"/>
      <c r="H14" s="619"/>
      <c r="I14" s="620"/>
      <c r="J14" s="621" t="s">
        <v>52</v>
      </c>
      <c r="K14" s="622"/>
      <c r="L14" s="40"/>
      <c r="M14" s="40"/>
      <c r="N14" s="47"/>
      <c r="O14" s="47"/>
      <c r="P14" s="47"/>
      <c r="Q14" s="47"/>
      <c r="R14" s="47"/>
    </row>
    <row r="15" spans="2:18" ht="29.25" customHeight="1" thickTop="1" thickBot="1" x14ac:dyDescent="0.25">
      <c r="B15" s="99"/>
      <c r="C15" s="47"/>
      <c r="D15" s="618" t="s">
        <v>271</v>
      </c>
      <c r="E15" s="618"/>
      <c r="F15" s="618"/>
      <c r="G15" s="619"/>
      <c r="H15" s="619"/>
      <c r="I15" s="620"/>
      <c r="J15" s="621">
        <f>SUM('Part B - Hedging liabilities'!P16:P17)</f>
        <v>0</v>
      </c>
      <c r="K15" s="622"/>
      <c r="L15" s="630" t="s">
        <v>139</v>
      </c>
      <c r="M15" s="631"/>
      <c r="N15" s="631"/>
      <c r="O15" s="47"/>
      <c r="P15" s="47"/>
      <c r="Q15" s="47"/>
      <c r="R15" s="47"/>
    </row>
    <row r="16" spans="2:18" ht="15" customHeight="1" thickTop="1" thickBot="1" x14ac:dyDescent="0.25">
      <c r="B16" s="99"/>
      <c r="C16" s="47"/>
      <c r="D16" s="618" t="s">
        <v>203</v>
      </c>
      <c r="E16" s="618"/>
      <c r="F16" s="618"/>
      <c r="G16" s="619"/>
      <c r="H16" s="619"/>
      <c r="I16" s="620"/>
      <c r="J16" s="621" t="s">
        <v>53</v>
      </c>
      <c r="K16" s="622"/>
      <c r="L16" s="40"/>
      <c r="M16" s="40"/>
      <c r="N16" s="47"/>
      <c r="O16" s="47"/>
      <c r="P16" s="47"/>
      <c r="Q16" s="47"/>
      <c r="R16" s="47"/>
    </row>
    <row r="17" spans="2:18" ht="32.25" customHeight="1" thickTop="1" thickBot="1" x14ac:dyDescent="0.25">
      <c r="B17" s="99"/>
      <c r="C17" s="47"/>
      <c r="D17" s="618" t="s">
        <v>213</v>
      </c>
      <c r="E17" s="618"/>
      <c r="F17" s="618"/>
      <c r="G17" s="619"/>
      <c r="H17" s="619"/>
      <c r="I17" s="620"/>
      <c r="J17" s="621">
        <f>SUM('Part D - Hedging assets'!P18:P19)</f>
        <v>0</v>
      </c>
      <c r="K17" s="622"/>
      <c r="L17" s="630" t="s">
        <v>140</v>
      </c>
      <c r="M17" s="631"/>
      <c r="N17" s="631"/>
      <c r="O17" s="47"/>
      <c r="P17" s="47"/>
      <c r="Q17" s="47"/>
      <c r="R17" s="47"/>
    </row>
    <row r="18" spans="2:18" ht="15" customHeight="1" thickTop="1" thickBot="1" x14ac:dyDescent="0.25">
      <c r="B18" s="99"/>
      <c r="C18" s="47"/>
      <c r="D18" s="618" t="s">
        <v>205</v>
      </c>
      <c r="E18" s="618"/>
      <c r="F18" s="618"/>
      <c r="G18" s="619"/>
      <c r="H18" s="619"/>
      <c r="I18" s="620"/>
      <c r="J18" s="623" t="s">
        <v>55</v>
      </c>
      <c r="K18" s="622"/>
      <c r="L18" s="40"/>
      <c r="M18" s="40"/>
      <c r="N18" s="47"/>
      <c r="O18" s="47"/>
      <c r="P18" s="47"/>
      <c r="Q18" s="47"/>
      <c r="R18" s="47"/>
    </row>
    <row r="19" spans="2:18" ht="18.75" customHeight="1" thickTop="1" thickBot="1" x14ac:dyDescent="0.25">
      <c r="B19" s="99"/>
      <c r="C19" s="47"/>
      <c r="D19" s="641" t="s">
        <v>200</v>
      </c>
      <c r="E19" s="642"/>
      <c r="F19" s="642"/>
      <c r="G19" s="643"/>
      <c r="H19" s="643"/>
      <c r="I19" s="644"/>
      <c r="J19" s="621">
        <f>J13+J15-J17</f>
        <v>0</v>
      </c>
      <c r="K19" s="622"/>
      <c r="L19" s="40"/>
      <c r="M19" s="40"/>
      <c r="N19" s="47"/>
      <c r="O19" s="47"/>
      <c r="P19" s="47"/>
      <c r="Q19" s="47"/>
      <c r="R19" s="47"/>
    </row>
    <row r="20" spans="2:18" ht="15" customHeight="1" thickTop="1" thickBot="1" x14ac:dyDescent="0.25">
      <c r="B20" s="99"/>
      <c r="C20" s="47"/>
      <c r="D20" s="645" t="s">
        <v>215</v>
      </c>
      <c r="E20" s="646"/>
      <c r="F20" s="647"/>
      <c r="G20" s="647"/>
      <c r="H20" s="647"/>
      <c r="I20" s="648"/>
      <c r="J20" s="632"/>
      <c r="K20" s="633"/>
      <c r="L20" s="40"/>
      <c r="M20" s="40"/>
      <c r="N20" s="47"/>
      <c r="O20" s="47"/>
      <c r="P20" s="47"/>
      <c r="Q20" s="47"/>
      <c r="R20" s="47"/>
    </row>
    <row r="21" spans="2:18" ht="43.5" customHeight="1" thickTop="1" thickBot="1" x14ac:dyDescent="0.25">
      <c r="B21" s="99"/>
      <c r="C21" s="47"/>
      <c r="D21" s="618" t="s">
        <v>296</v>
      </c>
      <c r="E21" s="618"/>
      <c r="F21" s="618"/>
      <c r="G21" s="619"/>
      <c r="H21" s="619"/>
      <c r="I21" s="620"/>
      <c r="J21" s="621">
        <f>SUM('Part E - Foreign trade'!J15)</f>
        <v>0</v>
      </c>
      <c r="K21" s="622"/>
      <c r="L21" s="634" t="s">
        <v>133</v>
      </c>
      <c r="M21" s="635"/>
      <c r="N21" s="47"/>
      <c r="O21" s="47"/>
      <c r="P21" s="47"/>
      <c r="Q21" s="47"/>
      <c r="R21" s="47"/>
    </row>
    <row r="22" spans="2:18" ht="15" customHeight="1" thickTop="1" thickBot="1" x14ac:dyDescent="0.25">
      <c r="B22" s="99"/>
      <c r="C22" s="47"/>
      <c r="D22" s="618" t="s">
        <v>203</v>
      </c>
      <c r="E22" s="618"/>
      <c r="F22" s="618"/>
      <c r="G22" s="619"/>
      <c r="H22" s="619"/>
      <c r="I22" s="620"/>
      <c r="J22" s="621" t="s">
        <v>53</v>
      </c>
      <c r="K22" s="622"/>
      <c r="L22" s="40"/>
      <c r="M22" s="40"/>
      <c r="N22" s="47"/>
      <c r="O22" s="47"/>
      <c r="P22" s="47"/>
      <c r="Q22" s="47"/>
      <c r="R22" s="47"/>
    </row>
    <row r="23" spans="2:18" ht="43.5" customHeight="1" thickTop="1" thickBot="1" x14ac:dyDescent="0.25">
      <c r="B23" s="99"/>
      <c r="C23" s="47"/>
      <c r="D23" s="618" t="s">
        <v>297</v>
      </c>
      <c r="E23" s="618"/>
      <c r="F23" s="618"/>
      <c r="G23" s="619"/>
      <c r="H23" s="619"/>
      <c r="I23" s="620"/>
      <c r="J23" s="621">
        <f>SUM('Part E - Foreign trade'!J22)</f>
        <v>0</v>
      </c>
      <c r="K23" s="622"/>
      <c r="L23" s="636" t="s">
        <v>134</v>
      </c>
      <c r="M23" s="635"/>
      <c r="N23" s="47"/>
      <c r="O23" s="47"/>
      <c r="P23" s="47"/>
      <c r="Q23" s="47"/>
      <c r="R23" s="47"/>
    </row>
    <row r="24" spans="2:18" ht="15" customHeight="1" thickTop="1" thickBot="1" x14ac:dyDescent="0.25">
      <c r="B24" s="99"/>
      <c r="C24" s="47"/>
      <c r="D24" s="618" t="s">
        <v>205</v>
      </c>
      <c r="E24" s="618"/>
      <c r="F24" s="618"/>
      <c r="G24" s="619"/>
      <c r="H24" s="619"/>
      <c r="I24" s="620"/>
      <c r="J24" s="621" t="s">
        <v>55</v>
      </c>
      <c r="K24" s="622"/>
      <c r="L24" s="40"/>
      <c r="M24" s="40"/>
      <c r="N24" s="47"/>
      <c r="O24" s="47"/>
      <c r="P24" s="47"/>
      <c r="Q24" s="47"/>
      <c r="R24" s="47"/>
    </row>
    <row r="25" spans="2:18" ht="15" customHeight="1" thickTop="1" thickBot="1" x14ac:dyDescent="0.25">
      <c r="B25" s="99"/>
      <c r="C25" s="47"/>
      <c r="D25" s="618" t="s">
        <v>207</v>
      </c>
      <c r="E25" s="618"/>
      <c r="F25" s="618"/>
      <c r="G25" s="619"/>
      <c r="H25" s="619"/>
      <c r="I25" s="620"/>
      <c r="J25" s="621">
        <f>J21-J23</f>
        <v>0</v>
      </c>
      <c r="K25" s="622"/>
      <c r="L25" s="40"/>
      <c r="M25" s="40"/>
      <c r="N25" s="47"/>
      <c r="O25" s="47"/>
      <c r="P25" s="47"/>
      <c r="Q25" s="47"/>
      <c r="R25" s="47"/>
    </row>
    <row r="26" spans="2:18" ht="15" customHeight="1" thickTop="1" thickBot="1" x14ac:dyDescent="0.25">
      <c r="B26" s="99"/>
      <c r="C26" s="47"/>
      <c r="D26" s="618" t="s">
        <v>199</v>
      </c>
      <c r="E26" s="618"/>
      <c r="F26" s="618"/>
      <c r="G26" s="619"/>
      <c r="H26" s="619"/>
      <c r="I26" s="620"/>
      <c r="J26" s="621" t="s">
        <v>52</v>
      </c>
      <c r="K26" s="622"/>
      <c r="L26" s="40"/>
      <c r="M26" s="40"/>
      <c r="N26" s="47"/>
      <c r="O26" s="47"/>
      <c r="P26" s="47"/>
      <c r="Q26" s="47"/>
      <c r="R26" s="47"/>
    </row>
    <row r="27" spans="2:18" ht="30" customHeight="1" thickTop="1" thickBot="1" x14ac:dyDescent="0.25">
      <c r="B27" s="99"/>
      <c r="C27" s="47"/>
      <c r="D27" s="618" t="s">
        <v>298</v>
      </c>
      <c r="E27" s="618"/>
      <c r="F27" s="618"/>
      <c r="G27" s="619"/>
      <c r="H27" s="619"/>
      <c r="I27" s="620"/>
      <c r="J27" s="623">
        <f>SUM('Part F - Hedging foreign trade'!J35:J36)</f>
        <v>0</v>
      </c>
      <c r="K27" s="622"/>
      <c r="L27" s="628" t="s">
        <v>210</v>
      </c>
      <c r="M27" s="629"/>
      <c r="N27" s="629"/>
      <c r="O27" s="47"/>
      <c r="P27" s="47"/>
      <c r="Q27" s="47"/>
      <c r="R27" s="47"/>
    </row>
    <row r="28" spans="2:18" ht="15" customHeight="1" thickTop="1" thickBot="1" x14ac:dyDescent="0.25">
      <c r="B28" s="99"/>
      <c r="C28" s="47"/>
      <c r="D28" s="618" t="s">
        <v>203</v>
      </c>
      <c r="E28" s="618"/>
      <c r="F28" s="618"/>
      <c r="G28" s="619"/>
      <c r="H28" s="619"/>
      <c r="I28" s="620"/>
      <c r="J28" s="621" t="s">
        <v>53</v>
      </c>
      <c r="K28" s="622"/>
      <c r="L28" s="279"/>
      <c r="M28" s="279"/>
      <c r="N28" s="198"/>
      <c r="O28" s="47"/>
      <c r="P28" s="47"/>
      <c r="Q28" s="47"/>
      <c r="R28" s="47"/>
    </row>
    <row r="29" spans="2:18" ht="30" customHeight="1" thickTop="1" thickBot="1" x14ac:dyDescent="0.25">
      <c r="B29" s="99"/>
      <c r="C29" s="47"/>
      <c r="D29" s="618" t="s">
        <v>299</v>
      </c>
      <c r="E29" s="618"/>
      <c r="F29" s="618"/>
      <c r="G29" s="619"/>
      <c r="H29" s="619"/>
      <c r="I29" s="620"/>
      <c r="J29" s="621">
        <f>SUM('Part F - Hedging foreign trade'!J17:J18)</f>
        <v>0</v>
      </c>
      <c r="K29" s="622"/>
      <c r="L29" s="628" t="s">
        <v>209</v>
      </c>
      <c r="M29" s="629"/>
      <c r="N29" s="629"/>
      <c r="O29" s="47"/>
      <c r="P29" s="47"/>
      <c r="Q29" s="47"/>
      <c r="R29" s="47"/>
    </row>
    <row r="30" spans="2:18" ht="15" customHeight="1" thickTop="1" thickBot="1" x14ac:dyDescent="0.25">
      <c r="B30" s="99"/>
      <c r="C30" s="47"/>
      <c r="D30" s="618" t="s">
        <v>205</v>
      </c>
      <c r="E30" s="618"/>
      <c r="F30" s="618"/>
      <c r="G30" s="619"/>
      <c r="H30" s="619"/>
      <c r="I30" s="620"/>
      <c r="J30" s="621" t="s">
        <v>55</v>
      </c>
      <c r="K30" s="622"/>
      <c r="L30" s="40"/>
      <c r="M30" s="40"/>
      <c r="N30" s="47"/>
      <c r="O30" s="47"/>
      <c r="P30" s="47"/>
      <c r="Q30" s="47"/>
      <c r="R30" s="47"/>
    </row>
    <row r="31" spans="2:18" ht="15" customHeight="1" thickTop="1" thickBot="1" x14ac:dyDescent="0.25">
      <c r="B31" s="99"/>
      <c r="C31" s="47"/>
      <c r="D31" s="618" t="s">
        <v>208</v>
      </c>
      <c r="E31" s="618"/>
      <c r="F31" s="618"/>
      <c r="G31" s="619"/>
      <c r="H31" s="619"/>
      <c r="I31" s="620"/>
      <c r="J31" s="621">
        <f>J25+J27-J29</f>
        <v>0</v>
      </c>
      <c r="K31" s="622"/>
      <c r="L31" s="40"/>
      <c r="M31" s="40"/>
      <c r="N31" s="47"/>
      <c r="O31" s="47"/>
      <c r="P31" s="47"/>
      <c r="Q31" s="47"/>
      <c r="R31" s="47"/>
    </row>
    <row r="32" spans="2:18" ht="15" customHeight="1" thickTop="1" thickBot="1" x14ac:dyDescent="0.25">
      <c r="B32" s="99"/>
      <c r="C32" s="47"/>
      <c r="D32" s="645" t="s">
        <v>211</v>
      </c>
      <c r="E32" s="646"/>
      <c r="F32" s="647"/>
      <c r="G32" s="647"/>
      <c r="H32" s="647"/>
      <c r="I32" s="648"/>
      <c r="J32" s="624"/>
      <c r="K32" s="625"/>
      <c r="L32" s="40"/>
      <c r="M32" s="40"/>
      <c r="N32" s="47"/>
      <c r="O32" s="47"/>
      <c r="P32" s="47"/>
      <c r="Q32" s="47"/>
      <c r="R32" s="47"/>
    </row>
    <row r="33" spans="2:18" ht="15" customHeight="1" thickTop="1" thickBot="1" x14ac:dyDescent="0.25">
      <c r="B33" s="99"/>
      <c r="C33" s="47"/>
      <c r="D33" s="653" t="s">
        <v>200</v>
      </c>
      <c r="E33" s="653"/>
      <c r="F33" s="653"/>
      <c r="G33" s="654"/>
      <c r="H33" s="654"/>
      <c r="I33" s="655"/>
      <c r="J33" s="626">
        <f>J19</f>
        <v>0</v>
      </c>
      <c r="K33" s="627"/>
      <c r="L33" s="40"/>
      <c r="M33" s="40"/>
      <c r="N33" s="47"/>
      <c r="O33" s="47"/>
      <c r="P33" s="47"/>
      <c r="Q33" s="47"/>
      <c r="R33" s="47"/>
    </row>
    <row r="34" spans="2:18" ht="15" customHeight="1" thickTop="1" thickBot="1" x14ac:dyDescent="0.25">
      <c r="B34" s="99"/>
      <c r="C34" s="47"/>
      <c r="D34" s="653" t="s">
        <v>51</v>
      </c>
      <c r="E34" s="653"/>
      <c r="F34" s="653"/>
      <c r="G34" s="654"/>
      <c r="H34" s="654"/>
      <c r="I34" s="655"/>
      <c r="J34" s="626" t="s">
        <v>52</v>
      </c>
      <c r="K34" s="627"/>
      <c r="L34" s="40"/>
      <c r="M34" s="40"/>
      <c r="N34" s="47"/>
      <c r="O34" s="47"/>
      <c r="P34" s="47"/>
      <c r="Q34" s="47"/>
      <c r="R34" s="47"/>
    </row>
    <row r="35" spans="2:18" ht="15" customHeight="1" thickTop="1" thickBot="1" x14ac:dyDescent="0.25">
      <c r="B35" s="99"/>
      <c r="C35" s="47"/>
      <c r="D35" s="653" t="s">
        <v>212</v>
      </c>
      <c r="E35" s="653"/>
      <c r="F35" s="653"/>
      <c r="G35" s="654"/>
      <c r="H35" s="654"/>
      <c r="I35" s="655"/>
      <c r="J35" s="626">
        <f>J31</f>
        <v>0</v>
      </c>
      <c r="K35" s="627"/>
      <c r="L35" s="40"/>
      <c r="M35" s="40"/>
      <c r="N35" s="47"/>
      <c r="O35" s="47"/>
      <c r="P35" s="47"/>
      <c r="Q35" s="47"/>
      <c r="R35" s="47"/>
    </row>
    <row r="36" spans="2:18" ht="15" customHeight="1" thickTop="1" thickBot="1" x14ac:dyDescent="0.25">
      <c r="B36" s="99"/>
      <c r="C36" s="47"/>
      <c r="D36" s="653" t="s">
        <v>54</v>
      </c>
      <c r="E36" s="653"/>
      <c r="F36" s="653"/>
      <c r="G36" s="654"/>
      <c r="H36" s="654"/>
      <c r="I36" s="655"/>
      <c r="J36" s="626" t="s">
        <v>55</v>
      </c>
      <c r="K36" s="627"/>
      <c r="L36" s="40"/>
      <c r="M36" s="40"/>
      <c r="N36" s="47"/>
      <c r="O36" s="47"/>
      <c r="P36" s="47"/>
      <c r="Q36" s="47"/>
      <c r="R36" s="47"/>
    </row>
    <row r="37" spans="2:18" ht="15" customHeight="1" thickTop="1" thickBot="1" x14ac:dyDescent="0.25">
      <c r="B37" s="99"/>
      <c r="C37" s="47"/>
      <c r="D37" s="653" t="s">
        <v>56</v>
      </c>
      <c r="E37" s="653"/>
      <c r="F37" s="653"/>
      <c r="G37" s="654"/>
      <c r="H37" s="654"/>
      <c r="I37" s="655"/>
      <c r="J37" s="626">
        <f>J33+J35</f>
        <v>0</v>
      </c>
      <c r="K37" s="627"/>
      <c r="L37" s="40"/>
      <c r="M37" s="40"/>
      <c r="N37" s="47"/>
      <c r="O37" s="47"/>
      <c r="P37" s="47"/>
      <c r="Q37" s="47"/>
      <c r="R37" s="47"/>
    </row>
    <row r="38" spans="2:18" ht="12.75" customHeight="1" thickTop="1" x14ac:dyDescent="0.2">
      <c r="B38" s="99"/>
      <c r="C38" s="47"/>
      <c r="D38" s="47"/>
      <c r="E38" s="47"/>
      <c r="F38" s="47"/>
      <c r="G38" s="47"/>
      <c r="H38" s="47"/>
      <c r="I38" s="47"/>
      <c r="J38" s="47"/>
      <c r="K38" s="47"/>
      <c r="L38" s="47"/>
      <c r="M38" s="47"/>
      <c r="N38" s="47"/>
      <c r="O38" s="47"/>
      <c r="P38" s="47"/>
      <c r="Q38" s="47"/>
      <c r="R38" s="47"/>
    </row>
    <row r="39" spans="2:18" ht="12.75" customHeight="1" x14ac:dyDescent="0.2">
      <c r="B39" s="99"/>
      <c r="C39" s="47"/>
      <c r="D39" s="40"/>
      <c r="E39" s="47"/>
      <c r="F39" s="47"/>
      <c r="G39" s="47"/>
      <c r="H39" s="47"/>
      <c r="I39" s="47"/>
      <c r="J39" s="47"/>
      <c r="K39" s="47"/>
      <c r="L39" s="47"/>
      <c r="M39" s="40"/>
      <c r="N39" s="39"/>
      <c r="O39" s="39"/>
      <c r="P39" s="39"/>
      <c r="Q39" s="39"/>
      <c r="R39" s="40"/>
    </row>
    <row r="40" spans="2:18" ht="20.25" x14ac:dyDescent="0.25">
      <c r="B40" s="99"/>
      <c r="C40" s="47"/>
      <c r="D40" s="63">
        <v>15</v>
      </c>
      <c r="E40" s="64" t="s">
        <v>64</v>
      </c>
      <c r="F40" s="47"/>
      <c r="G40" s="47"/>
      <c r="H40" s="47"/>
      <c r="I40" s="47"/>
      <c r="J40" s="47"/>
      <c r="K40" s="47"/>
      <c r="L40" s="47"/>
      <c r="M40" s="40"/>
      <c r="N40" s="39"/>
      <c r="O40" s="39"/>
      <c r="P40" s="39"/>
      <c r="Q40" s="39"/>
      <c r="R40" s="40"/>
    </row>
    <row r="41" spans="2:18" ht="7.5" customHeight="1" x14ac:dyDescent="0.25">
      <c r="B41" s="99"/>
      <c r="C41" s="47"/>
      <c r="D41" s="63"/>
      <c r="E41" s="215"/>
      <c r="F41" s="89"/>
      <c r="G41" s="89"/>
      <c r="H41" s="89"/>
      <c r="I41" s="89"/>
      <c r="J41" s="89"/>
      <c r="K41" s="89"/>
      <c r="L41" s="89"/>
      <c r="M41" s="98"/>
      <c r="N41" s="39"/>
      <c r="O41" s="39"/>
      <c r="P41" s="39"/>
      <c r="Q41" s="39"/>
      <c r="R41" s="40"/>
    </row>
    <row r="42" spans="2:18" ht="79.5" customHeight="1" x14ac:dyDescent="0.3">
      <c r="B42" s="99"/>
      <c r="C42" s="65"/>
      <c r="D42" s="34"/>
      <c r="E42" s="54" t="s">
        <v>65</v>
      </c>
      <c r="F42" s="443" t="s">
        <v>336</v>
      </c>
      <c r="G42" s="443"/>
      <c r="H42" s="443"/>
      <c r="I42" s="443"/>
      <c r="J42" s="443"/>
      <c r="K42" s="443"/>
      <c r="L42" s="443"/>
      <c r="M42" s="34"/>
      <c r="N42" s="34"/>
      <c r="O42" s="34"/>
      <c r="P42" s="34"/>
      <c r="Q42" s="34"/>
      <c r="R42" s="34"/>
    </row>
    <row r="43" spans="2:18" ht="7.5" customHeight="1" thickBot="1" x14ac:dyDescent="0.35">
      <c r="B43" s="99"/>
      <c r="C43" s="65"/>
      <c r="D43" s="34"/>
      <c r="E43" s="65"/>
      <c r="F43" s="34"/>
      <c r="G43" s="34"/>
      <c r="H43" s="34"/>
      <c r="I43" s="34"/>
      <c r="J43" s="65"/>
      <c r="K43" s="65"/>
      <c r="L43" s="65"/>
      <c r="M43" s="34"/>
      <c r="N43" s="34"/>
      <c r="O43" s="34"/>
      <c r="P43" s="34"/>
      <c r="Q43" s="34"/>
      <c r="R43" s="34"/>
    </row>
    <row r="44" spans="2:18" ht="22.5" customHeight="1" thickTop="1" thickBot="1" x14ac:dyDescent="0.35">
      <c r="B44" s="99"/>
      <c r="C44" s="65"/>
      <c r="D44" s="89"/>
      <c r="E44" s="89"/>
      <c r="F44" s="650" t="s">
        <v>256</v>
      </c>
      <c r="G44" s="651"/>
      <c r="H44" s="651"/>
      <c r="I44" s="651"/>
      <c r="J44" s="651"/>
      <c r="K44" s="651"/>
      <c r="L44" s="651"/>
      <c r="M44" s="652"/>
      <c r="N44" s="89"/>
      <c r="O44" s="89"/>
      <c r="P44" s="89"/>
      <c r="Q44" s="89"/>
      <c r="R44" s="34"/>
    </row>
    <row r="45" spans="2:18" ht="30" customHeight="1" thickTop="1" thickBot="1" x14ac:dyDescent="0.35">
      <c r="B45" s="99"/>
      <c r="C45" s="65"/>
      <c r="D45" s="89"/>
      <c r="E45" s="89"/>
      <c r="F45" s="122" t="s">
        <v>66</v>
      </c>
      <c r="G45" s="122" t="s">
        <v>67</v>
      </c>
      <c r="H45" s="122" t="s">
        <v>68</v>
      </c>
      <c r="I45" s="122" t="s">
        <v>39</v>
      </c>
      <c r="J45" s="122" t="s">
        <v>3</v>
      </c>
      <c r="K45" s="122" t="s">
        <v>173</v>
      </c>
      <c r="L45" s="125" t="s">
        <v>229</v>
      </c>
      <c r="M45" s="302" t="s">
        <v>175</v>
      </c>
      <c r="N45" s="89"/>
      <c r="O45" s="89"/>
      <c r="P45" s="89"/>
      <c r="Q45" s="89"/>
      <c r="R45" s="89"/>
    </row>
    <row r="46" spans="2:18" ht="22.5" customHeight="1" thickBot="1" x14ac:dyDescent="0.35">
      <c r="B46" s="99"/>
      <c r="C46" s="65"/>
      <c r="D46" s="89"/>
      <c r="E46" s="89"/>
      <c r="F46" s="368"/>
      <c r="G46" s="368"/>
      <c r="H46" s="369"/>
      <c r="I46" s="370"/>
      <c r="J46" s="368"/>
      <c r="K46" s="371"/>
      <c r="L46" s="372"/>
      <c r="M46" s="244">
        <f>SUM(F46:L46)</f>
        <v>0</v>
      </c>
      <c r="N46" s="89"/>
      <c r="O46" s="89"/>
      <c r="P46" s="89"/>
      <c r="Q46" s="89"/>
      <c r="R46" s="89"/>
    </row>
    <row r="47" spans="2:18" ht="12.75" customHeight="1" x14ac:dyDescent="0.3">
      <c r="B47" s="99"/>
      <c r="C47" s="65"/>
      <c r="D47" s="34"/>
      <c r="E47" s="65"/>
      <c r="F47" s="34"/>
      <c r="G47" s="34"/>
      <c r="H47" s="34"/>
      <c r="I47" s="34"/>
      <c r="J47" s="65"/>
      <c r="K47" s="65"/>
      <c r="L47" s="65"/>
      <c r="M47" s="34"/>
      <c r="N47" s="34"/>
      <c r="O47" s="34"/>
      <c r="P47" s="34"/>
      <c r="Q47" s="34"/>
      <c r="R47" s="34"/>
    </row>
    <row r="48" spans="2:18" ht="12.75" customHeight="1" x14ac:dyDescent="0.3">
      <c r="B48" s="99"/>
      <c r="C48" s="65"/>
      <c r="D48" s="34"/>
      <c r="E48" s="65"/>
      <c r="F48" s="34"/>
      <c r="G48" s="34"/>
      <c r="H48" s="34"/>
      <c r="I48" s="34"/>
      <c r="J48" s="65"/>
      <c r="K48" s="65"/>
      <c r="L48" s="65"/>
      <c r="M48" s="34"/>
      <c r="N48" s="34"/>
      <c r="O48" s="34"/>
      <c r="P48" s="34"/>
      <c r="Q48" s="34"/>
      <c r="R48" s="34"/>
    </row>
    <row r="49" spans="1:18" ht="48.75" customHeight="1" x14ac:dyDescent="0.3">
      <c r="B49" s="99"/>
      <c r="C49" s="65"/>
      <c r="D49" s="34"/>
      <c r="E49" s="54" t="s">
        <v>69</v>
      </c>
      <c r="F49" s="477" t="s">
        <v>272</v>
      </c>
      <c r="G49" s="477"/>
      <c r="H49" s="477"/>
      <c r="I49" s="477"/>
      <c r="J49" s="477"/>
      <c r="K49" s="477"/>
      <c r="L49" s="477"/>
      <c r="M49" s="477"/>
      <c r="N49" s="34"/>
      <c r="O49" s="34"/>
      <c r="P49" s="34"/>
      <c r="Q49" s="34"/>
      <c r="R49" s="34"/>
    </row>
    <row r="50" spans="1:18" ht="7.5" customHeight="1" x14ac:dyDescent="0.3">
      <c r="B50" s="99"/>
      <c r="C50" s="65"/>
      <c r="D50" s="34"/>
      <c r="E50" s="65"/>
      <c r="F50" s="34"/>
      <c r="G50" s="34"/>
      <c r="H50" s="34"/>
      <c r="I50" s="34"/>
      <c r="J50" s="65"/>
      <c r="K50" s="65"/>
      <c r="L50" s="65"/>
      <c r="M50" s="34"/>
      <c r="N50" s="34"/>
      <c r="O50" s="34"/>
      <c r="P50" s="34"/>
      <c r="Q50" s="34"/>
      <c r="R50" s="34"/>
    </row>
    <row r="51" spans="1:18" ht="15" customHeight="1" x14ac:dyDescent="0.3">
      <c r="B51" s="99"/>
      <c r="C51" s="65"/>
      <c r="D51" s="34"/>
      <c r="E51" s="649" t="s">
        <v>36</v>
      </c>
      <c r="F51" s="593"/>
      <c r="G51" s="593"/>
      <c r="H51" s="593"/>
      <c r="I51" s="593"/>
      <c r="J51" s="593"/>
      <c r="K51" s="593"/>
      <c r="L51" s="593"/>
      <c r="M51" s="593"/>
      <c r="N51" s="34"/>
      <c r="O51" s="34"/>
      <c r="P51" s="34"/>
      <c r="Q51" s="34"/>
      <c r="R51" s="34"/>
    </row>
    <row r="52" spans="1:18" ht="30" customHeight="1" x14ac:dyDescent="0.3">
      <c r="B52" s="99"/>
      <c r="C52" s="65"/>
      <c r="D52" s="34"/>
      <c r="E52" s="250"/>
      <c r="F52" s="656"/>
      <c r="G52" s="657"/>
      <c r="H52" s="657"/>
      <c r="I52" s="657"/>
      <c r="J52" s="657"/>
      <c r="K52" s="657"/>
      <c r="L52" s="657"/>
      <c r="M52" s="658"/>
      <c r="N52" s="34"/>
      <c r="O52" s="34"/>
      <c r="P52" s="34"/>
      <c r="Q52" s="34"/>
      <c r="R52" s="34"/>
    </row>
    <row r="53" spans="1:18" ht="12.75" customHeight="1" x14ac:dyDescent="0.3">
      <c r="B53" s="99"/>
      <c r="C53" s="65"/>
      <c r="D53" s="34"/>
      <c r="E53" s="65"/>
      <c r="F53" s="34"/>
      <c r="G53" s="34"/>
      <c r="H53" s="34"/>
      <c r="I53" s="34"/>
      <c r="J53" s="65"/>
      <c r="K53" s="65"/>
      <c r="L53" s="65"/>
      <c r="M53" s="34"/>
      <c r="N53" s="34"/>
      <c r="O53" s="34"/>
      <c r="P53" s="34"/>
      <c r="Q53" s="34"/>
      <c r="R53" s="34"/>
    </row>
    <row r="54" spans="1:18" ht="12.75" customHeight="1" x14ac:dyDescent="0.3">
      <c r="B54" s="99"/>
      <c r="C54" s="65"/>
      <c r="D54" s="34"/>
      <c r="E54" s="65"/>
      <c r="F54" s="34"/>
      <c r="G54" s="34"/>
      <c r="H54" s="34"/>
      <c r="I54" s="34"/>
      <c r="J54" s="65"/>
      <c r="K54" s="65"/>
      <c r="L54" s="65"/>
      <c r="M54" s="34"/>
      <c r="N54" s="34"/>
      <c r="O54" s="34"/>
      <c r="P54" s="34"/>
      <c r="Q54" s="34"/>
      <c r="R54" s="34"/>
    </row>
    <row r="55" spans="1:18" ht="12.75" customHeight="1" x14ac:dyDescent="0.2">
      <c r="A55" s="45"/>
      <c r="B55" s="100"/>
      <c r="C55" s="507" t="s">
        <v>311</v>
      </c>
      <c r="D55" s="507"/>
      <c r="E55" s="507"/>
      <c r="F55" s="507"/>
      <c r="G55" s="507"/>
      <c r="H55" s="507"/>
      <c r="I55" s="507"/>
      <c r="J55" s="507"/>
      <c r="K55" s="507"/>
      <c r="L55" s="507"/>
      <c r="M55" s="507"/>
      <c r="N55" s="507"/>
      <c r="O55" s="507"/>
      <c r="P55" s="507"/>
      <c r="Q55" s="507"/>
      <c r="R55" s="507"/>
    </row>
    <row r="56" spans="1:18" ht="12.75" customHeight="1" x14ac:dyDescent="0.2">
      <c r="A56" s="45"/>
      <c r="B56" s="100"/>
      <c r="C56" s="39"/>
      <c r="D56" s="39"/>
      <c r="E56" s="39"/>
      <c r="F56" s="39"/>
      <c r="G56" s="39"/>
      <c r="H56" s="39"/>
      <c r="I56" s="39"/>
      <c r="J56" s="39"/>
      <c r="K56" s="39"/>
      <c r="L56" s="39"/>
      <c r="M56" s="39"/>
      <c r="N56" s="39"/>
      <c r="O56" s="39"/>
      <c r="P56" s="39"/>
      <c r="Q56" s="39"/>
      <c r="R56" s="39"/>
    </row>
    <row r="57" spans="1:18" ht="15" customHeight="1" x14ac:dyDescent="0.2"/>
  </sheetData>
  <mergeCells count="81">
    <mergeCell ref="C55:R55"/>
    <mergeCell ref="J30:K30"/>
    <mergeCell ref="D31:I31"/>
    <mergeCell ref="J31:K31"/>
    <mergeCell ref="D30:I30"/>
    <mergeCell ref="F49:M49"/>
    <mergeCell ref="F42:L42"/>
    <mergeCell ref="F52:M52"/>
    <mergeCell ref="D33:I33"/>
    <mergeCell ref="D35:I35"/>
    <mergeCell ref="D34:I34"/>
    <mergeCell ref="D32:I32"/>
    <mergeCell ref="D36:I36"/>
    <mergeCell ref="J36:K36"/>
    <mergeCell ref="J34:K34"/>
    <mergeCell ref="J33:K33"/>
    <mergeCell ref="C2:K2"/>
    <mergeCell ref="E51:M51"/>
    <mergeCell ref="F44:M44"/>
    <mergeCell ref="D28:I28"/>
    <mergeCell ref="J28:K28"/>
    <mergeCell ref="D26:I26"/>
    <mergeCell ref="J26:K26"/>
    <mergeCell ref="D37:I37"/>
    <mergeCell ref="J37:K37"/>
    <mergeCell ref="D12:I12"/>
    <mergeCell ref="J12:K12"/>
    <mergeCell ref="D13:I13"/>
    <mergeCell ref="J13:K13"/>
    <mergeCell ref="D9:I9"/>
    <mergeCell ref="J9:K9"/>
    <mergeCell ref="D25:I25"/>
    <mergeCell ref="D24:I24"/>
    <mergeCell ref="D18:I18"/>
    <mergeCell ref="D21:I21"/>
    <mergeCell ref="J21:K21"/>
    <mergeCell ref="J14:K14"/>
    <mergeCell ref="D19:I19"/>
    <mergeCell ref="D20:I20"/>
    <mergeCell ref="D23:I23"/>
    <mergeCell ref="J24:K24"/>
    <mergeCell ref="D22:I22"/>
    <mergeCell ref="J23:K23"/>
    <mergeCell ref="D14:I14"/>
    <mergeCell ref="D15:I15"/>
    <mergeCell ref="D16:I16"/>
    <mergeCell ref="D17:I17"/>
    <mergeCell ref="D4:L4"/>
    <mergeCell ref="D10:I10"/>
    <mergeCell ref="J10:K10"/>
    <mergeCell ref="D11:I11"/>
    <mergeCell ref="J11:K11"/>
    <mergeCell ref="D6:I6"/>
    <mergeCell ref="J6:K6"/>
    <mergeCell ref="L11:M11"/>
    <mergeCell ref="D7:I7"/>
    <mergeCell ref="J7:K7"/>
    <mergeCell ref="L7:M7"/>
    <mergeCell ref="D8:I8"/>
    <mergeCell ref="J8:K8"/>
    <mergeCell ref="L9:M9"/>
    <mergeCell ref="J35:K35"/>
    <mergeCell ref="L27:N27"/>
    <mergeCell ref="L29:N29"/>
    <mergeCell ref="L15:N15"/>
    <mergeCell ref="J18:K18"/>
    <mergeCell ref="J19:K19"/>
    <mergeCell ref="J20:K20"/>
    <mergeCell ref="J15:K15"/>
    <mergeCell ref="L21:M21"/>
    <mergeCell ref="L17:N17"/>
    <mergeCell ref="J16:K16"/>
    <mergeCell ref="L23:M23"/>
    <mergeCell ref="J22:K22"/>
    <mergeCell ref="J17:K17"/>
    <mergeCell ref="J25:K25"/>
    <mergeCell ref="D29:I29"/>
    <mergeCell ref="J29:K29"/>
    <mergeCell ref="D27:I27"/>
    <mergeCell ref="J27:K27"/>
    <mergeCell ref="J32:K32"/>
  </mergeCells>
  <printOptions horizontalCentered="1"/>
  <pageMargins left="0.39370078740157483" right="0.39370078740157483" top="0.39370078740157483" bottom="0.39370078740157483" header="0.39370078740157483" footer="0.39370078740157483"/>
  <pageSetup paperSize="9" scale="64" fitToHeight="0" orientation="portrait"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pageSetUpPr fitToPage="1"/>
  </sheetPr>
  <dimension ref="A1:AT202"/>
  <sheetViews>
    <sheetView showGridLines="0" topLeftCell="A181" zoomScaleNormal="100" workbookViewId="0">
      <selection activeCell="I166" sqref="I166"/>
    </sheetView>
  </sheetViews>
  <sheetFormatPr defaultColWidth="0" defaultRowHeight="0" customHeight="1" zeroHeight="1" x14ac:dyDescent="0.2"/>
  <cols>
    <col min="1" max="2" width="2.85546875" style="179" customWidth="1"/>
    <col min="3" max="3" width="4.7109375" style="179" customWidth="1"/>
    <col min="4" max="4" width="4.85546875" style="179" customWidth="1"/>
    <col min="5" max="5" width="4.28515625" style="179" customWidth="1"/>
    <col min="6" max="6" width="4.42578125" style="179" bestFit="1" customWidth="1"/>
    <col min="7" max="7" width="2.85546875" style="179" customWidth="1"/>
    <col min="8" max="8" width="3.5703125" style="179" customWidth="1"/>
    <col min="9" max="9" width="8" style="179" customWidth="1"/>
    <col min="10" max="10" width="12.85546875" style="179" customWidth="1"/>
    <col min="11" max="11" width="25.42578125" style="179" customWidth="1"/>
    <col min="12" max="12" width="5.5703125" style="179" customWidth="1"/>
    <col min="13" max="16" width="1.42578125" style="179" customWidth="1"/>
    <col min="17" max="17" width="2.140625" style="179" customWidth="1"/>
    <col min="18" max="18" width="2.85546875" style="179" customWidth="1"/>
    <col min="19" max="19" width="1.42578125" style="179" customWidth="1"/>
    <col min="20" max="20" width="4.28515625" style="179" customWidth="1"/>
    <col min="21" max="22" width="2.85546875" style="179" customWidth="1"/>
    <col min="23" max="23" width="2.140625" style="179" customWidth="1"/>
    <col min="24" max="26" width="1.42578125" style="179" customWidth="1"/>
    <col min="27" max="27" width="2.140625" style="179" customWidth="1"/>
    <col min="28" max="28" width="3.5703125" style="179" customWidth="1"/>
    <col min="29" max="29" width="1" style="179" customWidth="1"/>
    <col min="30" max="30" width="1.42578125" style="179" customWidth="1"/>
    <col min="31" max="31" width="0.42578125" style="179" customWidth="1"/>
    <col min="32" max="33" width="1.42578125" style="179" customWidth="1"/>
    <col min="34" max="34" width="7" style="179" customWidth="1"/>
    <col min="35" max="35" width="5.7109375" style="179" customWidth="1"/>
    <col min="36" max="36" width="2.42578125" style="179" customWidth="1"/>
    <col min="37" max="46" width="0" style="179" hidden="1" customWidth="1"/>
    <col min="47" max="16384" width="9.140625" style="179" hidden="1"/>
  </cols>
  <sheetData>
    <row r="1" spans="1:35" ht="23.1" customHeight="1" x14ac:dyDescent="0.2">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row>
    <row r="2" spans="1:35" ht="42" customHeight="1" x14ac:dyDescent="0.2">
      <c r="B2" s="198"/>
      <c r="C2" s="683" t="s">
        <v>143</v>
      </c>
      <c r="D2" s="506"/>
      <c r="E2" s="506"/>
      <c r="F2" s="506"/>
      <c r="G2" s="506"/>
      <c r="H2" s="506"/>
      <c r="I2" s="506"/>
      <c r="J2" s="506"/>
      <c r="K2" s="506"/>
      <c r="L2" s="506"/>
      <c r="M2" s="506"/>
      <c r="N2" s="506"/>
      <c r="O2" s="506"/>
      <c r="P2" s="506"/>
      <c r="Q2" s="506"/>
      <c r="R2" s="506"/>
      <c r="S2" s="506"/>
      <c r="T2" s="506"/>
      <c r="U2" s="506"/>
      <c r="V2" s="506"/>
      <c r="W2" s="506"/>
      <c r="X2" s="506"/>
      <c r="Y2" s="198"/>
      <c r="Z2" s="198"/>
      <c r="AA2" s="198"/>
      <c r="AB2" s="198"/>
      <c r="AC2" s="198"/>
      <c r="AD2" s="198"/>
      <c r="AE2" s="198"/>
      <c r="AF2" s="198"/>
      <c r="AG2" s="198"/>
      <c r="AH2" s="198"/>
      <c r="AI2" s="309"/>
    </row>
    <row r="3" spans="1:35" ht="6.75" customHeight="1" thickBot="1" x14ac:dyDescent="0.25">
      <c r="B3" s="198"/>
      <c r="C3" s="207"/>
      <c r="D3" s="207"/>
      <c r="E3" s="207"/>
      <c r="F3" s="207"/>
      <c r="G3" s="207"/>
      <c r="H3" s="207"/>
      <c r="I3" s="279"/>
      <c r="J3" s="279"/>
      <c r="K3" s="279"/>
      <c r="L3" s="279"/>
      <c r="M3" s="279"/>
      <c r="N3" s="279"/>
      <c r="O3" s="279"/>
      <c r="P3" s="279"/>
      <c r="Q3" s="279"/>
      <c r="R3" s="279"/>
      <c r="S3" s="279"/>
      <c r="T3" s="279"/>
      <c r="U3" s="198"/>
      <c r="V3" s="102"/>
      <c r="W3" s="102"/>
      <c r="X3" s="198"/>
      <c r="Y3" s="198"/>
      <c r="Z3" s="198"/>
      <c r="AA3" s="198"/>
      <c r="AB3" s="198"/>
      <c r="AC3" s="198"/>
      <c r="AD3" s="198"/>
      <c r="AE3" s="198"/>
      <c r="AF3" s="198"/>
      <c r="AG3" s="198"/>
      <c r="AH3" s="198"/>
      <c r="AI3" s="102"/>
    </row>
    <row r="4" spans="1:35" ht="195" customHeight="1" thickTop="1" thickBot="1" x14ac:dyDescent="0.3">
      <c r="B4" s="198"/>
      <c r="C4" s="102"/>
      <c r="D4" s="661" t="s">
        <v>412</v>
      </c>
      <c r="E4" s="662"/>
      <c r="F4" s="662"/>
      <c r="G4" s="662"/>
      <c r="H4" s="662"/>
      <c r="I4" s="662"/>
      <c r="J4" s="662"/>
      <c r="K4" s="662"/>
      <c r="L4" s="662"/>
      <c r="M4" s="662"/>
      <c r="N4" s="662"/>
      <c r="O4" s="662"/>
      <c r="P4" s="662"/>
      <c r="Q4" s="662"/>
      <c r="R4" s="662"/>
      <c r="S4" s="662"/>
      <c r="T4" s="662"/>
      <c r="U4" s="662"/>
      <c r="V4" s="663"/>
      <c r="W4" s="663"/>
      <c r="X4" s="664"/>
      <c r="Y4" s="292"/>
      <c r="Z4" s="292"/>
      <c r="AA4" s="198"/>
      <c r="AB4" s="198"/>
      <c r="AC4" s="198"/>
      <c r="AD4" s="198"/>
      <c r="AE4" s="198"/>
      <c r="AF4" s="198"/>
      <c r="AG4" s="198"/>
      <c r="AH4" s="198"/>
      <c r="AI4" s="102"/>
    </row>
    <row r="5" spans="1:35" ht="7.5" customHeight="1" thickTop="1" thickBot="1" x14ac:dyDescent="0.3">
      <c r="B5" s="110"/>
      <c r="C5" s="102"/>
      <c r="D5" s="115"/>
      <c r="E5" s="115"/>
      <c r="F5" s="115"/>
      <c r="G5" s="115"/>
      <c r="H5" s="115"/>
      <c r="I5" s="115"/>
      <c r="J5" s="115"/>
      <c r="K5" s="115"/>
      <c r="L5" s="115"/>
      <c r="M5" s="115"/>
      <c r="N5" s="107"/>
      <c r="O5" s="107"/>
      <c r="P5" s="107"/>
      <c r="Q5" s="107"/>
      <c r="R5" s="107"/>
      <c r="S5" s="107"/>
      <c r="T5" s="107"/>
      <c r="U5" s="107"/>
      <c r="V5" s="101"/>
      <c r="W5" s="101"/>
      <c r="X5" s="198"/>
      <c r="Y5" s="292"/>
      <c r="Z5" s="292"/>
      <c r="AA5" s="198"/>
      <c r="AB5" s="198"/>
      <c r="AC5" s="198"/>
      <c r="AD5" s="198"/>
      <c r="AE5" s="198"/>
      <c r="AF5" s="198"/>
      <c r="AG5" s="198"/>
      <c r="AH5" s="198"/>
      <c r="AI5" s="102"/>
    </row>
    <row r="6" spans="1:35" ht="30" customHeight="1" thickTop="1" thickBot="1" x14ac:dyDescent="0.3">
      <c r="B6" s="198"/>
      <c r="C6" s="102"/>
      <c r="D6" s="467" t="s">
        <v>363</v>
      </c>
      <c r="E6" s="464"/>
      <c r="F6" s="464"/>
      <c r="G6" s="464"/>
      <c r="H6" s="464"/>
      <c r="I6" s="464"/>
      <c r="J6" s="464"/>
      <c r="K6" s="464"/>
      <c r="L6" s="464"/>
      <c r="M6" s="464"/>
      <c r="N6" s="464"/>
      <c r="O6" s="464"/>
      <c r="P6" s="464"/>
      <c r="Q6" s="464"/>
      <c r="R6" s="464"/>
      <c r="S6" s="464"/>
      <c r="T6" s="464"/>
      <c r="U6" s="464"/>
      <c r="V6" s="663"/>
      <c r="W6" s="663"/>
      <c r="X6" s="664"/>
      <c r="Y6" s="292"/>
      <c r="Z6" s="292"/>
      <c r="AA6" s="198"/>
      <c r="AB6" s="198"/>
      <c r="AC6" s="198"/>
      <c r="AD6" s="198"/>
      <c r="AE6" s="198"/>
      <c r="AF6" s="198"/>
      <c r="AG6" s="198"/>
      <c r="AH6" s="198"/>
      <c r="AI6" s="102"/>
    </row>
    <row r="7" spans="1:35" ht="7.5" customHeight="1" thickTop="1" x14ac:dyDescent="0.25">
      <c r="B7" s="220"/>
      <c r="C7" s="166"/>
      <c r="D7" s="115"/>
      <c r="E7" s="115"/>
      <c r="F7" s="115"/>
      <c r="G7" s="115"/>
      <c r="H7" s="115"/>
      <c r="I7" s="115"/>
      <c r="J7" s="115"/>
      <c r="K7" s="115"/>
      <c r="L7" s="115"/>
      <c r="M7" s="115"/>
      <c r="N7" s="107"/>
      <c r="O7" s="107"/>
      <c r="P7" s="107"/>
      <c r="Q7" s="107"/>
      <c r="R7" s="107"/>
      <c r="S7" s="107"/>
      <c r="T7" s="107"/>
      <c r="U7" s="107"/>
      <c r="V7" s="101"/>
      <c r="W7" s="101"/>
      <c r="X7" s="198"/>
      <c r="Y7" s="292"/>
      <c r="Z7" s="292"/>
      <c r="AA7" s="198"/>
      <c r="AB7" s="198"/>
      <c r="AC7" s="198"/>
      <c r="AD7" s="198"/>
      <c r="AE7" s="198"/>
      <c r="AF7" s="198"/>
      <c r="AG7" s="198"/>
      <c r="AH7" s="198"/>
      <c r="AI7" s="102"/>
    </row>
    <row r="8" spans="1:35" ht="12.75" customHeight="1" x14ac:dyDescent="0.25">
      <c r="B8" s="198"/>
      <c r="C8" s="206"/>
      <c r="D8" s="198"/>
      <c r="E8" s="198"/>
      <c r="F8" s="198"/>
      <c r="G8" s="198"/>
      <c r="H8" s="198"/>
      <c r="I8" s="198"/>
      <c r="J8" s="198"/>
      <c r="K8" s="198"/>
      <c r="L8" s="198"/>
      <c r="M8" s="198"/>
      <c r="N8" s="198"/>
      <c r="O8" s="198"/>
      <c r="P8" s="198"/>
      <c r="Q8" s="198"/>
      <c r="R8" s="198"/>
      <c r="S8" s="198"/>
      <c r="T8" s="198"/>
      <c r="U8" s="198"/>
      <c r="V8" s="102"/>
      <c r="W8" s="102"/>
      <c r="X8" s="198"/>
      <c r="Y8" s="292"/>
      <c r="Z8" s="292"/>
      <c r="AA8" s="198"/>
      <c r="AB8" s="198"/>
      <c r="AC8" s="198"/>
      <c r="AD8" s="198"/>
      <c r="AE8" s="198"/>
      <c r="AF8" s="198"/>
      <c r="AG8" s="198"/>
      <c r="AH8" s="198"/>
      <c r="AI8" s="102"/>
    </row>
    <row r="9" spans="1:35" ht="15" customHeight="1" x14ac:dyDescent="0.25">
      <c r="B9" s="198"/>
      <c r="C9" s="205"/>
      <c r="D9" s="205" t="s">
        <v>58</v>
      </c>
      <c r="E9" s="204"/>
      <c r="F9" s="204"/>
      <c r="G9" s="198"/>
      <c r="H9" s="198"/>
      <c r="I9" s="198"/>
      <c r="J9" s="198"/>
      <c r="K9" s="198"/>
      <c r="L9" s="198"/>
      <c r="M9" s="198"/>
      <c r="N9" s="198"/>
      <c r="O9" s="198"/>
      <c r="P9" s="198"/>
      <c r="Q9" s="198"/>
      <c r="R9" s="198"/>
      <c r="S9" s="198"/>
      <c r="T9" s="198"/>
      <c r="U9" s="198"/>
      <c r="V9" s="102"/>
      <c r="W9" s="102"/>
      <c r="X9" s="198"/>
      <c r="Y9" s="292"/>
      <c r="Z9" s="292"/>
      <c r="AA9" s="198"/>
      <c r="AB9" s="198"/>
      <c r="AC9" s="198"/>
      <c r="AD9" s="198"/>
      <c r="AE9" s="198"/>
      <c r="AF9" s="198"/>
      <c r="AG9" s="198"/>
      <c r="AH9" s="198"/>
      <c r="AI9" s="102"/>
    </row>
    <row r="10" spans="1:35" ht="12.75" customHeight="1" x14ac:dyDescent="0.25">
      <c r="B10" s="198"/>
      <c r="C10" s="205"/>
      <c r="D10" s="204"/>
      <c r="E10" s="204"/>
      <c r="F10" s="204"/>
      <c r="G10" s="198"/>
      <c r="H10" s="198"/>
      <c r="I10" s="198"/>
      <c r="J10" s="198"/>
      <c r="K10" s="198"/>
      <c r="L10" s="198"/>
      <c r="M10" s="198"/>
      <c r="N10" s="198"/>
      <c r="O10" s="198"/>
      <c r="P10" s="198"/>
      <c r="Q10" s="198"/>
      <c r="R10" s="198"/>
      <c r="S10" s="198"/>
      <c r="T10" s="198"/>
      <c r="U10" s="198"/>
      <c r="V10" s="102"/>
      <c r="W10" s="102"/>
      <c r="X10" s="102"/>
      <c r="Y10" s="292"/>
      <c r="Z10" s="292"/>
      <c r="AA10" s="102"/>
      <c r="AB10" s="102"/>
      <c r="AC10" s="102"/>
      <c r="AD10" s="102"/>
      <c r="AE10" s="102"/>
      <c r="AF10" s="102"/>
      <c r="AG10" s="102"/>
      <c r="AH10" s="102"/>
      <c r="AI10" s="102"/>
    </row>
    <row r="11" spans="1:35" ht="33" customHeight="1" x14ac:dyDescent="0.3">
      <c r="B11" s="182"/>
      <c r="C11" s="102"/>
      <c r="D11" s="219">
        <v>16</v>
      </c>
      <c r="E11" s="667" t="s">
        <v>266</v>
      </c>
      <c r="F11" s="667"/>
      <c r="G11" s="667"/>
      <c r="H11" s="667"/>
      <c r="I11" s="667"/>
      <c r="J11" s="667"/>
      <c r="K11" s="667"/>
      <c r="L11" s="667"/>
      <c r="M11" s="667"/>
      <c r="N11" s="667"/>
      <c r="O11" s="667"/>
      <c r="P11" s="667"/>
      <c r="Q11" s="667"/>
      <c r="R11" s="667"/>
      <c r="S11" s="667"/>
      <c r="T11" s="667"/>
      <c r="U11" s="667"/>
      <c r="V11" s="667"/>
      <c r="W11" s="218"/>
      <c r="X11" s="292"/>
      <c r="Y11" s="292"/>
      <c r="Z11" s="292"/>
      <c r="AA11" s="292"/>
      <c r="AB11" s="292"/>
      <c r="AC11" s="292"/>
      <c r="AD11" s="292"/>
      <c r="AE11" s="292"/>
      <c r="AF11" s="292"/>
      <c r="AG11" s="292"/>
      <c r="AH11" s="292"/>
      <c r="AI11" s="102"/>
    </row>
    <row r="12" spans="1:35" ht="7.5" customHeight="1" x14ac:dyDescent="0.2">
      <c r="A12" s="189"/>
      <c r="B12" s="188"/>
      <c r="C12" s="188"/>
      <c r="D12" s="188"/>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row>
    <row r="13" spans="1:35" ht="47.25" customHeight="1" x14ac:dyDescent="0.2">
      <c r="B13" s="198"/>
      <c r="C13" s="102"/>
      <c r="D13" s="102"/>
      <c r="E13" s="279" t="s">
        <v>65</v>
      </c>
      <c r="F13" s="555" t="s">
        <v>333</v>
      </c>
      <c r="G13" s="555"/>
      <c r="H13" s="555"/>
      <c r="I13" s="555"/>
      <c r="J13" s="555"/>
      <c r="K13" s="555"/>
      <c r="L13" s="555"/>
      <c r="M13" s="555"/>
      <c r="N13" s="555"/>
      <c r="O13" s="555"/>
      <c r="P13" s="555"/>
      <c r="Q13" s="555"/>
      <c r="R13" s="555"/>
      <c r="S13" s="555"/>
      <c r="T13" s="555"/>
      <c r="U13" s="555"/>
      <c r="V13" s="555"/>
      <c r="W13" s="297"/>
      <c r="X13" s="102"/>
      <c r="Y13" s="102"/>
      <c r="Z13" s="102"/>
      <c r="AA13" s="102"/>
      <c r="AB13" s="102"/>
      <c r="AC13" s="102"/>
      <c r="AD13" s="102"/>
      <c r="AE13" s="102"/>
      <c r="AF13" s="102"/>
      <c r="AG13" s="102"/>
      <c r="AH13" s="102"/>
      <c r="AI13" s="102"/>
    </row>
    <row r="14" spans="1:35" ht="7.5" customHeight="1" thickBot="1" x14ac:dyDescent="0.25">
      <c r="B14" s="198"/>
      <c r="C14" s="102"/>
      <c r="D14" s="102"/>
      <c r="E14" s="279"/>
      <c r="F14" s="297"/>
      <c r="G14" s="177"/>
      <c r="H14" s="177"/>
      <c r="I14" s="177"/>
      <c r="J14" s="177"/>
      <c r="K14" s="177"/>
      <c r="L14" s="177"/>
      <c r="M14" s="177"/>
      <c r="N14" s="177"/>
      <c r="O14" s="177"/>
      <c r="P14" s="177"/>
      <c r="Q14" s="177"/>
      <c r="R14" s="177"/>
      <c r="S14" s="177"/>
      <c r="T14" s="177"/>
      <c r="U14" s="177"/>
      <c r="V14" s="102"/>
      <c r="W14" s="102"/>
      <c r="X14" s="102"/>
      <c r="Y14" s="102"/>
      <c r="Z14" s="102"/>
      <c r="AA14" s="102"/>
      <c r="AB14" s="102"/>
      <c r="AC14" s="102"/>
      <c r="AD14" s="102"/>
      <c r="AE14" s="102"/>
      <c r="AF14" s="102"/>
      <c r="AG14" s="102"/>
      <c r="AH14" s="102"/>
      <c r="AI14" s="102"/>
    </row>
    <row r="15" spans="1:35" ht="15" customHeight="1" thickTop="1" thickBot="1" x14ac:dyDescent="0.25">
      <c r="B15" s="198"/>
      <c r="C15" s="184"/>
      <c r="D15" s="168"/>
      <c r="E15" s="183"/>
      <c r="F15" s="192"/>
      <c r="G15" s="198"/>
      <c r="H15" s="198"/>
      <c r="I15" s="191"/>
      <c r="J15" s="191"/>
      <c r="K15" s="198"/>
      <c r="L15" s="511" t="s">
        <v>170</v>
      </c>
      <c r="M15" s="514"/>
      <c r="N15" s="514"/>
      <c r="O15" s="514"/>
      <c r="P15" s="514"/>
      <c r="Q15" s="514"/>
      <c r="R15" s="514"/>
      <c r="S15" s="514"/>
      <c r="T15" s="514"/>
      <c r="U15" s="514"/>
      <c r="V15" s="514"/>
      <c r="W15" s="514"/>
      <c r="X15" s="514"/>
      <c r="Y15" s="514"/>
      <c r="Z15" s="514"/>
      <c r="AA15" s="389"/>
      <c r="AB15" s="389"/>
      <c r="AC15" s="669"/>
      <c r="AD15" s="169"/>
      <c r="AE15" s="169"/>
      <c r="AF15" s="169"/>
      <c r="AG15" s="185"/>
      <c r="AH15" s="185"/>
      <c r="AI15" s="185"/>
    </row>
    <row r="16" spans="1:35" ht="7.5" customHeight="1" thickTop="1" thickBot="1" x14ac:dyDescent="0.25">
      <c r="B16" s="198"/>
      <c r="C16" s="184"/>
      <c r="D16" s="168"/>
      <c r="E16" s="183"/>
      <c r="F16" s="192"/>
      <c r="G16" s="198"/>
      <c r="H16" s="198"/>
      <c r="I16" s="191"/>
      <c r="J16" s="191"/>
      <c r="K16" s="198"/>
      <c r="L16" s="198"/>
      <c r="M16" s="198"/>
      <c r="N16" s="198"/>
      <c r="O16" s="198"/>
      <c r="P16" s="198"/>
      <c r="Q16" s="198"/>
      <c r="R16" s="198"/>
      <c r="S16" s="198"/>
      <c r="T16" s="198"/>
      <c r="U16" s="198"/>
      <c r="V16" s="102"/>
      <c r="W16" s="102"/>
      <c r="X16" s="102"/>
      <c r="Y16" s="102"/>
      <c r="Z16" s="102"/>
      <c r="AA16" s="102"/>
      <c r="AB16" s="102"/>
      <c r="AC16" s="102"/>
      <c r="AD16" s="169"/>
      <c r="AE16" s="169"/>
      <c r="AF16" s="169"/>
      <c r="AG16" s="102"/>
      <c r="AH16" s="102"/>
      <c r="AI16" s="102"/>
    </row>
    <row r="17" spans="1:35" ht="45" customHeight="1" thickTop="1" thickBot="1" x14ac:dyDescent="0.25">
      <c r="B17" s="198"/>
      <c r="C17" s="184"/>
      <c r="D17" s="168"/>
      <c r="E17" s="183"/>
      <c r="F17" s="192"/>
      <c r="G17" s="198"/>
      <c r="H17" s="198"/>
      <c r="I17" s="191"/>
      <c r="J17" s="191"/>
      <c r="K17" s="198"/>
      <c r="L17" s="511" t="s">
        <v>142</v>
      </c>
      <c r="M17" s="514"/>
      <c r="N17" s="514"/>
      <c r="O17" s="514"/>
      <c r="P17" s="514"/>
      <c r="Q17" s="514"/>
      <c r="R17" s="514"/>
      <c r="S17" s="666"/>
      <c r="T17" s="190"/>
      <c r="U17" s="511" t="s">
        <v>300</v>
      </c>
      <c r="V17" s="514"/>
      <c r="W17" s="514"/>
      <c r="X17" s="514"/>
      <c r="Y17" s="514"/>
      <c r="Z17" s="514"/>
      <c r="AA17" s="514"/>
      <c r="AB17" s="514"/>
      <c r="AC17" s="666"/>
      <c r="AD17" s="169"/>
      <c r="AE17" s="169"/>
      <c r="AF17" s="169"/>
      <c r="AG17" s="185"/>
      <c r="AH17" s="185"/>
      <c r="AI17" s="185"/>
    </row>
    <row r="18" spans="1:35" ht="7.5" customHeight="1" thickTop="1" x14ac:dyDescent="0.2">
      <c r="A18" s="189"/>
      <c r="B18" s="188"/>
      <c r="C18" s="188"/>
      <c r="D18" s="188"/>
      <c r="E18" s="185"/>
      <c r="F18" s="185"/>
      <c r="G18" s="185"/>
      <c r="H18" s="185"/>
      <c r="I18" s="185"/>
      <c r="J18" s="185"/>
      <c r="K18" s="185"/>
      <c r="L18" s="185"/>
      <c r="M18" s="185"/>
      <c r="N18" s="185"/>
      <c r="O18" s="185"/>
      <c r="P18" s="185"/>
      <c r="Q18" s="185"/>
      <c r="R18" s="185"/>
      <c r="S18" s="185"/>
      <c r="T18" s="185"/>
      <c r="U18" s="90"/>
      <c r="V18" s="185"/>
      <c r="W18" s="185"/>
      <c r="X18" s="185"/>
      <c r="Y18" s="185"/>
      <c r="Z18" s="185"/>
      <c r="AA18" s="185"/>
      <c r="AB18" s="185"/>
      <c r="AC18" s="185"/>
      <c r="AD18" s="185"/>
      <c r="AE18" s="185"/>
      <c r="AF18" s="185"/>
      <c r="AG18" s="185"/>
      <c r="AH18" s="185"/>
      <c r="AI18" s="185"/>
    </row>
    <row r="19" spans="1:35" ht="15" customHeight="1" x14ac:dyDescent="0.2">
      <c r="B19" s="198"/>
      <c r="C19" s="102"/>
      <c r="D19" s="102"/>
      <c r="E19" s="279"/>
      <c r="F19" s="279" t="s">
        <v>96</v>
      </c>
      <c r="G19" s="668" t="s">
        <v>118</v>
      </c>
      <c r="H19" s="668"/>
      <c r="I19" s="668"/>
      <c r="J19" s="668"/>
      <c r="K19" s="668"/>
      <c r="L19" s="659"/>
      <c r="M19" s="203"/>
      <c r="N19" s="665"/>
      <c r="O19" s="665"/>
      <c r="P19" s="102"/>
      <c r="Q19" s="102"/>
      <c r="R19" s="90"/>
      <c r="S19" s="90"/>
      <c r="T19" s="90"/>
      <c r="U19" s="185"/>
      <c r="V19" s="185"/>
      <c r="W19" s="102"/>
      <c r="X19" s="665"/>
      <c r="Y19" s="665"/>
      <c r="Z19" s="102"/>
      <c r="AA19" s="102"/>
      <c r="AB19" s="102"/>
      <c r="AC19" s="102"/>
      <c r="AD19" s="102"/>
      <c r="AE19" s="102"/>
      <c r="AF19" s="102"/>
      <c r="AG19" s="102"/>
      <c r="AH19" s="102"/>
      <c r="AI19" s="102"/>
    </row>
    <row r="20" spans="1:35" ht="12.75" customHeight="1" x14ac:dyDescent="0.2">
      <c r="B20" s="198"/>
      <c r="C20" s="102"/>
      <c r="D20" s="102"/>
      <c r="E20" s="279"/>
      <c r="F20" s="185"/>
      <c r="G20" s="185"/>
      <c r="H20" s="185"/>
      <c r="I20" s="185"/>
      <c r="J20" s="185"/>
      <c r="K20" s="185"/>
      <c r="L20" s="185"/>
      <c r="M20" s="185"/>
      <c r="N20" s="266"/>
      <c r="O20" s="266"/>
      <c r="P20" s="102"/>
      <c r="Q20" s="102"/>
      <c r="R20" s="102"/>
      <c r="S20" s="102"/>
      <c r="T20" s="102"/>
      <c r="U20" s="102"/>
      <c r="V20" s="102"/>
      <c r="W20" s="102"/>
      <c r="X20" s="266"/>
      <c r="Y20" s="266"/>
      <c r="Z20" s="102"/>
      <c r="AA20" s="102"/>
      <c r="AB20" s="102"/>
      <c r="AC20" s="102"/>
      <c r="AD20" s="102"/>
      <c r="AE20" s="102"/>
      <c r="AF20" s="102"/>
      <c r="AG20" s="102"/>
      <c r="AH20" s="102"/>
      <c r="AI20" s="102"/>
    </row>
    <row r="21" spans="1:35" ht="15" customHeight="1" x14ac:dyDescent="0.2">
      <c r="B21" s="198"/>
      <c r="C21" s="102"/>
      <c r="D21" s="102"/>
      <c r="E21" s="279"/>
      <c r="F21" s="279" t="s">
        <v>94</v>
      </c>
      <c r="G21" s="668" t="s">
        <v>117</v>
      </c>
      <c r="H21" s="668"/>
      <c r="I21" s="668"/>
      <c r="J21" s="668"/>
      <c r="K21" s="668"/>
      <c r="L21" s="659"/>
      <c r="M21" s="203"/>
      <c r="N21" s="665"/>
      <c r="O21" s="665"/>
      <c r="P21" s="102"/>
      <c r="Q21" s="102"/>
      <c r="R21" s="90"/>
      <c r="S21" s="90"/>
      <c r="T21" s="90"/>
      <c r="U21" s="185"/>
      <c r="V21" s="185"/>
      <c r="W21" s="102"/>
      <c r="X21" s="665"/>
      <c r="Y21" s="665"/>
      <c r="Z21" s="102"/>
      <c r="AA21" s="102"/>
      <c r="AB21" s="102"/>
      <c r="AC21" s="102"/>
      <c r="AD21" s="102"/>
      <c r="AE21" s="102"/>
      <c r="AF21" s="102"/>
      <c r="AG21" s="102"/>
      <c r="AH21" s="102"/>
      <c r="AI21" s="102"/>
    </row>
    <row r="22" spans="1:35" ht="12.75" customHeight="1" x14ac:dyDescent="0.2">
      <c r="B22" s="198"/>
      <c r="C22" s="184"/>
      <c r="D22" s="168"/>
      <c r="E22" s="183"/>
      <c r="F22" s="192"/>
      <c r="G22" s="198"/>
      <c r="H22" s="198"/>
      <c r="I22" s="191"/>
      <c r="J22" s="191"/>
      <c r="K22" s="198"/>
      <c r="L22" s="198"/>
      <c r="M22" s="198"/>
      <c r="N22" s="266"/>
      <c r="O22" s="266"/>
      <c r="P22" s="102"/>
      <c r="Q22" s="102"/>
      <c r="R22" s="102"/>
      <c r="S22" s="102"/>
      <c r="T22" s="102"/>
      <c r="U22" s="102"/>
      <c r="V22" s="102"/>
      <c r="W22" s="102"/>
      <c r="X22" s="266"/>
      <c r="Y22" s="266"/>
      <c r="Z22" s="102"/>
      <c r="AA22" s="102"/>
      <c r="AB22" s="102"/>
      <c r="AC22" s="102"/>
      <c r="AD22" s="102"/>
      <c r="AE22" s="102"/>
      <c r="AF22" s="102"/>
      <c r="AG22" s="102"/>
      <c r="AH22" s="102"/>
      <c r="AI22" s="102"/>
    </row>
    <row r="23" spans="1:35" ht="15" customHeight="1" x14ac:dyDescent="0.2">
      <c r="B23" s="198"/>
      <c r="C23" s="184"/>
      <c r="D23" s="168"/>
      <c r="E23" s="183"/>
      <c r="F23" s="279" t="s">
        <v>92</v>
      </c>
      <c r="G23" s="668" t="s">
        <v>116</v>
      </c>
      <c r="H23" s="668"/>
      <c r="I23" s="668"/>
      <c r="J23" s="668"/>
      <c r="K23" s="668"/>
      <c r="L23" s="195"/>
      <c r="M23" s="259"/>
      <c r="N23" s="266"/>
      <c r="O23" s="266"/>
      <c r="P23" s="102"/>
      <c r="Q23" s="102"/>
      <c r="R23" s="102"/>
      <c r="S23" s="102"/>
      <c r="T23" s="102"/>
      <c r="U23" s="102"/>
      <c r="V23" s="102"/>
      <c r="W23" s="102"/>
      <c r="X23" s="266"/>
      <c r="Y23" s="266"/>
      <c r="Z23" s="102"/>
      <c r="AA23" s="102"/>
      <c r="AB23" s="102"/>
      <c r="AC23" s="102"/>
      <c r="AD23" s="102"/>
      <c r="AE23" s="102"/>
      <c r="AF23" s="102"/>
      <c r="AG23" s="102"/>
      <c r="AH23" s="102"/>
      <c r="AI23" s="102"/>
    </row>
    <row r="24" spans="1:35" ht="15" customHeight="1" x14ac:dyDescent="0.2">
      <c r="B24" s="198"/>
      <c r="C24" s="184"/>
      <c r="D24" s="168"/>
      <c r="E24" s="183"/>
      <c r="F24" s="279"/>
      <c r="G24" s="668" t="s">
        <v>115</v>
      </c>
      <c r="H24" s="668"/>
      <c r="I24" s="668"/>
      <c r="J24" s="668"/>
      <c r="K24" s="668"/>
      <c r="L24" s="659"/>
      <c r="M24" s="203"/>
      <c r="N24" s="665"/>
      <c r="O24" s="665"/>
      <c r="P24" s="102"/>
      <c r="Q24" s="102"/>
      <c r="R24" s="90"/>
      <c r="S24" s="90"/>
      <c r="T24" s="90"/>
      <c r="U24" s="185"/>
      <c r="V24" s="185"/>
      <c r="W24" s="102"/>
      <c r="X24" s="665"/>
      <c r="Y24" s="665"/>
      <c r="Z24" s="102"/>
      <c r="AA24" s="102"/>
      <c r="AB24" s="102"/>
      <c r="AC24" s="102"/>
      <c r="AD24" s="102"/>
      <c r="AE24" s="102"/>
      <c r="AF24" s="102"/>
      <c r="AG24" s="102"/>
      <c r="AH24" s="102"/>
      <c r="AI24" s="102"/>
    </row>
    <row r="25" spans="1:35" ht="7.5" customHeight="1" x14ac:dyDescent="0.2">
      <c r="B25" s="198"/>
      <c r="C25" s="184"/>
      <c r="D25" s="168"/>
      <c r="E25" s="183"/>
      <c r="F25" s="192"/>
      <c r="G25" s="198"/>
      <c r="H25" s="198"/>
      <c r="I25" s="191"/>
      <c r="J25" s="191"/>
      <c r="K25" s="198"/>
      <c r="L25" s="198"/>
      <c r="M25" s="198"/>
      <c r="N25" s="102"/>
      <c r="O25" s="102"/>
      <c r="P25" s="102"/>
      <c r="Q25" s="102"/>
      <c r="R25" s="102"/>
      <c r="S25" s="102"/>
      <c r="T25" s="102"/>
      <c r="U25" s="102"/>
      <c r="V25" s="102"/>
      <c r="W25" s="102"/>
      <c r="X25" s="102"/>
      <c r="Y25" s="102"/>
      <c r="Z25" s="102"/>
      <c r="AA25" s="102"/>
      <c r="AB25" s="102"/>
      <c r="AC25" s="102"/>
      <c r="AD25" s="102"/>
      <c r="AE25" s="102"/>
      <c r="AF25" s="102"/>
      <c r="AG25" s="102"/>
      <c r="AH25" s="102"/>
      <c r="AI25" s="102"/>
    </row>
    <row r="26" spans="1:35" ht="15" customHeight="1" x14ac:dyDescent="0.2">
      <c r="B26" s="198"/>
      <c r="C26" s="184"/>
      <c r="D26" s="168"/>
      <c r="E26" s="183"/>
      <c r="F26" s="279"/>
      <c r="G26" s="670" t="s">
        <v>114</v>
      </c>
      <c r="H26" s="659"/>
      <c r="I26" s="659"/>
      <c r="J26" s="659"/>
      <c r="K26" s="659"/>
      <c r="L26" s="659"/>
      <c r="M26" s="203"/>
      <c r="N26" s="90"/>
      <c r="O26" s="90"/>
      <c r="P26" s="90"/>
      <c r="Q26" s="90"/>
      <c r="R26" s="90"/>
      <c r="S26" s="90"/>
      <c r="T26" s="90"/>
      <c r="U26" s="90"/>
      <c r="V26" s="90"/>
      <c r="W26" s="90"/>
      <c r="X26" s="90"/>
      <c r="Y26" s="90"/>
      <c r="Z26" s="90"/>
      <c r="AA26" s="90"/>
      <c r="AB26" s="102"/>
      <c r="AC26" s="102"/>
      <c r="AD26" s="102"/>
      <c r="AE26" s="102"/>
      <c r="AF26" s="102"/>
      <c r="AG26" s="102"/>
      <c r="AH26" s="102"/>
      <c r="AI26" s="102"/>
    </row>
    <row r="27" spans="1:35" ht="15" customHeight="1" x14ac:dyDescent="0.2">
      <c r="B27" s="198"/>
      <c r="C27" s="184"/>
      <c r="D27" s="168"/>
      <c r="E27" s="183"/>
      <c r="F27" s="279"/>
      <c r="G27" s="671" t="s">
        <v>249</v>
      </c>
      <c r="H27" s="668"/>
      <c r="I27" s="668"/>
      <c r="J27" s="668"/>
      <c r="K27" s="668"/>
      <c r="L27" s="659"/>
      <c r="M27" s="203"/>
      <c r="N27" s="684"/>
      <c r="O27" s="684"/>
      <c r="P27" s="684"/>
      <c r="Q27" s="684"/>
      <c r="R27" s="90" t="s">
        <v>57</v>
      </c>
      <c r="S27" s="90"/>
      <c r="T27" s="90"/>
      <c r="U27" s="90"/>
      <c r="V27" s="185"/>
      <c r="W27" s="185"/>
      <c r="X27" s="684"/>
      <c r="Y27" s="684"/>
      <c r="Z27" s="684"/>
      <c r="AA27" s="684"/>
      <c r="AB27" s="90" t="s">
        <v>57</v>
      </c>
      <c r="AC27" s="90"/>
      <c r="AD27" s="90"/>
      <c r="AE27" s="90"/>
      <c r="AF27" s="90"/>
      <c r="AG27" s="90"/>
      <c r="AH27" s="90"/>
      <c r="AI27" s="102"/>
    </row>
    <row r="28" spans="1:35" ht="12.75" customHeight="1" x14ac:dyDescent="0.2">
      <c r="B28" s="198"/>
      <c r="C28" s="102"/>
      <c r="D28" s="102"/>
      <c r="E28" s="279"/>
      <c r="F28" s="185"/>
      <c r="G28" s="185"/>
      <c r="H28" s="185"/>
      <c r="I28" s="185"/>
      <c r="J28" s="185"/>
      <c r="K28" s="185"/>
      <c r="L28" s="185"/>
      <c r="M28" s="185"/>
      <c r="N28" s="102"/>
      <c r="O28" s="102"/>
      <c r="P28" s="102"/>
      <c r="Q28" s="102"/>
      <c r="R28" s="102"/>
      <c r="S28" s="102"/>
      <c r="T28" s="102"/>
      <c r="U28" s="102"/>
      <c r="V28" s="102"/>
      <c r="W28" s="102"/>
      <c r="X28" s="102"/>
      <c r="Y28" s="102"/>
      <c r="Z28" s="102"/>
      <c r="AA28" s="102"/>
      <c r="AB28" s="102"/>
      <c r="AC28" s="102"/>
      <c r="AD28" s="102"/>
      <c r="AE28" s="102"/>
      <c r="AF28" s="102"/>
      <c r="AG28" s="102"/>
      <c r="AH28" s="102"/>
      <c r="AI28" s="102"/>
    </row>
    <row r="29" spans="1:35" ht="15" customHeight="1" x14ac:dyDescent="0.2">
      <c r="B29" s="198"/>
      <c r="C29" s="102"/>
      <c r="D29" s="102"/>
      <c r="E29" s="279"/>
      <c r="F29" s="279" t="s">
        <v>90</v>
      </c>
      <c r="G29" s="668" t="s">
        <v>113</v>
      </c>
      <c r="H29" s="668"/>
      <c r="I29" s="668"/>
      <c r="J29" s="668"/>
      <c r="K29" s="668"/>
      <c r="L29" s="659"/>
      <c r="M29" s="203"/>
      <c r="N29" s="665"/>
      <c r="O29" s="665"/>
      <c r="P29" s="102"/>
      <c r="Q29" s="102"/>
      <c r="R29" s="90"/>
      <c r="S29" s="90"/>
      <c r="T29" s="90"/>
      <c r="U29" s="185"/>
      <c r="V29" s="185"/>
      <c r="W29" s="102"/>
      <c r="X29" s="665"/>
      <c r="Y29" s="665"/>
      <c r="Z29" s="102"/>
      <c r="AA29" s="102"/>
      <c r="AB29" s="102"/>
      <c r="AC29" s="102"/>
      <c r="AD29" s="102"/>
      <c r="AE29" s="102"/>
      <c r="AF29" s="102"/>
      <c r="AG29" s="102"/>
      <c r="AH29" s="102"/>
      <c r="AI29" s="102"/>
    </row>
    <row r="30" spans="1:35" ht="25.5" customHeight="1" x14ac:dyDescent="0.2">
      <c r="B30" s="198"/>
      <c r="C30" s="102"/>
      <c r="D30" s="102"/>
      <c r="E30" s="111"/>
      <c r="F30" s="111"/>
      <c r="G30" s="111"/>
      <c r="H30" s="111"/>
      <c r="I30" s="111"/>
      <c r="J30" s="111"/>
      <c r="K30" s="176"/>
      <c r="L30" s="176"/>
      <c r="M30" s="176"/>
      <c r="N30" s="102"/>
      <c r="O30" s="102"/>
      <c r="P30" s="102"/>
      <c r="Q30" s="102"/>
      <c r="R30" s="102"/>
      <c r="S30" s="102"/>
      <c r="T30" s="102"/>
      <c r="U30" s="102"/>
      <c r="V30" s="102"/>
      <c r="W30" s="102"/>
      <c r="X30" s="102"/>
      <c r="Y30" s="102"/>
      <c r="Z30" s="102"/>
      <c r="AA30" s="102"/>
      <c r="AB30" s="102"/>
      <c r="AC30" s="169"/>
      <c r="AD30" s="169"/>
      <c r="AE30" s="169"/>
      <c r="AF30" s="169"/>
      <c r="AG30" s="169"/>
      <c r="AH30" s="169"/>
      <c r="AI30" s="175"/>
    </row>
    <row r="31" spans="1:35" ht="60.75" customHeight="1" x14ac:dyDescent="0.2">
      <c r="B31" s="198"/>
      <c r="C31" s="102"/>
      <c r="D31" s="102"/>
      <c r="E31" s="279" t="s">
        <v>69</v>
      </c>
      <c r="F31" s="660" t="s">
        <v>250</v>
      </c>
      <c r="G31" s="660"/>
      <c r="H31" s="660"/>
      <c r="I31" s="660"/>
      <c r="J31" s="660"/>
      <c r="K31" s="660"/>
      <c r="L31" s="660"/>
      <c r="M31" s="660"/>
      <c r="N31" s="660"/>
      <c r="O31" s="660"/>
      <c r="P31" s="660"/>
      <c r="Q31" s="660"/>
      <c r="R31" s="660"/>
      <c r="S31" s="660"/>
      <c r="T31" s="660"/>
      <c r="U31" s="660"/>
      <c r="V31" s="660"/>
      <c r="W31" s="296"/>
      <c r="X31" s="169"/>
      <c r="Y31" s="169"/>
      <c r="Z31" s="169"/>
      <c r="AA31" s="169"/>
      <c r="AB31" s="169"/>
      <c r="AC31" s="169"/>
      <c r="AD31" s="169"/>
      <c r="AE31" s="169"/>
      <c r="AF31" s="169"/>
      <c r="AG31" s="169"/>
      <c r="AH31" s="169"/>
      <c r="AI31" s="102"/>
    </row>
    <row r="32" spans="1:35" ht="7.5" customHeight="1" thickBot="1" x14ac:dyDescent="0.25">
      <c r="B32" s="198"/>
      <c r="C32" s="102"/>
      <c r="D32" s="102"/>
      <c r="E32" s="279"/>
      <c r="F32" s="297"/>
      <c r="G32" s="177"/>
      <c r="H32" s="177"/>
      <c r="I32" s="177"/>
      <c r="J32" s="177"/>
      <c r="K32" s="177"/>
      <c r="L32" s="177"/>
      <c r="M32" s="177"/>
      <c r="N32" s="177"/>
      <c r="O32" s="177"/>
      <c r="P32" s="177"/>
      <c r="Q32" s="177"/>
      <c r="R32" s="177"/>
      <c r="S32" s="177"/>
      <c r="T32" s="177"/>
      <c r="U32" s="177"/>
      <c r="V32" s="102"/>
      <c r="W32" s="102"/>
      <c r="X32" s="102"/>
      <c r="Y32" s="102"/>
      <c r="Z32" s="102"/>
      <c r="AA32" s="102"/>
      <c r="AB32" s="102"/>
      <c r="AC32" s="102"/>
      <c r="AD32" s="169"/>
      <c r="AE32" s="169"/>
      <c r="AF32" s="169"/>
      <c r="AG32" s="102"/>
      <c r="AH32" s="102"/>
      <c r="AI32" s="102"/>
    </row>
    <row r="33" spans="1:35" ht="15" customHeight="1" thickTop="1" thickBot="1" x14ac:dyDescent="0.25">
      <c r="B33" s="198"/>
      <c r="C33" s="184"/>
      <c r="D33" s="168"/>
      <c r="E33" s="183"/>
      <c r="F33" s="192"/>
      <c r="G33" s="198"/>
      <c r="H33" s="198"/>
      <c r="I33" s="191"/>
      <c r="J33" s="191"/>
      <c r="K33" s="198"/>
      <c r="L33" s="511" t="s">
        <v>170</v>
      </c>
      <c r="M33" s="514"/>
      <c r="N33" s="514"/>
      <c r="O33" s="514"/>
      <c r="P33" s="514"/>
      <c r="Q33" s="514"/>
      <c r="R33" s="514"/>
      <c r="S33" s="514"/>
      <c r="T33" s="514"/>
      <c r="U33" s="514"/>
      <c r="V33" s="514"/>
      <c r="W33" s="514"/>
      <c r="X33" s="514"/>
      <c r="Y33" s="514"/>
      <c r="Z33" s="514"/>
      <c r="AA33" s="389"/>
      <c r="AB33" s="389"/>
      <c r="AC33" s="669"/>
      <c r="AD33" s="169"/>
      <c r="AE33" s="169"/>
      <c r="AF33" s="169"/>
      <c r="AG33" s="185"/>
      <c r="AH33" s="185"/>
      <c r="AI33" s="185"/>
    </row>
    <row r="34" spans="1:35" ht="7.5" customHeight="1" thickTop="1" thickBot="1" x14ac:dyDescent="0.25">
      <c r="B34" s="198"/>
      <c r="C34" s="184"/>
      <c r="D34" s="168"/>
      <c r="E34" s="183"/>
      <c r="F34" s="192"/>
      <c r="G34" s="198"/>
      <c r="H34" s="198"/>
      <c r="I34" s="191"/>
      <c r="J34" s="191"/>
      <c r="K34" s="198"/>
      <c r="L34" s="198"/>
      <c r="M34" s="198"/>
      <c r="N34" s="198"/>
      <c r="O34" s="198"/>
      <c r="P34" s="198"/>
      <c r="Q34" s="198"/>
      <c r="R34" s="198"/>
      <c r="S34" s="198"/>
      <c r="T34" s="198"/>
      <c r="U34" s="198"/>
      <c r="V34" s="102"/>
      <c r="W34" s="102"/>
      <c r="X34" s="102"/>
      <c r="Y34" s="102"/>
      <c r="Z34" s="102"/>
      <c r="AA34" s="102"/>
      <c r="AB34" s="102"/>
      <c r="AC34" s="102"/>
      <c r="AD34" s="169"/>
      <c r="AE34" s="169"/>
      <c r="AF34" s="169"/>
      <c r="AG34" s="102"/>
      <c r="AH34" s="102"/>
      <c r="AI34" s="102"/>
    </row>
    <row r="35" spans="1:35" ht="45" customHeight="1" thickTop="1" thickBot="1" x14ac:dyDescent="0.25">
      <c r="B35" s="198"/>
      <c r="C35" s="184"/>
      <c r="D35" s="168"/>
      <c r="E35" s="183"/>
      <c r="F35" s="192"/>
      <c r="G35" s="198"/>
      <c r="H35" s="198"/>
      <c r="I35" s="191"/>
      <c r="J35" s="191"/>
      <c r="K35" s="198"/>
      <c r="L35" s="511" t="s">
        <v>142</v>
      </c>
      <c r="M35" s="514"/>
      <c r="N35" s="514"/>
      <c r="O35" s="514"/>
      <c r="P35" s="514"/>
      <c r="Q35" s="514"/>
      <c r="R35" s="514"/>
      <c r="S35" s="666"/>
      <c r="T35" s="190"/>
      <c r="U35" s="511" t="s">
        <v>301</v>
      </c>
      <c r="V35" s="514"/>
      <c r="W35" s="514"/>
      <c r="X35" s="514"/>
      <c r="Y35" s="514"/>
      <c r="Z35" s="514"/>
      <c r="AA35" s="514"/>
      <c r="AB35" s="514"/>
      <c r="AC35" s="666"/>
      <c r="AD35" s="169"/>
      <c r="AE35" s="169"/>
      <c r="AF35" s="169"/>
      <c r="AG35" s="185"/>
      <c r="AH35" s="185"/>
      <c r="AI35" s="185"/>
    </row>
    <row r="36" spans="1:35" ht="7.5" customHeight="1" thickTop="1" x14ac:dyDescent="0.2">
      <c r="A36" s="189"/>
      <c r="B36" s="188"/>
      <c r="C36" s="188"/>
      <c r="D36" s="188"/>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69"/>
      <c r="AE36" s="169"/>
      <c r="AF36" s="169"/>
      <c r="AG36" s="185"/>
      <c r="AH36" s="185"/>
      <c r="AI36" s="185"/>
    </row>
    <row r="37" spans="1:35" ht="15" customHeight="1" x14ac:dyDescent="0.2">
      <c r="B37" s="198"/>
      <c r="C37" s="102"/>
      <c r="D37" s="102"/>
      <c r="E37" s="279"/>
      <c r="F37" s="279" t="s">
        <v>96</v>
      </c>
      <c r="G37" s="668" t="s">
        <v>112</v>
      </c>
      <c r="H37" s="668"/>
      <c r="I37" s="668"/>
      <c r="J37" s="668"/>
      <c r="K37" s="668"/>
      <c r="L37" s="659"/>
      <c r="M37" s="169"/>
      <c r="N37" s="665"/>
      <c r="O37" s="665"/>
      <c r="P37" s="102"/>
      <c r="Q37" s="102"/>
      <c r="R37" s="90"/>
      <c r="S37" s="90"/>
      <c r="T37" s="90"/>
      <c r="U37" s="185"/>
      <c r="V37" s="185"/>
      <c r="W37" s="102"/>
      <c r="X37" s="673"/>
      <c r="Y37" s="673"/>
      <c r="Z37" s="169"/>
      <c r="AA37" s="169"/>
      <c r="AB37" s="169"/>
      <c r="AC37" s="102"/>
      <c r="AD37" s="102"/>
      <c r="AE37" s="102"/>
      <c r="AF37" s="102"/>
      <c r="AG37" s="102"/>
      <c r="AH37" s="102"/>
      <c r="AI37" s="102"/>
    </row>
    <row r="38" spans="1:35" ht="12.75" customHeight="1" x14ac:dyDescent="0.2">
      <c r="B38" s="198"/>
      <c r="C38" s="102"/>
      <c r="D38" s="102"/>
      <c r="E38" s="279"/>
      <c r="F38" s="185"/>
      <c r="G38" s="185"/>
      <c r="H38" s="185"/>
      <c r="I38" s="185"/>
      <c r="J38" s="185"/>
      <c r="K38" s="185"/>
      <c r="L38" s="185"/>
      <c r="M38" s="169"/>
      <c r="N38" s="261"/>
      <c r="O38" s="261"/>
      <c r="P38" s="169"/>
      <c r="Q38" s="169"/>
      <c r="R38" s="169"/>
      <c r="S38" s="169"/>
      <c r="T38" s="169"/>
      <c r="U38" s="169"/>
      <c r="V38" s="169"/>
      <c r="W38" s="169"/>
      <c r="X38" s="261"/>
      <c r="Y38" s="261"/>
      <c r="Z38" s="169"/>
      <c r="AA38" s="169"/>
      <c r="AB38" s="169"/>
      <c r="AC38" s="102"/>
      <c r="AD38" s="102"/>
      <c r="AE38" s="102"/>
      <c r="AF38" s="102"/>
      <c r="AG38" s="102"/>
      <c r="AH38" s="102"/>
      <c r="AI38" s="102"/>
    </row>
    <row r="39" spans="1:35" ht="15" customHeight="1" x14ac:dyDescent="0.2">
      <c r="B39" s="198"/>
      <c r="C39" s="102"/>
      <c r="D39" s="102"/>
      <c r="E39" s="279"/>
      <c r="F39" s="279" t="s">
        <v>94</v>
      </c>
      <c r="G39" s="668" t="s">
        <v>111</v>
      </c>
      <c r="H39" s="668"/>
      <c r="I39" s="668"/>
      <c r="J39" s="668"/>
      <c r="K39" s="668"/>
      <c r="L39" s="659"/>
      <c r="M39" s="169"/>
      <c r="N39" s="665"/>
      <c r="O39" s="665"/>
      <c r="P39" s="102"/>
      <c r="Q39" s="102"/>
      <c r="R39" s="90"/>
      <c r="S39" s="90"/>
      <c r="T39" s="90"/>
      <c r="U39" s="185"/>
      <c r="V39" s="185"/>
      <c r="W39" s="102"/>
      <c r="X39" s="673"/>
      <c r="Y39" s="673"/>
      <c r="Z39" s="169"/>
      <c r="AA39" s="169"/>
      <c r="AB39" s="169"/>
      <c r="AC39" s="102"/>
      <c r="AD39" s="102"/>
      <c r="AE39" s="102"/>
      <c r="AF39" s="102"/>
      <c r="AG39" s="102"/>
      <c r="AH39" s="102"/>
      <c r="AI39" s="102"/>
    </row>
    <row r="40" spans="1:35" ht="12.75" customHeight="1" x14ac:dyDescent="0.2">
      <c r="B40" s="198"/>
      <c r="C40" s="102"/>
      <c r="D40" s="102"/>
      <c r="E40" s="279"/>
      <c r="F40" s="296"/>
      <c r="G40" s="290"/>
      <c r="H40" s="290"/>
      <c r="I40" s="290"/>
      <c r="J40" s="290"/>
      <c r="K40" s="290"/>
      <c r="L40" s="290"/>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02"/>
    </row>
    <row r="41" spans="1:35" ht="15" customHeight="1" x14ac:dyDescent="0.2">
      <c r="B41" s="198"/>
      <c r="C41" s="102"/>
      <c r="D41" s="102"/>
      <c r="E41" s="279"/>
      <c r="F41" s="279" t="s">
        <v>92</v>
      </c>
      <c r="G41" s="290" t="s">
        <v>113</v>
      </c>
      <c r="H41" s="290"/>
      <c r="I41" s="290"/>
      <c r="J41" s="290"/>
      <c r="K41" s="290"/>
      <c r="L41" s="295"/>
      <c r="M41" s="310"/>
      <c r="N41" s="665"/>
      <c r="O41" s="665"/>
      <c r="P41" s="102"/>
      <c r="Q41" s="102"/>
      <c r="R41" s="90"/>
      <c r="S41" s="90"/>
      <c r="T41" s="90"/>
      <c r="U41" s="185"/>
      <c r="V41" s="185"/>
      <c r="W41" s="311"/>
      <c r="X41" s="665"/>
      <c r="Y41" s="665"/>
      <c r="Z41" s="169"/>
      <c r="AA41" s="169"/>
      <c r="AB41" s="169"/>
      <c r="AC41" s="169"/>
      <c r="AD41" s="169"/>
      <c r="AE41" s="169"/>
      <c r="AF41" s="169"/>
      <c r="AG41" s="169"/>
      <c r="AH41" s="169"/>
      <c r="AI41" s="102"/>
    </row>
    <row r="42" spans="1:35" ht="25.5" customHeight="1" x14ac:dyDescent="0.2">
      <c r="B42" s="198"/>
      <c r="C42" s="102"/>
      <c r="D42" s="102"/>
      <c r="E42" s="279"/>
      <c r="F42" s="296"/>
      <c r="G42" s="290"/>
      <c r="H42" s="290"/>
      <c r="I42" s="290"/>
      <c r="J42" s="290"/>
      <c r="K42" s="290"/>
      <c r="L42" s="290"/>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02"/>
    </row>
    <row r="43" spans="1:35" ht="47.25" customHeight="1" x14ac:dyDescent="0.2">
      <c r="B43" s="198"/>
      <c r="C43" s="183"/>
      <c r="D43" s="183"/>
      <c r="E43" s="194" t="s">
        <v>83</v>
      </c>
      <c r="F43" s="672" t="s">
        <v>251</v>
      </c>
      <c r="G43" s="672"/>
      <c r="H43" s="672"/>
      <c r="I43" s="672"/>
      <c r="J43" s="672"/>
      <c r="K43" s="672"/>
      <c r="L43" s="672"/>
      <c r="M43" s="672"/>
      <c r="N43" s="672"/>
      <c r="O43" s="672"/>
      <c r="P43" s="672"/>
      <c r="Q43" s="672"/>
      <c r="R43" s="672"/>
      <c r="S43" s="672"/>
      <c r="T43" s="672"/>
      <c r="U43" s="672"/>
      <c r="V43" s="102"/>
      <c r="W43" s="102"/>
      <c r="X43" s="102"/>
      <c r="Y43" s="102"/>
      <c r="Z43" s="102"/>
      <c r="AA43" s="102"/>
      <c r="AB43" s="102"/>
      <c r="AC43" s="102"/>
      <c r="AD43" s="102"/>
      <c r="AE43" s="102"/>
      <c r="AF43" s="102"/>
      <c r="AG43" s="102"/>
      <c r="AH43" s="102"/>
      <c r="AI43" s="102"/>
    </row>
    <row r="44" spans="1:35" ht="7.5" customHeight="1" thickBot="1" x14ac:dyDescent="0.25">
      <c r="B44" s="198"/>
      <c r="C44" s="102"/>
      <c r="D44" s="102"/>
      <c r="E44" s="279"/>
      <c r="F44" s="297"/>
      <c r="G44" s="177"/>
      <c r="H44" s="177"/>
      <c r="I44" s="177"/>
      <c r="J44" s="177"/>
      <c r="K44" s="177"/>
      <c r="L44" s="177"/>
      <c r="M44" s="177"/>
      <c r="N44" s="177"/>
      <c r="O44" s="177"/>
      <c r="P44" s="177"/>
      <c r="Q44" s="177"/>
      <c r="R44" s="177"/>
      <c r="S44" s="177"/>
      <c r="T44" s="177"/>
      <c r="U44" s="177"/>
      <c r="V44" s="102"/>
      <c r="W44" s="102"/>
      <c r="X44" s="102"/>
      <c r="Y44" s="102"/>
      <c r="Z44" s="102"/>
      <c r="AA44" s="102"/>
      <c r="AB44" s="102"/>
      <c r="AC44" s="102"/>
      <c r="AD44" s="102"/>
      <c r="AE44" s="102"/>
      <c r="AF44" s="102"/>
      <c r="AG44" s="102"/>
      <c r="AH44" s="102"/>
      <c r="AI44" s="102"/>
    </row>
    <row r="45" spans="1:35" ht="15" customHeight="1" thickTop="1" thickBot="1" x14ac:dyDescent="0.25">
      <c r="B45" s="198"/>
      <c r="C45" s="184"/>
      <c r="D45" s="168"/>
      <c r="E45" s="183"/>
      <c r="F45" s="192"/>
      <c r="G45" s="198"/>
      <c r="H45" s="198"/>
      <c r="I45" s="191"/>
      <c r="J45" s="191"/>
      <c r="K45" s="198"/>
      <c r="L45" s="511" t="s">
        <v>171</v>
      </c>
      <c r="M45" s="514"/>
      <c r="N45" s="514"/>
      <c r="O45" s="514"/>
      <c r="P45" s="514"/>
      <c r="Q45" s="514"/>
      <c r="R45" s="514"/>
      <c r="S45" s="514"/>
      <c r="T45" s="514"/>
      <c r="U45" s="514"/>
      <c r="V45" s="514"/>
      <c r="W45" s="514"/>
      <c r="X45" s="514"/>
      <c r="Y45" s="514"/>
      <c r="Z45" s="514"/>
      <c r="AA45" s="389"/>
      <c r="AB45" s="389"/>
      <c r="AC45" s="669"/>
      <c r="AD45" s="169"/>
      <c r="AE45" s="169"/>
      <c r="AF45" s="169"/>
      <c r="AG45" s="169"/>
      <c r="AH45" s="169"/>
      <c r="AI45" s="185"/>
    </row>
    <row r="46" spans="1:35" ht="7.5" customHeight="1" thickTop="1" thickBot="1" x14ac:dyDescent="0.25">
      <c r="B46" s="198"/>
      <c r="C46" s="184"/>
      <c r="D46" s="168"/>
      <c r="E46" s="183"/>
      <c r="F46" s="192"/>
      <c r="G46" s="198"/>
      <c r="H46" s="198"/>
      <c r="I46" s="191"/>
      <c r="J46" s="191"/>
      <c r="K46" s="198"/>
      <c r="L46" s="198"/>
      <c r="M46" s="198"/>
      <c r="N46" s="198"/>
      <c r="O46" s="198"/>
      <c r="P46" s="198"/>
      <c r="Q46" s="198"/>
      <c r="R46" s="198"/>
      <c r="S46" s="198"/>
      <c r="T46" s="198"/>
      <c r="U46" s="198"/>
      <c r="V46" s="102"/>
      <c r="W46" s="102"/>
      <c r="X46" s="102"/>
      <c r="Y46" s="102"/>
      <c r="Z46" s="102"/>
      <c r="AA46" s="102"/>
      <c r="AB46" s="102"/>
      <c r="AC46" s="102"/>
      <c r="AD46" s="169"/>
      <c r="AE46" s="169"/>
      <c r="AF46" s="169"/>
      <c r="AG46" s="169"/>
      <c r="AH46" s="169"/>
      <c r="AI46" s="102"/>
    </row>
    <row r="47" spans="1:35" ht="45" customHeight="1" thickTop="1" thickBot="1" x14ac:dyDescent="0.25">
      <c r="B47" s="198"/>
      <c r="C47" s="184"/>
      <c r="D47" s="168"/>
      <c r="E47" s="183"/>
      <c r="F47" s="192"/>
      <c r="G47" s="198"/>
      <c r="H47" s="198"/>
      <c r="I47" s="191"/>
      <c r="J47" s="191"/>
      <c r="K47" s="198"/>
      <c r="L47" s="511" t="s">
        <v>142</v>
      </c>
      <c r="M47" s="514"/>
      <c r="N47" s="514"/>
      <c r="O47" s="514"/>
      <c r="P47" s="514"/>
      <c r="Q47" s="514"/>
      <c r="R47" s="514"/>
      <c r="S47" s="666"/>
      <c r="T47" s="190"/>
      <c r="U47" s="511" t="s">
        <v>301</v>
      </c>
      <c r="V47" s="514"/>
      <c r="W47" s="514"/>
      <c r="X47" s="514"/>
      <c r="Y47" s="514"/>
      <c r="Z47" s="514"/>
      <c r="AA47" s="514"/>
      <c r="AB47" s="514"/>
      <c r="AC47" s="666"/>
      <c r="AD47" s="169"/>
      <c r="AE47" s="169"/>
      <c r="AF47" s="169"/>
      <c r="AG47" s="169"/>
      <c r="AH47" s="169"/>
      <c r="AI47" s="185"/>
    </row>
    <row r="48" spans="1:35" ht="7.5" customHeight="1" thickTop="1" x14ac:dyDescent="0.2">
      <c r="A48" s="189"/>
      <c r="B48" s="188"/>
      <c r="C48" s="188"/>
      <c r="D48" s="188"/>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02"/>
      <c r="AD48" s="185"/>
      <c r="AE48" s="185"/>
      <c r="AF48" s="185"/>
      <c r="AG48" s="185"/>
      <c r="AH48" s="185"/>
      <c r="AI48" s="185"/>
    </row>
    <row r="49" spans="2:35" ht="15" customHeight="1" x14ac:dyDescent="0.2">
      <c r="B49" s="198"/>
      <c r="C49" s="102"/>
      <c r="D49" s="102"/>
      <c r="E49" s="279"/>
      <c r="F49" s="279" t="s">
        <v>96</v>
      </c>
      <c r="G49" s="668" t="s">
        <v>110</v>
      </c>
      <c r="H49" s="668"/>
      <c r="I49" s="668"/>
      <c r="J49" s="668"/>
      <c r="K49" s="668"/>
      <c r="L49" s="659"/>
      <c r="M49" s="185"/>
      <c r="N49" s="665"/>
      <c r="O49" s="665"/>
      <c r="P49" s="102"/>
      <c r="Q49" s="102"/>
      <c r="R49" s="90"/>
      <c r="S49" s="90"/>
      <c r="T49" s="90"/>
      <c r="U49" s="185"/>
      <c r="V49" s="185"/>
      <c r="W49" s="102"/>
      <c r="X49" s="665"/>
      <c r="Y49" s="665"/>
      <c r="Z49" s="102"/>
      <c r="AA49" s="102"/>
      <c r="AB49" s="102"/>
      <c r="AC49" s="102"/>
      <c r="AD49" s="102"/>
      <c r="AE49" s="102"/>
      <c r="AF49" s="102"/>
      <c r="AG49" s="102"/>
      <c r="AH49" s="102"/>
      <c r="AI49" s="102"/>
    </row>
    <row r="50" spans="2:35" ht="12.75" customHeight="1" x14ac:dyDescent="0.2">
      <c r="B50" s="198"/>
      <c r="C50" s="102"/>
      <c r="D50" s="102"/>
      <c r="E50" s="279"/>
      <c r="F50" s="185"/>
      <c r="G50" s="185"/>
      <c r="H50" s="185"/>
      <c r="I50" s="185"/>
      <c r="J50" s="185"/>
      <c r="K50" s="185"/>
      <c r="L50" s="185"/>
      <c r="M50" s="185"/>
      <c r="N50" s="266"/>
      <c r="O50" s="266"/>
      <c r="P50" s="102"/>
      <c r="Q50" s="102"/>
      <c r="R50" s="102"/>
      <c r="S50" s="102"/>
      <c r="T50" s="102"/>
      <c r="U50" s="102"/>
      <c r="V50" s="102"/>
      <c r="W50" s="102"/>
      <c r="X50" s="266"/>
      <c r="Y50" s="266"/>
      <c r="Z50" s="102"/>
      <c r="AA50" s="102"/>
      <c r="AB50" s="102"/>
      <c r="AC50" s="102"/>
      <c r="AD50" s="102"/>
      <c r="AE50" s="102"/>
      <c r="AF50" s="102"/>
      <c r="AG50" s="102"/>
      <c r="AH50" s="102"/>
      <c r="AI50" s="102"/>
    </row>
    <row r="51" spans="2:35" ht="15" customHeight="1" x14ac:dyDescent="0.2">
      <c r="B51" s="198"/>
      <c r="C51" s="102"/>
      <c r="D51" s="102"/>
      <c r="E51" s="279"/>
      <c r="F51" s="279" t="s">
        <v>94</v>
      </c>
      <c r="G51" s="659" t="s">
        <v>109</v>
      </c>
      <c r="H51" s="659"/>
      <c r="I51" s="659"/>
      <c r="J51" s="659"/>
      <c r="K51" s="659"/>
      <c r="L51" s="659"/>
      <c r="M51" s="185"/>
      <c r="N51" s="266"/>
      <c r="O51" s="266"/>
      <c r="P51" s="102"/>
      <c r="Q51" s="102"/>
      <c r="R51" s="102"/>
      <c r="S51" s="102"/>
      <c r="T51" s="102"/>
      <c r="U51" s="102"/>
      <c r="V51" s="102"/>
      <c r="W51" s="102"/>
      <c r="X51" s="266"/>
      <c r="Y51" s="266"/>
      <c r="Z51" s="102"/>
      <c r="AA51" s="102"/>
      <c r="AB51" s="102"/>
      <c r="AC51" s="102"/>
      <c r="AD51" s="102"/>
      <c r="AE51" s="102"/>
      <c r="AF51" s="102"/>
      <c r="AG51" s="102"/>
      <c r="AH51" s="102"/>
      <c r="AI51" s="102"/>
    </row>
    <row r="52" spans="2:35" ht="15" customHeight="1" x14ac:dyDescent="0.2">
      <c r="B52" s="198"/>
      <c r="C52" s="184"/>
      <c r="D52" s="168"/>
      <c r="E52" s="183"/>
      <c r="F52" s="279"/>
      <c r="G52" s="668" t="s">
        <v>108</v>
      </c>
      <c r="H52" s="668"/>
      <c r="I52" s="668"/>
      <c r="J52" s="668"/>
      <c r="K52" s="668"/>
      <c r="L52" s="659"/>
      <c r="M52" s="185"/>
      <c r="N52" s="665"/>
      <c r="O52" s="665"/>
      <c r="P52" s="102"/>
      <c r="Q52" s="102"/>
      <c r="R52" s="90"/>
      <c r="S52" s="90"/>
      <c r="T52" s="90"/>
      <c r="U52" s="185"/>
      <c r="V52" s="185"/>
      <c r="W52" s="102"/>
      <c r="X52" s="665"/>
      <c r="Y52" s="665"/>
      <c r="Z52" s="102"/>
      <c r="AA52" s="102"/>
      <c r="AB52" s="102"/>
      <c r="AC52" s="102"/>
      <c r="AD52" s="102"/>
      <c r="AE52" s="102"/>
      <c r="AF52" s="102"/>
      <c r="AG52" s="102"/>
      <c r="AH52" s="102"/>
      <c r="AI52" s="102"/>
    </row>
    <row r="53" spans="2:35" ht="12.75" customHeight="1" x14ac:dyDescent="0.2">
      <c r="B53" s="198"/>
      <c r="C53" s="184"/>
      <c r="D53" s="168"/>
      <c r="E53" s="183"/>
      <c r="F53" s="192"/>
      <c r="G53" s="198"/>
      <c r="H53" s="198"/>
      <c r="I53" s="191"/>
      <c r="J53" s="191"/>
      <c r="K53" s="198"/>
      <c r="L53" s="198"/>
      <c r="M53" s="185"/>
      <c r="N53" s="266"/>
      <c r="O53" s="266"/>
      <c r="P53" s="102"/>
      <c r="Q53" s="102"/>
      <c r="R53" s="102"/>
      <c r="S53" s="102"/>
      <c r="T53" s="102"/>
      <c r="U53" s="102"/>
      <c r="V53" s="102"/>
      <c r="W53" s="102"/>
      <c r="X53" s="266"/>
      <c r="Y53" s="266"/>
      <c r="Z53" s="102"/>
      <c r="AA53" s="102"/>
      <c r="AB53" s="102"/>
      <c r="AC53" s="102"/>
      <c r="AD53" s="102"/>
      <c r="AE53" s="102"/>
      <c r="AF53" s="102"/>
      <c r="AG53" s="102"/>
      <c r="AH53" s="102"/>
      <c r="AI53" s="102"/>
    </row>
    <row r="54" spans="2:35" ht="15" customHeight="1" x14ac:dyDescent="0.2">
      <c r="B54" s="198"/>
      <c r="C54" s="184"/>
      <c r="D54" s="168"/>
      <c r="E54" s="183"/>
      <c r="F54" s="279" t="s">
        <v>92</v>
      </c>
      <c r="G54" s="668" t="s">
        <v>107</v>
      </c>
      <c r="H54" s="668"/>
      <c r="I54" s="668"/>
      <c r="J54" s="668"/>
      <c r="K54" s="668"/>
      <c r="L54" s="195"/>
      <c r="M54" s="185"/>
      <c r="N54" s="266"/>
      <c r="O54" s="266"/>
      <c r="P54" s="102"/>
      <c r="Q54" s="102"/>
      <c r="R54" s="102"/>
      <c r="S54" s="102"/>
      <c r="T54" s="102"/>
      <c r="U54" s="102"/>
      <c r="V54" s="102"/>
      <c r="W54" s="102"/>
      <c r="X54" s="266"/>
      <c r="Y54" s="266"/>
      <c r="Z54" s="102"/>
      <c r="AA54" s="102"/>
      <c r="AB54" s="102"/>
      <c r="AC54" s="102"/>
      <c r="AD54" s="102"/>
      <c r="AE54" s="102"/>
      <c r="AF54" s="102"/>
      <c r="AG54" s="102"/>
      <c r="AH54" s="102"/>
      <c r="AI54" s="102"/>
    </row>
    <row r="55" spans="2:35" ht="15" customHeight="1" x14ac:dyDescent="0.2">
      <c r="B55" s="198"/>
      <c r="C55" s="184"/>
      <c r="D55" s="168"/>
      <c r="E55" s="183"/>
      <c r="F55" s="279"/>
      <c r="G55" s="668" t="s">
        <v>106</v>
      </c>
      <c r="H55" s="668"/>
      <c r="I55" s="668"/>
      <c r="J55" s="668"/>
      <c r="K55" s="668"/>
      <c r="L55" s="659"/>
      <c r="M55" s="185"/>
      <c r="N55" s="665"/>
      <c r="O55" s="665"/>
      <c r="P55" s="102"/>
      <c r="Q55" s="102"/>
      <c r="R55" s="90"/>
      <c r="S55" s="90"/>
      <c r="T55" s="90"/>
      <c r="U55" s="185"/>
      <c r="V55" s="185"/>
      <c r="W55" s="102"/>
      <c r="X55" s="665"/>
      <c r="Y55" s="665"/>
      <c r="Z55" s="102"/>
      <c r="AA55" s="102"/>
      <c r="AB55" s="102"/>
      <c r="AC55" s="102"/>
      <c r="AD55" s="102"/>
      <c r="AE55" s="102"/>
      <c r="AF55" s="102"/>
      <c r="AG55" s="102"/>
      <c r="AH55" s="102"/>
      <c r="AI55" s="102"/>
    </row>
    <row r="56" spans="2:35" ht="12.75" customHeight="1" x14ac:dyDescent="0.2">
      <c r="B56" s="198"/>
      <c r="C56" s="102"/>
      <c r="D56" s="102"/>
      <c r="E56" s="279"/>
      <c r="F56" s="185"/>
      <c r="G56" s="185"/>
      <c r="H56" s="185"/>
      <c r="I56" s="185"/>
      <c r="J56" s="185"/>
      <c r="K56" s="185"/>
      <c r="L56" s="185"/>
      <c r="M56" s="185"/>
      <c r="N56" s="266"/>
      <c r="O56" s="266"/>
      <c r="P56" s="102"/>
      <c r="Q56" s="102"/>
      <c r="R56" s="102"/>
      <c r="S56" s="102"/>
      <c r="T56" s="102"/>
      <c r="U56" s="102"/>
      <c r="V56" s="102"/>
      <c r="W56" s="102"/>
      <c r="X56" s="266"/>
      <c r="Y56" s="266"/>
      <c r="Z56" s="102"/>
      <c r="AA56" s="102"/>
      <c r="AB56" s="102"/>
      <c r="AC56" s="102"/>
      <c r="AD56" s="102"/>
      <c r="AE56" s="102"/>
      <c r="AF56" s="102"/>
      <c r="AG56" s="102"/>
      <c r="AH56" s="102"/>
      <c r="AI56" s="102"/>
    </row>
    <row r="57" spans="2:35" ht="15" customHeight="1" x14ac:dyDescent="0.2">
      <c r="B57" s="198"/>
      <c r="C57" s="184"/>
      <c r="D57" s="168"/>
      <c r="E57" s="183"/>
      <c r="F57" s="279" t="s">
        <v>90</v>
      </c>
      <c r="G57" s="668" t="s">
        <v>105</v>
      </c>
      <c r="H57" s="668"/>
      <c r="I57" s="668"/>
      <c r="J57" s="668"/>
      <c r="K57" s="668"/>
      <c r="L57" s="195"/>
      <c r="M57" s="185"/>
      <c r="N57" s="266"/>
      <c r="O57" s="266"/>
      <c r="P57" s="102"/>
      <c r="Q57" s="102"/>
      <c r="R57" s="102"/>
      <c r="S57" s="102"/>
      <c r="T57" s="102"/>
      <c r="U57" s="102"/>
      <c r="V57" s="102"/>
      <c r="W57" s="102"/>
      <c r="X57" s="266"/>
      <c r="Y57" s="266"/>
      <c r="Z57" s="102"/>
      <c r="AA57" s="102"/>
      <c r="AB57" s="102"/>
      <c r="AC57" s="102"/>
      <c r="AD57" s="102"/>
      <c r="AE57" s="102"/>
      <c r="AF57" s="102"/>
      <c r="AG57" s="102"/>
      <c r="AH57" s="102"/>
      <c r="AI57" s="102"/>
    </row>
    <row r="58" spans="2:35" ht="15" customHeight="1" x14ac:dyDescent="0.2">
      <c r="B58" s="198"/>
      <c r="C58" s="184"/>
      <c r="D58" s="168"/>
      <c r="E58" s="183"/>
      <c r="F58" s="279"/>
      <c r="G58" s="668" t="s">
        <v>104</v>
      </c>
      <c r="H58" s="668"/>
      <c r="I58" s="668"/>
      <c r="J58" s="668"/>
      <c r="K58" s="668"/>
      <c r="L58" s="659"/>
      <c r="M58" s="185"/>
      <c r="N58" s="665"/>
      <c r="O58" s="665"/>
      <c r="P58" s="102"/>
      <c r="Q58" s="102"/>
      <c r="R58" s="90"/>
      <c r="S58" s="90"/>
      <c r="T58" s="90"/>
      <c r="U58" s="185"/>
      <c r="V58" s="185"/>
      <c r="W58" s="102"/>
      <c r="X58" s="665"/>
      <c r="Y58" s="665"/>
      <c r="Z58" s="102"/>
      <c r="AA58" s="102"/>
      <c r="AB58" s="102"/>
      <c r="AC58" s="102"/>
      <c r="AD58" s="102"/>
      <c r="AE58" s="102"/>
      <c r="AF58" s="102"/>
      <c r="AG58" s="102"/>
      <c r="AH58" s="102"/>
      <c r="AI58" s="102"/>
    </row>
    <row r="59" spans="2:35" ht="12.75" customHeight="1" x14ac:dyDescent="0.2">
      <c r="B59" s="198"/>
      <c r="C59" s="102"/>
      <c r="D59" s="102"/>
      <c r="E59" s="279"/>
      <c r="F59" s="185"/>
      <c r="G59" s="185"/>
      <c r="H59" s="185"/>
      <c r="I59" s="185"/>
      <c r="J59" s="185"/>
      <c r="K59" s="185"/>
      <c r="L59" s="185"/>
      <c r="M59" s="185"/>
      <c r="N59" s="266"/>
      <c r="O59" s="266"/>
      <c r="P59" s="102"/>
      <c r="Q59" s="102"/>
      <c r="R59" s="102"/>
      <c r="S59" s="102"/>
      <c r="T59" s="102"/>
      <c r="U59" s="102"/>
      <c r="V59" s="102"/>
      <c r="W59" s="102"/>
      <c r="X59" s="266"/>
      <c r="Y59" s="266"/>
      <c r="Z59" s="102"/>
      <c r="AA59" s="102"/>
      <c r="AB59" s="102"/>
      <c r="AC59" s="102"/>
      <c r="AD59" s="102"/>
      <c r="AE59" s="102"/>
      <c r="AF59" s="102"/>
      <c r="AG59" s="102"/>
      <c r="AH59" s="102"/>
      <c r="AI59" s="102"/>
    </row>
    <row r="60" spans="2:35" ht="15" customHeight="1" x14ac:dyDescent="0.2">
      <c r="B60" s="198"/>
      <c r="C60" s="184"/>
      <c r="D60" s="168"/>
      <c r="E60" s="183"/>
      <c r="F60" s="279" t="s">
        <v>88</v>
      </c>
      <c r="G60" s="668" t="s">
        <v>103</v>
      </c>
      <c r="H60" s="668"/>
      <c r="I60" s="668"/>
      <c r="J60" s="668"/>
      <c r="K60" s="668"/>
      <c r="L60" s="195"/>
      <c r="M60" s="185"/>
      <c r="N60" s="266"/>
      <c r="O60" s="266"/>
      <c r="P60" s="102"/>
      <c r="Q60" s="102"/>
      <c r="R60" s="102"/>
      <c r="S60" s="102"/>
      <c r="T60" s="102"/>
      <c r="U60" s="102"/>
      <c r="V60" s="102"/>
      <c r="W60" s="102"/>
      <c r="X60" s="266"/>
      <c r="Y60" s="266"/>
      <c r="Z60" s="102"/>
      <c r="AA60" s="102"/>
      <c r="AB60" s="102"/>
      <c r="AC60" s="102"/>
      <c r="AD60" s="102"/>
      <c r="AE60" s="102"/>
      <c r="AF60" s="102"/>
      <c r="AG60" s="102"/>
      <c r="AH60" s="102"/>
      <c r="AI60" s="102"/>
    </row>
    <row r="61" spans="2:35" ht="15" customHeight="1" x14ac:dyDescent="0.2">
      <c r="B61" s="198"/>
      <c r="C61" s="184"/>
      <c r="D61" s="168"/>
      <c r="E61" s="183"/>
      <c r="F61" s="279"/>
      <c r="G61" s="668" t="s">
        <v>102</v>
      </c>
      <c r="H61" s="668"/>
      <c r="I61" s="668"/>
      <c r="J61" s="668"/>
      <c r="K61" s="668"/>
      <c r="L61" s="659"/>
      <c r="M61" s="185"/>
      <c r="N61" s="665"/>
      <c r="O61" s="665"/>
      <c r="P61" s="102"/>
      <c r="Q61" s="102"/>
      <c r="R61" s="90"/>
      <c r="S61" s="90"/>
      <c r="T61" s="90"/>
      <c r="U61" s="185"/>
      <c r="V61" s="185"/>
      <c r="W61" s="102"/>
      <c r="X61" s="665"/>
      <c r="Y61" s="665"/>
      <c r="Z61" s="102"/>
      <c r="AA61" s="102"/>
      <c r="AB61" s="102"/>
      <c r="AC61" s="102"/>
      <c r="AD61" s="102"/>
      <c r="AE61" s="102"/>
      <c r="AF61" s="102"/>
      <c r="AG61" s="102"/>
      <c r="AH61" s="102"/>
      <c r="AI61" s="102"/>
    </row>
    <row r="62" spans="2:35" ht="12.75" customHeight="1" x14ac:dyDescent="0.2">
      <c r="B62" s="198"/>
      <c r="C62" s="102"/>
      <c r="D62" s="102"/>
      <c r="E62" s="279"/>
      <c r="F62" s="185"/>
      <c r="G62" s="185"/>
      <c r="H62" s="185"/>
      <c r="I62" s="185"/>
      <c r="J62" s="185"/>
      <c r="K62" s="185"/>
      <c r="L62" s="185"/>
      <c r="M62" s="185"/>
      <c r="N62" s="266"/>
      <c r="O62" s="266"/>
      <c r="P62" s="102"/>
      <c r="Q62" s="102"/>
      <c r="R62" s="102"/>
      <c r="S62" s="102"/>
      <c r="T62" s="102"/>
      <c r="U62" s="102"/>
      <c r="V62" s="102"/>
      <c r="W62" s="102"/>
      <c r="X62" s="266"/>
      <c r="Y62" s="266"/>
      <c r="Z62" s="102"/>
      <c r="AA62" s="102"/>
      <c r="AB62" s="102"/>
      <c r="AC62" s="102"/>
      <c r="AD62" s="102"/>
      <c r="AE62" s="102"/>
      <c r="AF62" s="102"/>
      <c r="AG62" s="102"/>
      <c r="AH62" s="102"/>
      <c r="AI62" s="102"/>
    </row>
    <row r="63" spans="2:35" ht="15" customHeight="1" x14ac:dyDescent="0.2">
      <c r="B63" s="198"/>
      <c r="C63" s="184"/>
      <c r="D63" s="168"/>
      <c r="E63" s="183"/>
      <c r="F63" s="279" t="s">
        <v>101</v>
      </c>
      <c r="G63" s="668" t="s">
        <v>100</v>
      </c>
      <c r="H63" s="668"/>
      <c r="I63" s="668"/>
      <c r="J63" s="668"/>
      <c r="K63" s="668"/>
      <c r="L63" s="659"/>
      <c r="M63" s="185"/>
      <c r="N63" s="665"/>
      <c r="O63" s="665"/>
      <c r="P63" s="102"/>
      <c r="Q63" s="102"/>
      <c r="R63" s="90"/>
      <c r="S63" s="90"/>
      <c r="T63" s="90"/>
      <c r="U63" s="185"/>
      <c r="V63" s="185"/>
      <c r="W63" s="102"/>
      <c r="X63" s="665"/>
      <c r="Y63" s="665"/>
      <c r="Z63" s="102"/>
      <c r="AA63" s="102"/>
      <c r="AB63" s="102"/>
      <c r="AC63" s="102"/>
      <c r="AD63" s="102"/>
      <c r="AE63" s="102"/>
      <c r="AF63" s="102"/>
      <c r="AG63" s="102"/>
      <c r="AH63" s="102"/>
      <c r="AI63" s="102"/>
    </row>
    <row r="64" spans="2:35" ht="12.75" customHeight="1" x14ac:dyDescent="0.2">
      <c r="B64" s="198"/>
      <c r="C64" s="175"/>
      <c r="D64" s="175"/>
      <c r="E64" s="111"/>
      <c r="F64" s="111"/>
      <c r="G64" s="111"/>
      <c r="H64" s="111"/>
      <c r="I64" s="111"/>
      <c r="J64" s="111"/>
      <c r="K64" s="176"/>
      <c r="L64" s="176"/>
      <c r="M64" s="176"/>
      <c r="N64" s="176"/>
      <c r="O64" s="176"/>
      <c r="P64" s="176"/>
      <c r="Q64" s="176"/>
      <c r="R64" s="176"/>
      <c r="S64" s="176"/>
      <c r="T64" s="176"/>
      <c r="U64" s="176"/>
      <c r="V64" s="169"/>
      <c r="W64" s="169"/>
      <c r="X64" s="176"/>
      <c r="Y64" s="176"/>
      <c r="Z64" s="169"/>
      <c r="AA64" s="169"/>
      <c r="AB64" s="169"/>
      <c r="AC64" s="169"/>
      <c r="AD64" s="169"/>
      <c r="AE64" s="169"/>
      <c r="AF64" s="169"/>
      <c r="AG64" s="169"/>
      <c r="AH64" s="169"/>
      <c r="AI64" s="175"/>
    </row>
    <row r="65" spans="1:35" ht="15" customHeight="1" x14ac:dyDescent="0.2">
      <c r="B65" s="198"/>
      <c r="C65" s="175"/>
      <c r="D65" s="175"/>
      <c r="E65" s="111"/>
      <c r="F65" s="279" t="s">
        <v>135</v>
      </c>
      <c r="G65" s="290" t="s">
        <v>113</v>
      </c>
      <c r="H65" s="290"/>
      <c r="I65" s="290"/>
      <c r="J65" s="290"/>
      <c r="K65" s="290"/>
      <c r="L65" s="203"/>
      <c r="M65" s="203"/>
      <c r="N65" s="665"/>
      <c r="O65" s="665"/>
      <c r="P65" s="102"/>
      <c r="Q65" s="102"/>
      <c r="R65" s="90"/>
      <c r="S65" s="90"/>
      <c r="T65" s="90"/>
      <c r="U65" s="185"/>
      <c r="V65" s="185"/>
      <c r="W65" s="102"/>
      <c r="X65" s="665"/>
      <c r="Y65" s="665"/>
      <c r="Z65" s="169"/>
      <c r="AA65" s="169"/>
      <c r="AB65" s="169"/>
      <c r="AC65" s="169"/>
      <c r="AD65" s="169"/>
      <c r="AE65" s="169"/>
      <c r="AF65" s="169"/>
      <c r="AG65" s="169"/>
      <c r="AH65" s="169"/>
      <c r="AI65" s="175"/>
    </row>
    <row r="66" spans="1:35" ht="25.5" customHeight="1" x14ac:dyDescent="0.2">
      <c r="B66" s="198"/>
      <c r="C66" s="175"/>
      <c r="D66" s="175"/>
      <c r="E66" s="111"/>
      <c r="F66" s="111"/>
      <c r="G66" s="111"/>
      <c r="H66" s="111"/>
      <c r="I66" s="111"/>
      <c r="J66" s="111"/>
      <c r="K66" s="176"/>
      <c r="L66" s="176"/>
      <c r="M66" s="176"/>
      <c r="N66" s="176"/>
      <c r="O66" s="176"/>
      <c r="P66" s="176"/>
      <c r="Q66" s="176"/>
      <c r="R66" s="176"/>
      <c r="S66" s="176"/>
      <c r="T66" s="176"/>
      <c r="U66" s="176"/>
      <c r="V66" s="169"/>
      <c r="W66" s="169"/>
      <c r="X66" s="169"/>
      <c r="Y66" s="169"/>
      <c r="Z66" s="169"/>
      <c r="AA66" s="169"/>
      <c r="AB66" s="169"/>
      <c r="AC66" s="169"/>
      <c r="AD66" s="169"/>
      <c r="AE66" s="169"/>
      <c r="AF66" s="169"/>
      <c r="AG66" s="169"/>
      <c r="AH66" s="169"/>
      <c r="AI66" s="175"/>
    </row>
    <row r="67" spans="1:35" ht="47.25" customHeight="1" x14ac:dyDescent="0.2">
      <c r="B67" s="198"/>
      <c r="C67" s="102"/>
      <c r="D67" s="193"/>
      <c r="E67" s="194" t="s">
        <v>78</v>
      </c>
      <c r="F67" s="672" t="s">
        <v>217</v>
      </c>
      <c r="G67" s="672"/>
      <c r="H67" s="672"/>
      <c r="I67" s="672"/>
      <c r="J67" s="672"/>
      <c r="K67" s="672"/>
      <c r="L67" s="672"/>
      <c r="M67" s="672"/>
      <c r="N67" s="672"/>
      <c r="O67" s="672"/>
      <c r="P67" s="672"/>
      <c r="Q67" s="672"/>
      <c r="R67" s="672"/>
      <c r="S67" s="672"/>
      <c r="T67" s="672"/>
      <c r="U67" s="672"/>
      <c r="V67" s="672"/>
      <c r="W67" s="291"/>
      <c r="X67" s="102"/>
      <c r="Y67" s="102"/>
      <c r="Z67" s="102"/>
      <c r="AA67" s="102"/>
      <c r="AB67" s="102"/>
      <c r="AC67" s="102"/>
      <c r="AD67" s="102"/>
      <c r="AE67" s="102"/>
      <c r="AF67" s="102"/>
      <c r="AG67" s="102"/>
      <c r="AH67" s="102"/>
      <c r="AI67" s="102"/>
    </row>
    <row r="68" spans="1:35" ht="7.5" customHeight="1" thickBot="1" x14ac:dyDescent="0.25">
      <c r="B68" s="198"/>
      <c r="C68" s="102"/>
      <c r="D68" s="102"/>
      <c r="E68" s="279"/>
      <c r="F68" s="297"/>
      <c r="G68" s="177"/>
      <c r="H68" s="177"/>
      <c r="I68" s="177"/>
      <c r="J68" s="177"/>
      <c r="K68" s="177"/>
      <c r="L68" s="177"/>
      <c r="M68" s="177"/>
      <c r="N68" s="177"/>
      <c r="O68" s="177"/>
      <c r="P68" s="177"/>
      <c r="Q68" s="177"/>
      <c r="R68" s="177"/>
      <c r="S68" s="177"/>
      <c r="T68" s="177"/>
      <c r="U68" s="177"/>
      <c r="V68" s="102"/>
      <c r="W68" s="102"/>
      <c r="X68" s="102"/>
      <c r="Y68" s="102"/>
      <c r="Z68" s="102"/>
      <c r="AA68" s="102"/>
      <c r="AB68" s="102"/>
      <c r="AC68" s="102"/>
      <c r="AD68" s="102"/>
      <c r="AE68" s="102"/>
      <c r="AF68" s="102"/>
      <c r="AG68" s="102"/>
      <c r="AH68" s="102"/>
      <c r="AI68" s="102"/>
    </row>
    <row r="69" spans="1:35" ht="15" customHeight="1" thickTop="1" thickBot="1" x14ac:dyDescent="0.25">
      <c r="B69" s="198"/>
      <c r="C69" s="184"/>
      <c r="D69" s="168"/>
      <c r="E69" s="183"/>
      <c r="F69" s="192"/>
      <c r="G69" s="198"/>
      <c r="H69" s="198"/>
      <c r="I69" s="191"/>
      <c r="J69" s="191"/>
      <c r="K69" s="198"/>
      <c r="L69" s="511" t="s">
        <v>170</v>
      </c>
      <c r="M69" s="514"/>
      <c r="N69" s="514"/>
      <c r="O69" s="514"/>
      <c r="P69" s="514"/>
      <c r="Q69" s="514"/>
      <c r="R69" s="514"/>
      <c r="S69" s="514"/>
      <c r="T69" s="514"/>
      <c r="U69" s="514"/>
      <c r="V69" s="514"/>
      <c r="W69" s="514"/>
      <c r="X69" s="514"/>
      <c r="Y69" s="514"/>
      <c r="Z69" s="514"/>
      <c r="AA69" s="389"/>
      <c r="AB69" s="389"/>
      <c r="AC69" s="669"/>
      <c r="AD69" s="169"/>
      <c r="AE69" s="169"/>
      <c r="AF69" s="169"/>
      <c r="AG69" s="169"/>
      <c r="AH69" s="169"/>
      <c r="AI69" s="185"/>
    </row>
    <row r="70" spans="1:35" ht="7.5" customHeight="1" thickTop="1" thickBot="1" x14ac:dyDescent="0.25">
      <c r="B70" s="198"/>
      <c r="C70" s="184"/>
      <c r="D70" s="168"/>
      <c r="E70" s="183"/>
      <c r="F70" s="192"/>
      <c r="G70" s="198"/>
      <c r="H70" s="198"/>
      <c r="I70" s="191"/>
      <c r="J70" s="191"/>
      <c r="K70" s="198"/>
      <c r="L70" s="198"/>
      <c r="M70" s="198"/>
      <c r="N70" s="198"/>
      <c r="O70" s="198"/>
      <c r="P70" s="198"/>
      <c r="Q70" s="198"/>
      <c r="R70" s="198"/>
      <c r="S70" s="198"/>
      <c r="T70" s="198"/>
      <c r="U70" s="198"/>
      <c r="V70" s="102"/>
      <c r="W70" s="102"/>
      <c r="X70" s="102"/>
      <c r="Y70" s="102"/>
      <c r="Z70" s="102"/>
      <c r="AA70" s="102"/>
      <c r="AB70" s="102"/>
      <c r="AC70" s="102"/>
      <c r="AD70" s="169"/>
      <c r="AE70" s="169"/>
      <c r="AF70" s="169"/>
      <c r="AG70" s="169"/>
      <c r="AH70" s="169"/>
      <c r="AI70" s="102"/>
    </row>
    <row r="71" spans="1:35" ht="45" customHeight="1" thickTop="1" thickBot="1" x14ac:dyDescent="0.25">
      <c r="B71" s="198"/>
      <c r="C71" s="184"/>
      <c r="D71" s="168"/>
      <c r="E71" s="183"/>
      <c r="F71" s="192"/>
      <c r="G71" s="198"/>
      <c r="H71" s="198"/>
      <c r="I71" s="191"/>
      <c r="J71" s="191"/>
      <c r="K71" s="198"/>
      <c r="L71" s="511" t="s">
        <v>142</v>
      </c>
      <c r="M71" s="514"/>
      <c r="N71" s="514"/>
      <c r="O71" s="514"/>
      <c r="P71" s="514"/>
      <c r="Q71" s="514"/>
      <c r="R71" s="514"/>
      <c r="S71" s="666"/>
      <c r="T71" s="190"/>
      <c r="U71" s="511" t="s">
        <v>301</v>
      </c>
      <c r="V71" s="514"/>
      <c r="W71" s="514"/>
      <c r="X71" s="514"/>
      <c r="Y71" s="514"/>
      <c r="Z71" s="514"/>
      <c r="AA71" s="514"/>
      <c r="AB71" s="514"/>
      <c r="AC71" s="666"/>
      <c r="AD71" s="169"/>
      <c r="AE71" s="169"/>
      <c r="AF71" s="169"/>
      <c r="AG71" s="169"/>
      <c r="AH71" s="169"/>
      <c r="AI71" s="185"/>
    </row>
    <row r="72" spans="1:35" ht="7.5" customHeight="1" thickTop="1" x14ac:dyDescent="0.2">
      <c r="A72" s="189"/>
      <c r="B72" s="188"/>
      <c r="C72" s="188"/>
      <c r="D72" s="188"/>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02"/>
      <c r="AD72" s="169"/>
      <c r="AE72" s="169"/>
      <c r="AF72" s="169"/>
      <c r="AG72" s="169"/>
      <c r="AH72" s="169"/>
      <c r="AI72" s="185"/>
    </row>
    <row r="73" spans="1:35" ht="15" customHeight="1" x14ac:dyDescent="0.2">
      <c r="B73" s="198"/>
      <c r="C73" s="102"/>
      <c r="D73" s="102"/>
      <c r="E73" s="279"/>
      <c r="F73" s="279" t="s">
        <v>96</v>
      </c>
      <c r="G73" s="659" t="s">
        <v>99</v>
      </c>
      <c r="H73" s="659"/>
      <c r="I73" s="659"/>
      <c r="J73" s="659"/>
      <c r="K73" s="659"/>
      <c r="L73" s="659"/>
      <c r="M73" s="293"/>
      <c r="N73" s="665"/>
      <c r="O73" s="665"/>
      <c r="P73" s="102"/>
      <c r="Q73" s="102"/>
      <c r="R73" s="90"/>
      <c r="S73" s="90"/>
      <c r="T73" s="90"/>
      <c r="U73" s="185"/>
      <c r="V73" s="185"/>
      <c r="W73" s="102"/>
      <c r="X73" s="673"/>
      <c r="Y73" s="673"/>
      <c r="Z73" s="169"/>
      <c r="AA73" s="169"/>
      <c r="AB73" s="102"/>
      <c r="AC73" s="102"/>
      <c r="AD73" s="169"/>
      <c r="AE73" s="169"/>
      <c r="AF73" s="169"/>
      <c r="AG73" s="169"/>
      <c r="AH73" s="169"/>
      <c r="AI73" s="102"/>
    </row>
    <row r="74" spans="1:35" ht="12.75" customHeight="1" x14ac:dyDescent="0.2">
      <c r="B74" s="198"/>
      <c r="C74" s="102"/>
      <c r="D74" s="102"/>
      <c r="E74" s="279"/>
      <c r="F74" s="185"/>
      <c r="G74" s="185"/>
      <c r="H74" s="185"/>
      <c r="I74" s="185"/>
      <c r="J74" s="185"/>
      <c r="K74" s="185"/>
      <c r="L74" s="185"/>
      <c r="M74" s="186"/>
      <c r="N74" s="262"/>
      <c r="O74" s="262"/>
      <c r="P74" s="102"/>
      <c r="Q74" s="102"/>
      <c r="R74" s="102"/>
      <c r="S74" s="185"/>
      <c r="T74" s="185"/>
      <c r="U74" s="90"/>
      <c r="V74" s="185"/>
      <c r="W74" s="185"/>
      <c r="X74" s="266"/>
      <c r="Y74" s="262"/>
      <c r="Z74" s="169"/>
      <c r="AA74" s="169"/>
      <c r="AB74" s="102"/>
      <c r="AC74" s="102"/>
      <c r="AD74" s="102"/>
      <c r="AE74" s="102"/>
      <c r="AF74" s="102"/>
      <c r="AG74" s="102"/>
      <c r="AH74" s="102"/>
      <c r="AI74" s="102"/>
    </row>
    <row r="75" spans="1:35" ht="15" customHeight="1" x14ac:dyDescent="0.2">
      <c r="B75" s="198"/>
      <c r="C75" s="184"/>
      <c r="D75" s="168"/>
      <c r="E75" s="279"/>
      <c r="F75" s="279" t="s">
        <v>94</v>
      </c>
      <c r="G75" s="659" t="s">
        <v>98</v>
      </c>
      <c r="H75" s="659"/>
      <c r="I75" s="659"/>
      <c r="J75" s="659"/>
      <c r="K75" s="659"/>
      <c r="L75" s="659"/>
      <c r="M75" s="312"/>
      <c r="N75" s="665"/>
      <c r="O75" s="665"/>
      <c r="P75" s="102"/>
      <c r="Q75" s="102"/>
      <c r="R75" s="90"/>
      <c r="S75" s="90"/>
      <c r="T75" s="90"/>
      <c r="U75" s="185"/>
      <c r="V75" s="185"/>
      <c r="W75" s="102"/>
      <c r="X75" s="673"/>
      <c r="Y75" s="673"/>
      <c r="Z75" s="169"/>
      <c r="AA75" s="169"/>
      <c r="AB75" s="102"/>
      <c r="AC75" s="102"/>
      <c r="AD75" s="102"/>
      <c r="AE75" s="102"/>
      <c r="AF75" s="102"/>
      <c r="AG75" s="102"/>
      <c r="AH75" s="102"/>
      <c r="AI75" s="102"/>
    </row>
    <row r="76" spans="1:35" ht="12.75" customHeight="1" x14ac:dyDescent="0.2">
      <c r="B76" s="198"/>
      <c r="C76" s="184"/>
      <c r="D76" s="168"/>
      <c r="E76" s="279"/>
      <c r="F76" s="279"/>
      <c r="G76" s="198"/>
      <c r="H76" s="198"/>
      <c r="I76" s="191"/>
      <c r="J76" s="191"/>
      <c r="K76" s="198"/>
      <c r="L76" s="198"/>
      <c r="M76" s="186"/>
      <c r="N76" s="263"/>
      <c r="O76" s="262"/>
      <c r="P76" s="102"/>
      <c r="Q76" s="102"/>
      <c r="R76" s="102"/>
      <c r="S76" s="185"/>
      <c r="T76" s="185"/>
      <c r="U76" s="185"/>
      <c r="V76" s="185"/>
      <c r="W76" s="185"/>
      <c r="X76" s="266"/>
      <c r="Y76" s="263"/>
      <c r="Z76" s="169"/>
      <c r="AA76" s="169"/>
      <c r="AB76" s="102"/>
      <c r="AC76" s="102"/>
      <c r="AD76" s="102"/>
      <c r="AE76" s="102"/>
      <c r="AF76" s="102"/>
      <c r="AG76" s="102"/>
      <c r="AH76" s="102"/>
      <c r="AI76" s="102"/>
    </row>
    <row r="77" spans="1:35" ht="15" customHeight="1" x14ac:dyDescent="0.2">
      <c r="B77" s="198"/>
      <c r="C77" s="184"/>
      <c r="D77" s="168"/>
      <c r="E77" s="279"/>
      <c r="F77" s="279" t="s">
        <v>92</v>
      </c>
      <c r="G77" s="659" t="s">
        <v>97</v>
      </c>
      <c r="H77" s="659"/>
      <c r="I77" s="659"/>
      <c r="J77" s="659"/>
      <c r="K77" s="659"/>
      <c r="L77" s="659"/>
      <c r="M77" s="312"/>
      <c r="N77" s="665"/>
      <c r="O77" s="665"/>
      <c r="P77" s="102"/>
      <c r="Q77" s="102"/>
      <c r="R77" s="90"/>
      <c r="S77" s="90"/>
      <c r="T77" s="90"/>
      <c r="U77" s="185"/>
      <c r="V77" s="185"/>
      <c r="W77" s="102"/>
      <c r="X77" s="673"/>
      <c r="Y77" s="673"/>
      <c r="Z77" s="169"/>
      <c r="AA77" s="169"/>
      <c r="AB77" s="102"/>
      <c r="AC77" s="102"/>
      <c r="AD77" s="102"/>
      <c r="AE77" s="102"/>
      <c r="AF77" s="102"/>
      <c r="AG77" s="102"/>
      <c r="AH77" s="102"/>
      <c r="AI77" s="102"/>
    </row>
    <row r="78" spans="1:35" ht="12.75" customHeight="1" x14ac:dyDescent="0.2">
      <c r="B78" s="198"/>
      <c r="C78" s="175"/>
      <c r="D78" s="175"/>
      <c r="E78" s="111"/>
      <c r="F78" s="111"/>
      <c r="G78" s="111"/>
      <c r="H78" s="111"/>
      <c r="I78" s="111"/>
      <c r="J78" s="111"/>
      <c r="K78" s="176"/>
      <c r="L78" s="176"/>
      <c r="M78" s="176"/>
      <c r="N78" s="176"/>
      <c r="O78" s="176"/>
      <c r="P78" s="102"/>
      <c r="Q78" s="102"/>
      <c r="R78" s="102"/>
      <c r="S78" s="176"/>
      <c r="T78" s="176"/>
      <c r="U78" s="176"/>
      <c r="V78" s="169"/>
      <c r="W78" s="169"/>
      <c r="X78" s="169"/>
      <c r="Y78" s="169"/>
      <c r="Z78" s="169"/>
      <c r="AA78" s="169"/>
      <c r="AB78" s="169"/>
      <c r="AC78" s="169"/>
      <c r="AD78" s="169"/>
      <c r="AE78" s="169"/>
      <c r="AF78" s="169"/>
      <c r="AG78" s="169"/>
      <c r="AH78" s="169"/>
      <c r="AI78" s="175"/>
    </row>
    <row r="79" spans="1:35" ht="15" customHeight="1" x14ac:dyDescent="0.2">
      <c r="B79" s="198"/>
      <c r="C79" s="175"/>
      <c r="D79" s="175"/>
      <c r="E79" s="111"/>
      <c r="F79" s="279" t="s">
        <v>90</v>
      </c>
      <c r="G79" s="290" t="s">
        <v>113</v>
      </c>
      <c r="H79" s="290"/>
      <c r="I79" s="290"/>
      <c r="J79" s="290"/>
      <c r="K79" s="290"/>
      <c r="L79" s="203"/>
      <c r="M79" s="203"/>
      <c r="N79" s="665"/>
      <c r="O79" s="665"/>
      <c r="P79" s="102"/>
      <c r="Q79" s="102"/>
      <c r="R79" s="90"/>
      <c r="S79" s="90"/>
      <c r="T79" s="90"/>
      <c r="U79" s="185"/>
      <c r="V79" s="185"/>
      <c r="W79" s="102"/>
      <c r="X79" s="665"/>
      <c r="Y79" s="665"/>
      <c r="Z79" s="169"/>
      <c r="AA79" s="169"/>
      <c r="AB79" s="169"/>
      <c r="AC79" s="169"/>
      <c r="AD79" s="169"/>
      <c r="AE79" s="169"/>
      <c r="AF79" s="169"/>
      <c r="AG79" s="169"/>
      <c r="AH79" s="169"/>
      <c r="AI79" s="175"/>
    </row>
    <row r="80" spans="1:35" ht="25.5" customHeight="1" x14ac:dyDescent="0.2">
      <c r="B80" s="198"/>
      <c r="C80" s="175"/>
      <c r="D80" s="175"/>
      <c r="E80" s="111"/>
      <c r="F80" s="111"/>
      <c r="G80" s="111"/>
      <c r="H80" s="111"/>
      <c r="I80" s="111"/>
      <c r="J80" s="111"/>
      <c r="K80" s="176"/>
      <c r="L80" s="176"/>
      <c r="M80" s="176"/>
      <c r="N80" s="176"/>
      <c r="O80" s="176"/>
      <c r="P80" s="102"/>
      <c r="Q80" s="102"/>
      <c r="R80" s="102"/>
      <c r="S80" s="176"/>
      <c r="T80" s="176"/>
      <c r="U80" s="176"/>
      <c r="V80" s="169"/>
      <c r="W80" s="169"/>
      <c r="X80" s="169"/>
      <c r="Y80" s="169"/>
      <c r="Z80" s="169"/>
      <c r="AA80" s="169"/>
      <c r="AB80" s="169"/>
      <c r="AC80" s="169"/>
      <c r="AD80" s="169"/>
      <c r="AE80" s="169"/>
      <c r="AF80" s="169"/>
      <c r="AG80" s="169"/>
      <c r="AH80" s="169"/>
      <c r="AI80" s="175"/>
    </row>
    <row r="81" spans="1:35" ht="48" customHeight="1" x14ac:dyDescent="0.2">
      <c r="B81" s="198"/>
      <c r="C81" s="183"/>
      <c r="D81" s="193"/>
      <c r="E81" s="294" t="s">
        <v>84</v>
      </c>
      <c r="F81" s="674" t="s">
        <v>334</v>
      </c>
      <c r="G81" s="674"/>
      <c r="H81" s="674"/>
      <c r="I81" s="674"/>
      <c r="J81" s="674"/>
      <c r="K81" s="674"/>
      <c r="L81" s="674"/>
      <c r="M81" s="674"/>
      <c r="N81" s="674"/>
      <c r="O81" s="674"/>
      <c r="P81" s="674"/>
      <c r="Q81" s="674"/>
      <c r="R81" s="674"/>
      <c r="S81" s="674"/>
      <c r="T81" s="674"/>
      <c r="U81" s="674"/>
      <c r="V81" s="674"/>
      <c r="W81" s="294"/>
      <c r="X81" s="169"/>
      <c r="Y81" s="169"/>
      <c r="Z81" s="169"/>
      <c r="AA81" s="169"/>
      <c r="AB81" s="169"/>
      <c r="AC81" s="169"/>
      <c r="AD81" s="169"/>
      <c r="AE81" s="169"/>
      <c r="AF81" s="169"/>
      <c r="AG81" s="169"/>
      <c r="AH81" s="169"/>
      <c r="AI81" s="102"/>
    </row>
    <row r="82" spans="1:35" ht="7.5" customHeight="1" thickBot="1" x14ac:dyDescent="0.25">
      <c r="B82" s="198"/>
      <c r="C82" s="102"/>
      <c r="D82" s="102"/>
      <c r="E82" s="279"/>
      <c r="F82" s="297"/>
      <c r="G82" s="177"/>
      <c r="H82" s="177"/>
      <c r="I82" s="177"/>
      <c r="J82" s="177"/>
      <c r="K82" s="177"/>
      <c r="L82" s="177"/>
      <c r="M82" s="177"/>
      <c r="N82" s="177"/>
      <c r="O82" s="177"/>
      <c r="P82" s="177"/>
      <c r="Q82" s="177"/>
      <c r="R82" s="177"/>
      <c r="S82" s="177"/>
      <c r="T82" s="177"/>
      <c r="U82" s="177"/>
      <c r="V82" s="102"/>
      <c r="W82" s="102"/>
      <c r="X82" s="102"/>
      <c r="Y82" s="102"/>
      <c r="Z82" s="102"/>
      <c r="AA82" s="102"/>
      <c r="AB82" s="102"/>
      <c r="AC82" s="102"/>
      <c r="AD82" s="102"/>
      <c r="AE82" s="102"/>
      <c r="AF82" s="102"/>
      <c r="AG82" s="102"/>
      <c r="AH82" s="102"/>
      <c r="AI82" s="102"/>
    </row>
    <row r="83" spans="1:35" ht="15" customHeight="1" thickTop="1" thickBot="1" x14ac:dyDescent="0.25">
      <c r="B83" s="198"/>
      <c r="C83" s="184"/>
      <c r="D83" s="168"/>
      <c r="E83" s="183"/>
      <c r="F83" s="192"/>
      <c r="G83" s="198"/>
      <c r="H83" s="198"/>
      <c r="I83" s="191"/>
      <c r="J83" s="191"/>
      <c r="K83" s="198"/>
      <c r="L83" s="511" t="s">
        <v>171</v>
      </c>
      <c r="M83" s="514"/>
      <c r="N83" s="514"/>
      <c r="O83" s="514"/>
      <c r="P83" s="514"/>
      <c r="Q83" s="514"/>
      <c r="R83" s="514"/>
      <c r="S83" s="514"/>
      <c r="T83" s="514"/>
      <c r="U83" s="514"/>
      <c r="V83" s="514"/>
      <c r="W83" s="514"/>
      <c r="X83" s="514"/>
      <c r="Y83" s="514"/>
      <c r="Z83" s="514"/>
      <c r="AA83" s="389"/>
      <c r="AB83" s="389"/>
      <c r="AC83" s="669"/>
      <c r="AD83" s="102"/>
      <c r="AE83" s="102"/>
      <c r="AF83" s="102"/>
      <c r="AG83" s="102"/>
      <c r="AH83" s="185"/>
      <c r="AI83" s="185"/>
    </row>
    <row r="84" spans="1:35" ht="7.5" customHeight="1" thickTop="1" thickBot="1" x14ac:dyDescent="0.25">
      <c r="B84" s="198"/>
      <c r="C84" s="184"/>
      <c r="D84" s="168"/>
      <c r="E84" s="183"/>
      <c r="F84" s="192"/>
      <c r="G84" s="198"/>
      <c r="H84" s="198"/>
      <c r="I84" s="191"/>
      <c r="J84" s="191"/>
      <c r="K84" s="198"/>
      <c r="L84" s="198"/>
      <c r="M84" s="198"/>
      <c r="N84" s="198"/>
      <c r="O84" s="198"/>
      <c r="P84" s="198"/>
      <c r="Q84" s="198"/>
      <c r="R84" s="198"/>
      <c r="S84" s="198"/>
      <c r="T84" s="198"/>
      <c r="U84" s="198"/>
      <c r="V84" s="102"/>
      <c r="W84" s="102"/>
      <c r="X84" s="102"/>
      <c r="Y84" s="102"/>
      <c r="Z84" s="102"/>
      <c r="AA84" s="102"/>
      <c r="AB84" s="102"/>
      <c r="AC84" s="102"/>
      <c r="AD84" s="102"/>
      <c r="AE84" s="102"/>
      <c r="AF84" s="102"/>
      <c r="AG84" s="102"/>
      <c r="AH84" s="102"/>
      <c r="AI84" s="102"/>
    </row>
    <row r="85" spans="1:35" ht="45" customHeight="1" thickTop="1" thickBot="1" x14ac:dyDescent="0.25">
      <c r="B85" s="198"/>
      <c r="C85" s="184"/>
      <c r="D85" s="168"/>
      <c r="E85" s="183"/>
      <c r="F85" s="192"/>
      <c r="G85" s="198"/>
      <c r="H85" s="198"/>
      <c r="I85" s="191"/>
      <c r="J85" s="191"/>
      <c r="K85" s="198"/>
      <c r="L85" s="511" t="s">
        <v>142</v>
      </c>
      <c r="M85" s="514"/>
      <c r="N85" s="514"/>
      <c r="O85" s="514"/>
      <c r="P85" s="514"/>
      <c r="Q85" s="514"/>
      <c r="R85" s="514"/>
      <c r="S85" s="666"/>
      <c r="T85" s="190"/>
      <c r="U85" s="511" t="s">
        <v>301</v>
      </c>
      <c r="V85" s="514"/>
      <c r="W85" s="514"/>
      <c r="X85" s="514"/>
      <c r="Y85" s="514"/>
      <c r="Z85" s="514"/>
      <c r="AA85" s="514"/>
      <c r="AB85" s="514"/>
      <c r="AC85" s="666"/>
      <c r="AD85" s="102"/>
      <c r="AE85" s="102"/>
      <c r="AF85" s="102"/>
      <c r="AG85" s="102"/>
      <c r="AH85" s="185"/>
      <c r="AI85" s="185"/>
    </row>
    <row r="86" spans="1:35" ht="7.5" customHeight="1" thickTop="1" x14ac:dyDescent="0.2">
      <c r="A86" s="189"/>
      <c r="B86" s="188"/>
      <c r="C86" s="188"/>
      <c r="D86" s="188"/>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row>
    <row r="87" spans="1:35" ht="15" customHeight="1" x14ac:dyDescent="0.2">
      <c r="B87" s="198"/>
      <c r="C87" s="102"/>
      <c r="D87" s="102"/>
      <c r="E87" s="279"/>
      <c r="F87" s="279" t="s">
        <v>96</v>
      </c>
      <c r="G87" s="676" t="s">
        <v>95</v>
      </c>
      <c r="H87" s="676"/>
      <c r="I87" s="676"/>
      <c r="J87" s="676"/>
      <c r="K87" s="676"/>
      <c r="L87" s="676"/>
      <c r="M87" s="293"/>
      <c r="N87" s="665"/>
      <c r="O87" s="665"/>
      <c r="P87" s="102"/>
      <c r="Q87" s="102"/>
      <c r="R87" s="90"/>
      <c r="S87" s="90"/>
      <c r="T87" s="90"/>
      <c r="U87" s="185"/>
      <c r="V87" s="185"/>
      <c r="W87" s="102"/>
      <c r="X87" s="673"/>
      <c r="Y87" s="673"/>
      <c r="Z87" s="102"/>
      <c r="AA87" s="102"/>
      <c r="AB87" s="102"/>
      <c r="AC87" s="102"/>
      <c r="AD87" s="102"/>
      <c r="AE87" s="102"/>
      <c r="AF87" s="102"/>
      <c r="AG87" s="102"/>
      <c r="AH87" s="102"/>
      <c r="AI87" s="102"/>
    </row>
    <row r="88" spans="1:35" ht="12.75" customHeight="1" x14ac:dyDescent="0.2">
      <c r="B88" s="198"/>
      <c r="C88" s="102"/>
      <c r="D88" s="102"/>
      <c r="E88" s="279"/>
      <c r="F88" s="185"/>
      <c r="G88" s="203"/>
      <c r="H88" s="203"/>
      <c r="I88" s="187"/>
      <c r="J88" s="187"/>
      <c r="K88" s="186"/>
      <c r="L88" s="186"/>
      <c r="M88" s="186"/>
      <c r="N88" s="262"/>
      <c r="O88" s="262"/>
      <c r="P88" s="102"/>
      <c r="Q88" s="102"/>
      <c r="R88" s="185"/>
      <c r="S88" s="185"/>
      <c r="T88" s="185"/>
      <c r="U88" s="90"/>
      <c r="V88" s="185"/>
      <c r="W88" s="185"/>
      <c r="X88" s="266"/>
      <c r="Y88" s="262"/>
      <c r="Z88" s="185"/>
      <c r="AA88" s="102"/>
      <c r="AB88" s="102"/>
      <c r="AC88" s="102"/>
      <c r="AD88" s="102"/>
      <c r="AE88" s="102"/>
      <c r="AF88" s="102"/>
      <c r="AG88" s="102"/>
      <c r="AH88" s="102"/>
      <c r="AI88" s="102"/>
    </row>
    <row r="89" spans="1:35" ht="15" customHeight="1" x14ac:dyDescent="0.2">
      <c r="B89" s="198"/>
      <c r="C89" s="102"/>
      <c r="D89" s="102"/>
      <c r="E89" s="279"/>
      <c r="F89" s="279" t="s">
        <v>94</v>
      </c>
      <c r="G89" s="676" t="s">
        <v>93</v>
      </c>
      <c r="H89" s="677"/>
      <c r="I89" s="677"/>
      <c r="J89" s="677"/>
      <c r="K89" s="677"/>
      <c r="L89" s="677"/>
      <c r="M89" s="312"/>
      <c r="N89" s="665"/>
      <c r="O89" s="665"/>
      <c r="P89" s="102"/>
      <c r="Q89" s="102"/>
      <c r="R89" s="90"/>
      <c r="S89" s="90"/>
      <c r="T89" s="90"/>
      <c r="U89" s="185"/>
      <c r="V89" s="102"/>
      <c r="W89" s="102"/>
      <c r="X89" s="673"/>
      <c r="Y89" s="673"/>
      <c r="Z89" s="102"/>
      <c r="AA89" s="102"/>
      <c r="AB89" s="102"/>
      <c r="AC89" s="102"/>
      <c r="AD89" s="102"/>
      <c r="AE89" s="102"/>
      <c r="AF89" s="102"/>
      <c r="AG89" s="102"/>
      <c r="AH89" s="102"/>
      <c r="AI89" s="102"/>
    </row>
    <row r="90" spans="1:35" ht="12.75" customHeight="1" x14ac:dyDescent="0.2">
      <c r="B90" s="198"/>
      <c r="C90" s="184"/>
      <c r="D90" s="168"/>
      <c r="E90" s="183"/>
      <c r="F90" s="279"/>
      <c r="G90" s="203"/>
      <c r="H90" s="203"/>
      <c r="I90" s="203"/>
      <c r="J90" s="187"/>
      <c r="K90" s="186"/>
      <c r="L90" s="186"/>
      <c r="M90" s="186"/>
      <c r="N90" s="263"/>
      <c r="O90" s="262"/>
      <c r="P90" s="102"/>
      <c r="Q90" s="102"/>
      <c r="R90" s="185"/>
      <c r="S90" s="185"/>
      <c r="T90" s="185"/>
      <c r="U90" s="185"/>
      <c r="V90" s="102"/>
      <c r="W90" s="102"/>
      <c r="X90" s="266"/>
      <c r="Y90" s="266"/>
      <c r="Z90" s="102"/>
      <c r="AA90" s="102"/>
      <c r="AB90" s="102"/>
      <c r="AC90" s="102"/>
      <c r="AD90" s="102"/>
      <c r="AE90" s="102"/>
      <c r="AF90" s="102"/>
      <c r="AG90" s="102"/>
      <c r="AH90" s="102"/>
      <c r="AI90" s="102"/>
    </row>
    <row r="91" spans="1:35" ht="15" customHeight="1" x14ac:dyDescent="0.2">
      <c r="B91" s="198"/>
      <c r="C91" s="184"/>
      <c r="D91" s="168"/>
      <c r="E91" s="183"/>
      <c r="F91" s="279" t="s">
        <v>92</v>
      </c>
      <c r="G91" s="676" t="s">
        <v>91</v>
      </c>
      <c r="H91" s="677"/>
      <c r="I91" s="677"/>
      <c r="J91" s="677"/>
      <c r="K91" s="677"/>
      <c r="L91" s="677"/>
      <c r="M91" s="312"/>
      <c r="N91" s="665"/>
      <c r="O91" s="665"/>
      <c r="P91" s="102"/>
      <c r="Q91" s="102"/>
      <c r="R91" s="90"/>
      <c r="S91" s="90"/>
      <c r="T91" s="90"/>
      <c r="U91" s="185"/>
      <c r="V91" s="102"/>
      <c r="W91" s="102"/>
      <c r="X91" s="673"/>
      <c r="Y91" s="673"/>
      <c r="Z91" s="102"/>
      <c r="AA91" s="102"/>
      <c r="AB91" s="102"/>
      <c r="AC91" s="102"/>
      <c r="AD91" s="102"/>
      <c r="AE91" s="102"/>
      <c r="AF91" s="102"/>
      <c r="AG91" s="102"/>
      <c r="AH91" s="102"/>
      <c r="AI91" s="102"/>
    </row>
    <row r="92" spans="1:35" ht="12.75" customHeight="1" x14ac:dyDescent="0.2">
      <c r="B92" s="198"/>
      <c r="C92" s="184"/>
      <c r="D92" s="168"/>
      <c r="E92" s="183"/>
      <c r="F92" s="279"/>
      <c r="G92" s="203"/>
      <c r="H92" s="203"/>
      <c r="I92" s="187"/>
      <c r="J92" s="187"/>
      <c r="K92" s="186"/>
      <c r="L92" s="186"/>
      <c r="M92" s="186"/>
      <c r="N92" s="263"/>
      <c r="O92" s="262"/>
      <c r="P92" s="102"/>
      <c r="Q92" s="102"/>
      <c r="R92" s="185"/>
      <c r="S92" s="185"/>
      <c r="T92" s="185"/>
      <c r="U92" s="90"/>
      <c r="V92" s="102"/>
      <c r="W92" s="102"/>
      <c r="X92" s="266"/>
      <c r="Y92" s="266"/>
      <c r="Z92" s="102"/>
      <c r="AA92" s="102"/>
      <c r="AB92" s="102"/>
      <c r="AC92" s="102"/>
      <c r="AD92" s="102"/>
      <c r="AE92" s="102"/>
      <c r="AF92" s="102"/>
      <c r="AG92" s="102"/>
      <c r="AH92" s="102"/>
      <c r="AI92" s="102"/>
    </row>
    <row r="93" spans="1:35" ht="15" customHeight="1" x14ac:dyDescent="0.2">
      <c r="B93" s="198"/>
      <c r="C93" s="184"/>
      <c r="D93" s="168"/>
      <c r="E93" s="183"/>
      <c r="F93" s="279" t="s">
        <v>90</v>
      </c>
      <c r="G93" s="676" t="s">
        <v>89</v>
      </c>
      <c r="H93" s="677"/>
      <c r="I93" s="677"/>
      <c r="J93" s="677"/>
      <c r="K93" s="677"/>
      <c r="L93" s="677"/>
      <c r="M93" s="312"/>
      <c r="N93" s="665"/>
      <c r="O93" s="665"/>
      <c r="P93" s="102"/>
      <c r="Q93" s="102"/>
      <c r="R93" s="90"/>
      <c r="S93" s="90"/>
      <c r="T93" s="90"/>
      <c r="U93" s="185"/>
      <c r="V93" s="102"/>
      <c r="W93" s="102"/>
      <c r="X93" s="673"/>
      <c r="Y93" s="673"/>
      <c r="Z93" s="102"/>
      <c r="AA93" s="102"/>
      <c r="AB93" s="102"/>
      <c r="AC93" s="102"/>
      <c r="AD93" s="102"/>
      <c r="AE93" s="102"/>
      <c r="AF93" s="102"/>
      <c r="AG93" s="102"/>
      <c r="AH93" s="102"/>
      <c r="AI93" s="102"/>
    </row>
    <row r="94" spans="1:35" ht="12.75" customHeight="1" x14ac:dyDescent="0.2">
      <c r="B94" s="198"/>
      <c r="C94" s="102"/>
      <c r="D94" s="102"/>
      <c r="E94" s="279"/>
      <c r="F94" s="279"/>
      <c r="G94" s="203"/>
      <c r="H94" s="203"/>
      <c r="I94" s="187"/>
      <c r="J94" s="187"/>
      <c r="K94" s="186"/>
      <c r="L94" s="186"/>
      <c r="M94" s="186"/>
      <c r="N94" s="263"/>
      <c r="O94" s="262"/>
      <c r="P94" s="102"/>
      <c r="Q94" s="102"/>
      <c r="R94" s="185"/>
      <c r="S94" s="185"/>
      <c r="T94" s="185"/>
      <c r="U94" s="185"/>
      <c r="V94" s="102"/>
      <c r="W94" s="102"/>
      <c r="X94" s="266"/>
      <c r="Y94" s="266"/>
      <c r="Z94" s="102"/>
      <c r="AA94" s="102"/>
      <c r="AB94" s="102"/>
      <c r="AC94" s="102"/>
      <c r="AD94" s="102"/>
      <c r="AE94" s="102"/>
      <c r="AF94" s="102"/>
      <c r="AG94" s="102"/>
      <c r="AH94" s="102"/>
      <c r="AI94" s="102"/>
    </row>
    <row r="95" spans="1:35" ht="15" customHeight="1" x14ac:dyDescent="0.2">
      <c r="B95" s="198"/>
      <c r="C95" s="184"/>
      <c r="D95" s="168"/>
      <c r="E95" s="183"/>
      <c r="F95" s="279" t="s">
        <v>88</v>
      </c>
      <c r="G95" s="676" t="s">
        <v>87</v>
      </c>
      <c r="H95" s="677"/>
      <c r="I95" s="677"/>
      <c r="J95" s="677"/>
      <c r="K95" s="677"/>
      <c r="L95" s="677"/>
      <c r="M95" s="312"/>
      <c r="N95" s="665"/>
      <c r="O95" s="665"/>
      <c r="P95" s="102"/>
      <c r="Q95" s="102"/>
      <c r="R95" s="90"/>
      <c r="S95" s="90"/>
      <c r="T95" s="90"/>
      <c r="U95" s="185"/>
      <c r="V95" s="102"/>
      <c r="W95" s="102"/>
      <c r="X95" s="673"/>
      <c r="Y95" s="673"/>
      <c r="Z95" s="102"/>
      <c r="AA95" s="102"/>
      <c r="AB95" s="102"/>
      <c r="AC95" s="102"/>
      <c r="AD95" s="102"/>
      <c r="AE95" s="102"/>
      <c r="AF95" s="102"/>
      <c r="AG95" s="102"/>
      <c r="AH95" s="102"/>
      <c r="AI95" s="102"/>
    </row>
    <row r="96" spans="1:35" ht="12.75" customHeight="1" x14ac:dyDescent="0.2">
      <c r="B96" s="198"/>
      <c r="C96" s="102"/>
      <c r="D96" s="102"/>
      <c r="E96" s="111"/>
      <c r="F96" s="111"/>
      <c r="G96" s="111"/>
      <c r="H96" s="111"/>
      <c r="I96" s="111"/>
      <c r="J96" s="111"/>
      <c r="K96" s="176"/>
      <c r="L96" s="176"/>
      <c r="M96" s="176"/>
      <c r="N96" s="176"/>
      <c r="O96" s="176"/>
      <c r="P96" s="102"/>
      <c r="Q96" s="102"/>
      <c r="R96" s="176"/>
      <c r="S96" s="176"/>
      <c r="T96" s="176"/>
      <c r="U96" s="176"/>
      <c r="V96" s="169"/>
      <c r="W96" s="169"/>
      <c r="X96" s="102"/>
      <c r="Y96" s="102"/>
      <c r="Z96" s="102"/>
      <c r="AA96" s="102"/>
      <c r="AB96" s="102"/>
      <c r="AC96" s="102"/>
      <c r="AD96" s="102"/>
      <c r="AE96" s="102"/>
      <c r="AF96" s="102"/>
      <c r="AG96" s="102"/>
      <c r="AH96" s="102"/>
      <c r="AI96" s="102"/>
    </row>
    <row r="97" spans="1:35" ht="15" customHeight="1" x14ac:dyDescent="0.2">
      <c r="B97" s="198"/>
      <c r="C97" s="102"/>
      <c r="D97" s="102"/>
      <c r="E97" s="111"/>
      <c r="F97" s="279" t="s">
        <v>101</v>
      </c>
      <c r="G97" s="290" t="s">
        <v>113</v>
      </c>
      <c r="H97" s="290"/>
      <c r="I97" s="290"/>
      <c r="J97" s="290"/>
      <c r="K97" s="290"/>
      <c r="L97" s="203"/>
      <c r="M97" s="203"/>
      <c r="N97" s="665"/>
      <c r="O97" s="665"/>
      <c r="P97" s="102"/>
      <c r="Q97" s="102"/>
      <c r="R97" s="90"/>
      <c r="S97" s="90"/>
      <c r="T97" s="90"/>
      <c r="U97" s="185"/>
      <c r="V97" s="185"/>
      <c r="W97" s="102"/>
      <c r="X97" s="665"/>
      <c r="Y97" s="665"/>
      <c r="Z97" s="102"/>
      <c r="AA97" s="102"/>
      <c r="AB97" s="102"/>
      <c r="AC97" s="102"/>
      <c r="AD97" s="102"/>
      <c r="AE97" s="102"/>
      <c r="AF97" s="102"/>
      <c r="AG97" s="102"/>
      <c r="AH97" s="102"/>
      <c r="AI97" s="102"/>
    </row>
    <row r="98" spans="1:35" ht="12.75" customHeight="1" x14ac:dyDescent="0.2">
      <c r="B98" s="198"/>
      <c r="C98" s="102"/>
      <c r="D98" s="102"/>
      <c r="E98" s="111"/>
      <c r="F98" s="111"/>
      <c r="G98" s="111"/>
      <c r="H98" s="111"/>
      <c r="I98" s="111"/>
      <c r="J98" s="111"/>
      <c r="K98" s="176"/>
      <c r="L98" s="176"/>
      <c r="M98" s="176"/>
      <c r="N98" s="176"/>
      <c r="O98" s="176"/>
      <c r="P98" s="102"/>
      <c r="Q98" s="102"/>
      <c r="R98" s="176"/>
      <c r="S98" s="176"/>
      <c r="T98" s="176"/>
      <c r="U98" s="176"/>
      <c r="V98" s="169"/>
      <c r="W98" s="169"/>
      <c r="X98" s="102"/>
      <c r="Y98" s="102"/>
      <c r="Z98" s="102"/>
      <c r="AA98" s="102"/>
      <c r="AB98" s="102"/>
      <c r="AC98" s="102"/>
      <c r="AD98" s="102"/>
      <c r="AE98" s="102"/>
      <c r="AF98" s="102"/>
      <c r="AG98" s="102"/>
      <c r="AH98" s="102"/>
      <c r="AI98" s="102"/>
    </row>
    <row r="99" spans="1:35" ht="15" customHeight="1" x14ac:dyDescent="0.2">
      <c r="B99" s="198"/>
      <c r="C99" s="102"/>
      <c r="D99" s="102"/>
      <c r="E99" s="111"/>
      <c r="F99" s="111"/>
      <c r="G99" s="678" t="s">
        <v>267</v>
      </c>
      <c r="H99" s="677"/>
      <c r="I99" s="677"/>
      <c r="J99" s="677"/>
      <c r="K99" s="677"/>
      <c r="L99" s="677"/>
      <c r="M99" s="312"/>
      <c r="N99" s="176"/>
      <c r="O99" s="176"/>
      <c r="P99" s="176"/>
      <c r="Q99" s="176"/>
      <c r="R99" s="176"/>
      <c r="S99" s="176"/>
      <c r="T99" s="176"/>
      <c r="U99" s="176"/>
      <c r="V99" s="169"/>
      <c r="W99" s="169"/>
      <c r="X99" s="102"/>
      <c r="Y99" s="102"/>
      <c r="Z99" s="102"/>
      <c r="AA99" s="102"/>
      <c r="AB99" s="102"/>
      <c r="AC99" s="102"/>
      <c r="AD99" s="102"/>
      <c r="AE99" s="102"/>
      <c r="AF99" s="102"/>
      <c r="AG99" s="102"/>
      <c r="AH99" s="102"/>
      <c r="AI99" s="102"/>
    </row>
    <row r="100" spans="1:35" ht="7.5" customHeight="1" x14ac:dyDescent="0.2">
      <c r="B100" s="198"/>
      <c r="C100" s="102"/>
      <c r="D100" s="102"/>
      <c r="E100" s="111"/>
      <c r="F100" s="111"/>
      <c r="G100" s="111"/>
      <c r="H100" s="111"/>
      <c r="I100" s="111"/>
      <c r="J100" s="111"/>
      <c r="K100" s="176"/>
      <c r="L100" s="176"/>
      <c r="M100" s="176"/>
      <c r="N100" s="176"/>
      <c r="O100" s="176"/>
      <c r="P100" s="176"/>
      <c r="Q100" s="176"/>
      <c r="R100" s="176"/>
      <c r="S100" s="176"/>
      <c r="T100" s="176"/>
      <c r="U100" s="176"/>
      <c r="V100" s="169"/>
      <c r="W100" s="169"/>
      <c r="X100" s="102"/>
      <c r="Y100" s="102"/>
      <c r="Z100" s="102"/>
      <c r="AA100" s="102"/>
      <c r="AB100" s="102"/>
      <c r="AC100" s="102"/>
      <c r="AD100" s="102"/>
      <c r="AE100" s="102"/>
      <c r="AF100" s="102"/>
      <c r="AG100" s="102"/>
      <c r="AH100" s="102"/>
      <c r="AI100" s="102"/>
    </row>
    <row r="101" spans="1:35" ht="12.75" customHeight="1" x14ac:dyDescent="0.3">
      <c r="B101" s="175"/>
      <c r="C101" s="182"/>
      <c r="D101" s="180"/>
      <c r="E101" s="182"/>
      <c r="F101" s="180"/>
      <c r="G101" s="649" t="s">
        <v>36</v>
      </c>
      <c r="H101" s="649"/>
      <c r="I101" s="649"/>
      <c r="J101" s="649"/>
      <c r="K101" s="649"/>
      <c r="L101" s="649"/>
      <c r="M101" s="649"/>
      <c r="N101" s="649"/>
      <c r="O101" s="649"/>
      <c r="P101" s="649"/>
      <c r="Q101" s="649"/>
      <c r="R101" s="649"/>
      <c r="S101" s="649"/>
      <c r="T101" s="649"/>
      <c r="U101" s="649"/>
      <c r="V101" s="649"/>
      <c r="W101" s="289"/>
      <c r="X101" s="102"/>
      <c r="Y101" s="102"/>
      <c r="Z101" s="102"/>
      <c r="AA101" s="102"/>
      <c r="AB101" s="102"/>
      <c r="AC101" s="102"/>
      <c r="AD101" s="102"/>
      <c r="AE101" s="102"/>
      <c r="AF101" s="102"/>
      <c r="AG101" s="102"/>
      <c r="AH101" s="102"/>
      <c r="AI101" s="102"/>
    </row>
    <row r="102" spans="1:35" ht="30" customHeight="1" x14ac:dyDescent="0.3">
      <c r="B102" s="175"/>
      <c r="C102" s="182"/>
      <c r="D102" s="180"/>
      <c r="E102" s="181"/>
      <c r="F102" s="181"/>
      <c r="G102" s="685"/>
      <c r="H102" s="685"/>
      <c r="I102" s="685"/>
      <c r="J102" s="685"/>
      <c r="K102" s="685"/>
      <c r="L102" s="685"/>
      <c r="M102" s="685"/>
      <c r="N102" s="685"/>
      <c r="O102" s="685"/>
      <c r="P102" s="685"/>
      <c r="Q102" s="685"/>
      <c r="R102" s="685"/>
      <c r="S102" s="685"/>
      <c r="T102" s="685"/>
      <c r="U102" s="685"/>
      <c r="V102" s="685"/>
      <c r="W102" s="685"/>
      <c r="X102" s="685"/>
      <c r="Y102" s="685"/>
      <c r="Z102" s="685"/>
      <c r="AA102" s="685"/>
      <c r="AB102" s="685"/>
      <c r="AC102" s="685"/>
      <c r="AD102" s="102"/>
      <c r="AE102" s="102"/>
      <c r="AF102" s="102"/>
      <c r="AG102" s="102"/>
      <c r="AH102" s="102"/>
      <c r="AI102" s="102"/>
    </row>
    <row r="103" spans="1:35" ht="25.5" customHeight="1" x14ac:dyDescent="0.3">
      <c r="B103" s="175"/>
      <c r="C103" s="182"/>
      <c r="D103" s="180"/>
      <c r="E103" s="202"/>
      <c r="F103" s="202"/>
      <c r="G103" s="202"/>
      <c r="H103" s="202"/>
      <c r="I103" s="202"/>
      <c r="J103" s="202"/>
      <c r="K103" s="202"/>
      <c r="L103" s="202"/>
      <c r="M103" s="202"/>
      <c r="N103" s="202"/>
      <c r="O103" s="180"/>
      <c r="P103" s="180"/>
      <c r="Q103" s="180"/>
      <c r="R103" s="180"/>
      <c r="S103" s="180"/>
      <c r="T103" s="180"/>
      <c r="U103" s="180"/>
      <c r="V103" s="180"/>
      <c r="W103" s="180"/>
      <c r="X103" s="102"/>
      <c r="Y103" s="102"/>
      <c r="Z103" s="102"/>
      <c r="AA103" s="102"/>
      <c r="AB103" s="102"/>
      <c r="AC103" s="102"/>
      <c r="AD103" s="102"/>
      <c r="AE103" s="102"/>
      <c r="AF103" s="102"/>
      <c r="AG103" s="102"/>
      <c r="AH103" s="102"/>
      <c r="AI103" s="102"/>
    </row>
    <row r="104" spans="1:35" ht="15" customHeight="1" x14ac:dyDescent="0.2">
      <c r="B104" s="198"/>
      <c r="C104" s="201"/>
      <c r="D104" s="201" t="s">
        <v>268</v>
      </c>
      <c r="E104" s="201"/>
      <c r="F104" s="201"/>
      <c r="G104" s="201"/>
      <c r="H104" s="201"/>
      <c r="I104" s="201"/>
      <c r="J104" s="201"/>
      <c r="K104" s="198"/>
      <c r="L104" s="198"/>
      <c r="M104" s="198"/>
      <c r="N104" s="198"/>
      <c r="O104" s="198"/>
      <c r="P104" s="198"/>
      <c r="Q104" s="198"/>
      <c r="R104" s="198"/>
      <c r="S104" s="198"/>
      <c r="T104" s="198"/>
      <c r="U104" s="198"/>
      <c r="V104" s="102"/>
      <c r="W104" s="102"/>
      <c r="X104" s="102"/>
      <c r="Y104" s="102"/>
      <c r="Z104" s="102"/>
      <c r="AA104" s="102"/>
      <c r="AB104" s="102"/>
      <c r="AC104" s="102"/>
      <c r="AD104" s="102"/>
      <c r="AE104" s="102"/>
      <c r="AF104" s="102"/>
      <c r="AG104" s="102"/>
      <c r="AH104" s="102"/>
      <c r="AI104" s="102"/>
    </row>
    <row r="105" spans="1:35" ht="12.75" customHeight="1" x14ac:dyDescent="0.2">
      <c r="B105" s="198"/>
      <c r="C105" s="201"/>
      <c r="D105" s="201"/>
      <c r="E105" s="201"/>
      <c r="F105" s="201"/>
      <c r="G105" s="201"/>
      <c r="H105" s="201"/>
      <c r="I105" s="201"/>
      <c r="J105" s="201"/>
      <c r="K105" s="198"/>
      <c r="L105" s="198"/>
      <c r="M105" s="198"/>
      <c r="N105" s="198"/>
      <c r="O105" s="198"/>
      <c r="P105" s="198"/>
      <c r="Q105" s="198"/>
      <c r="R105" s="198"/>
      <c r="S105" s="198"/>
      <c r="T105" s="198"/>
      <c r="U105" s="198"/>
      <c r="V105" s="102"/>
      <c r="W105" s="102"/>
      <c r="X105" s="102"/>
      <c r="Y105" s="102"/>
      <c r="Z105" s="102"/>
      <c r="AA105" s="102"/>
      <c r="AB105" s="102"/>
      <c r="AC105" s="102"/>
      <c r="AD105" s="102"/>
      <c r="AE105" s="102"/>
      <c r="AF105" s="102"/>
      <c r="AG105" s="102"/>
      <c r="AH105" s="102"/>
      <c r="AI105" s="102"/>
    </row>
    <row r="106" spans="1:35" ht="31.5" customHeight="1" x14ac:dyDescent="0.25">
      <c r="B106" s="198"/>
      <c r="C106" s="200"/>
      <c r="D106" s="278">
        <v>17</v>
      </c>
      <c r="E106" s="667" t="s">
        <v>269</v>
      </c>
      <c r="F106" s="667"/>
      <c r="G106" s="667"/>
      <c r="H106" s="667"/>
      <c r="I106" s="667"/>
      <c r="J106" s="667"/>
      <c r="K106" s="667"/>
      <c r="L106" s="667"/>
      <c r="M106" s="667"/>
      <c r="N106" s="667"/>
      <c r="O106" s="667"/>
      <c r="P106" s="667"/>
      <c r="Q106" s="667"/>
      <c r="R106" s="667"/>
      <c r="S106" s="667"/>
      <c r="T106" s="667"/>
      <c r="U106" s="667"/>
      <c r="V106" s="667"/>
      <c r="W106" s="292"/>
      <c r="X106" s="102"/>
      <c r="Y106" s="102"/>
      <c r="Z106" s="102"/>
      <c r="AA106" s="102"/>
      <c r="AB106" s="102"/>
      <c r="AC106" s="102"/>
      <c r="AD106" s="102"/>
      <c r="AE106" s="102"/>
      <c r="AF106" s="102"/>
      <c r="AG106" s="102"/>
      <c r="AH106" s="102"/>
      <c r="AI106" s="102"/>
    </row>
    <row r="107" spans="1:35" ht="15" customHeight="1" x14ac:dyDescent="0.25">
      <c r="B107" s="198"/>
      <c r="C107" s="200"/>
      <c r="D107" s="199"/>
      <c r="E107" s="667"/>
      <c r="F107" s="667"/>
      <c r="G107" s="667"/>
      <c r="H107" s="667"/>
      <c r="I107" s="667"/>
      <c r="J107" s="667"/>
      <c r="K107" s="667"/>
      <c r="L107" s="667"/>
      <c r="M107" s="667"/>
      <c r="N107" s="667"/>
      <c r="O107" s="667"/>
      <c r="P107" s="667"/>
      <c r="Q107" s="667"/>
      <c r="R107" s="667"/>
      <c r="S107" s="667"/>
      <c r="T107" s="667"/>
      <c r="U107" s="667"/>
      <c r="V107" s="667"/>
      <c r="W107" s="292"/>
      <c r="X107" s="102"/>
      <c r="Y107" s="102"/>
      <c r="Z107" s="102"/>
      <c r="AA107" s="102"/>
      <c r="AB107" s="102"/>
      <c r="AC107" s="102"/>
      <c r="AD107" s="102"/>
      <c r="AE107" s="102"/>
      <c r="AF107" s="102"/>
      <c r="AG107" s="102"/>
      <c r="AH107" s="102"/>
      <c r="AI107" s="102"/>
    </row>
    <row r="108" spans="1:35" ht="12.75" customHeight="1" x14ac:dyDescent="0.25">
      <c r="A108" s="189"/>
      <c r="B108" s="188"/>
      <c r="C108" s="188"/>
      <c r="D108" s="188"/>
      <c r="E108" s="185"/>
      <c r="F108" s="185"/>
      <c r="G108" s="185"/>
      <c r="H108" s="185"/>
      <c r="I108" s="185"/>
      <c r="J108" s="185"/>
      <c r="K108" s="185"/>
      <c r="L108" s="185"/>
      <c r="M108" s="185"/>
      <c r="N108" s="185"/>
      <c r="O108" s="185"/>
      <c r="P108" s="185"/>
      <c r="Q108" s="185"/>
      <c r="R108" s="185"/>
      <c r="S108" s="185"/>
      <c r="T108" s="185"/>
      <c r="U108" s="185"/>
      <c r="V108" s="292"/>
      <c r="W108" s="292"/>
      <c r="X108" s="292"/>
      <c r="Y108" s="292"/>
      <c r="Z108" s="292"/>
      <c r="AA108" s="292"/>
      <c r="AB108" s="292"/>
      <c r="AC108" s="292"/>
      <c r="AD108" s="292"/>
      <c r="AE108" s="292"/>
      <c r="AF108" s="292"/>
      <c r="AG108" s="292"/>
      <c r="AH108" s="292"/>
      <c r="AI108" s="102"/>
    </row>
    <row r="109" spans="1:35" ht="48" customHeight="1" x14ac:dyDescent="0.2">
      <c r="B109" s="198"/>
      <c r="C109" s="279"/>
      <c r="D109" s="198"/>
      <c r="E109" s="279" t="s">
        <v>65</v>
      </c>
      <c r="F109" s="660" t="s">
        <v>335</v>
      </c>
      <c r="G109" s="660"/>
      <c r="H109" s="660"/>
      <c r="I109" s="660"/>
      <c r="J109" s="660"/>
      <c r="K109" s="660"/>
      <c r="L109" s="660"/>
      <c r="M109" s="660"/>
      <c r="N109" s="660"/>
      <c r="O109" s="660"/>
      <c r="P109" s="660"/>
      <c r="Q109" s="660"/>
      <c r="R109" s="660"/>
      <c r="S109" s="660"/>
      <c r="T109" s="660"/>
      <c r="U109" s="660"/>
      <c r="V109" s="660"/>
      <c r="W109" s="296"/>
      <c r="X109" s="102"/>
      <c r="Y109" s="102"/>
      <c r="Z109" s="102"/>
      <c r="AA109" s="102"/>
      <c r="AB109" s="102"/>
      <c r="AC109" s="102"/>
      <c r="AD109" s="102"/>
      <c r="AE109" s="102"/>
      <c r="AF109" s="102"/>
      <c r="AG109" s="102"/>
      <c r="AH109" s="102"/>
      <c r="AI109" s="102"/>
    </row>
    <row r="110" spans="1:35" ht="7.5" customHeight="1" thickBot="1" x14ac:dyDescent="0.25">
      <c r="B110" s="198"/>
      <c r="C110" s="102"/>
      <c r="D110" s="102"/>
      <c r="E110" s="279"/>
      <c r="F110" s="297"/>
      <c r="G110" s="177"/>
      <c r="H110" s="177"/>
      <c r="I110" s="177"/>
      <c r="J110" s="177"/>
      <c r="K110" s="177"/>
      <c r="L110" s="177"/>
      <c r="M110" s="177"/>
      <c r="N110" s="177"/>
      <c r="O110" s="177"/>
      <c r="P110" s="177"/>
      <c r="Q110" s="177"/>
      <c r="R110" s="177"/>
      <c r="S110" s="177"/>
      <c r="T110" s="177"/>
      <c r="U110" s="177"/>
      <c r="V110" s="102"/>
      <c r="W110" s="102"/>
      <c r="X110" s="102"/>
      <c r="Y110" s="102"/>
      <c r="Z110" s="102"/>
      <c r="AA110" s="102"/>
      <c r="AB110" s="102"/>
      <c r="AC110" s="102"/>
      <c r="AD110" s="102"/>
      <c r="AE110" s="102"/>
      <c r="AF110" s="102"/>
      <c r="AG110" s="102"/>
      <c r="AH110" s="102"/>
      <c r="AI110" s="102"/>
    </row>
    <row r="111" spans="1:35" ht="15" customHeight="1" thickTop="1" thickBot="1" x14ac:dyDescent="0.25">
      <c r="B111" s="198"/>
      <c r="C111" s="184"/>
      <c r="D111" s="168"/>
      <c r="E111" s="183"/>
      <c r="F111" s="192"/>
      <c r="G111" s="198"/>
      <c r="H111" s="198"/>
      <c r="I111" s="191"/>
      <c r="J111" s="191"/>
      <c r="K111" s="198"/>
      <c r="L111" s="511" t="s">
        <v>170</v>
      </c>
      <c r="M111" s="514"/>
      <c r="N111" s="514"/>
      <c r="O111" s="514"/>
      <c r="P111" s="514"/>
      <c r="Q111" s="514"/>
      <c r="R111" s="514"/>
      <c r="S111" s="514"/>
      <c r="T111" s="514"/>
      <c r="U111" s="514"/>
      <c r="V111" s="514"/>
      <c r="W111" s="514"/>
      <c r="X111" s="514"/>
      <c r="Y111" s="514"/>
      <c r="Z111" s="514"/>
      <c r="AA111" s="514"/>
      <c r="AB111" s="514"/>
      <c r="AC111" s="514"/>
      <c r="AD111" s="514"/>
      <c r="AE111" s="514"/>
      <c r="AF111" s="514"/>
      <c r="AG111" s="514"/>
      <c r="AH111" s="390"/>
      <c r="AI111" s="185"/>
    </row>
    <row r="112" spans="1:35" ht="7.5" customHeight="1" thickTop="1" thickBot="1" x14ac:dyDescent="0.25">
      <c r="B112" s="198"/>
      <c r="C112" s="184"/>
      <c r="D112" s="168"/>
      <c r="E112" s="183"/>
      <c r="F112" s="192"/>
      <c r="G112" s="198"/>
      <c r="H112" s="198"/>
      <c r="I112" s="191"/>
      <c r="J112" s="191"/>
      <c r="K112" s="198"/>
      <c r="L112" s="198"/>
      <c r="M112" s="198"/>
      <c r="N112" s="198"/>
      <c r="O112" s="198"/>
      <c r="P112" s="198"/>
      <c r="Q112" s="198"/>
      <c r="R112" s="198"/>
      <c r="S112" s="198"/>
      <c r="T112" s="198"/>
      <c r="U112" s="198"/>
      <c r="V112" s="102"/>
      <c r="W112" s="102"/>
      <c r="X112" s="102"/>
      <c r="Y112" s="102"/>
      <c r="Z112" s="102"/>
      <c r="AA112" s="102"/>
      <c r="AB112" s="102"/>
      <c r="AC112" s="102"/>
      <c r="AD112" s="102"/>
      <c r="AE112" s="102"/>
      <c r="AF112" s="102"/>
      <c r="AG112" s="102"/>
      <c r="AH112" s="102"/>
      <c r="AI112" s="102"/>
    </row>
    <row r="113" spans="1:35" ht="45" customHeight="1" thickTop="1" thickBot="1" x14ac:dyDescent="0.25">
      <c r="B113" s="198"/>
      <c r="C113" s="184"/>
      <c r="D113" s="168"/>
      <c r="E113" s="183"/>
      <c r="F113" s="192"/>
      <c r="G113" s="198"/>
      <c r="H113" s="198"/>
      <c r="I113" s="191"/>
      <c r="J113" s="191"/>
      <c r="K113" s="198"/>
      <c r="L113" s="511" t="s">
        <v>119</v>
      </c>
      <c r="M113" s="514"/>
      <c r="N113" s="514"/>
      <c r="O113" s="514"/>
      <c r="P113" s="514"/>
      <c r="Q113" s="666"/>
      <c r="R113" s="191"/>
      <c r="S113" s="511" t="s">
        <v>141</v>
      </c>
      <c r="T113" s="514"/>
      <c r="U113" s="514"/>
      <c r="V113" s="514"/>
      <c r="W113" s="514"/>
      <c r="X113" s="390"/>
      <c r="Y113" s="102"/>
      <c r="Z113" s="102"/>
      <c r="AA113" s="511" t="s">
        <v>302</v>
      </c>
      <c r="AB113" s="679"/>
      <c r="AC113" s="679"/>
      <c r="AD113" s="679"/>
      <c r="AE113" s="679"/>
      <c r="AF113" s="679"/>
      <c r="AG113" s="679"/>
      <c r="AH113" s="669"/>
      <c r="AI113" s="102"/>
    </row>
    <row r="114" spans="1:35" ht="7.5" customHeight="1" thickTop="1" x14ac:dyDescent="0.2">
      <c r="A114" s="189"/>
      <c r="B114" s="188"/>
      <c r="C114" s="188"/>
      <c r="D114" s="188"/>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02"/>
      <c r="AC114" s="102"/>
      <c r="AD114" s="102"/>
      <c r="AE114" s="102"/>
      <c r="AF114" s="102"/>
      <c r="AG114" s="102"/>
      <c r="AH114" s="102"/>
      <c r="AI114" s="102"/>
    </row>
    <row r="115" spans="1:35" ht="15" customHeight="1" x14ac:dyDescent="0.2">
      <c r="B115" s="198"/>
      <c r="C115" s="102"/>
      <c r="D115" s="102"/>
      <c r="E115" s="279"/>
      <c r="F115" s="279" t="s">
        <v>96</v>
      </c>
      <c r="G115" s="668" t="s">
        <v>118</v>
      </c>
      <c r="H115" s="668"/>
      <c r="I115" s="668"/>
      <c r="J115" s="668"/>
      <c r="K115" s="668"/>
      <c r="L115" s="675"/>
      <c r="M115" s="665"/>
      <c r="N115" s="665"/>
      <c r="O115" s="198"/>
      <c r="P115" s="198"/>
      <c r="Q115" s="90"/>
      <c r="R115" s="90"/>
      <c r="S115" s="90"/>
      <c r="T115" s="90"/>
      <c r="U115" s="665"/>
      <c r="V115" s="665"/>
      <c r="W115" s="198"/>
      <c r="X115" s="198"/>
      <c r="Y115" s="102"/>
      <c r="Z115" s="102"/>
      <c r="AA115" s="102"/>
      <c r="AB115" s="102"/>
      <c r="AC115" s="673"/>
      <c r="AD115" s="673"/>
      <c r="AE115" s="673"/>
      <c r="AF115" s="102"/>
      <c r="AG115" s="102"/>
      <c r="AH115" s="102"/>
      <c r="AI115" s="102"/>
    </row>
    <row r="116" spans="1:35" ht="12.75" customHeight="1" x14ac:dyDescent="0.2">
      <c r="B116" s="198"/>
      <c r="C116" s="102"/>
      <c r="D116" s="102"/>
      <c r="E116" s="279"/>
      <c r="F116" s="185"/>
      <c r="G116" s="185"/>
      <c r="H116" s="185"/>
      <c r="I116" s="185"/>
      <c r="J116" s="185"/>
      <c r="K116" s="185"/>
      <c r="L116" s="185"/>
      <c r="M116" s="262"/>
      <c r="N116" s="262"/>
      <c r="O116" s="185"/>
      <c r="P116" s="185"/>
      <c r="Q116" s="185"/>
      <c r="R116" s="185"/>
      <c r="S116" s="185"/>
      <c r="T116" s="185"/>
      <c r="U116" s="262"/>
      <c r="V116" s="262"/>
      <c r="W116" s="185"/>
      <c r="X116" s="185"/>
      <c r="Y116" s="102"/>
      <c r="Z116" s="102"/>
      <c r="AA116" s="102"/>
      <c r="AB116" s="102"/>
      <c r="AC116" s="266"/>
      <c r="AD116" s="266"/>
      <c r="AE116" s="266"/>
      <c r="AF116" s="102"/>
      <c r="AG116" s="102"/>
      <c r="AH116" s="102"/>
      <c r="AI116" s="102"/>
    </row>
    <row r="117" spans="1:35" ht="15" customHeight="1" x14ac:dyDescent="0.2">
      <c r="B117" s="198"/>
      <c r="C117" s="102"/>
      <c r="D117" s="102"/>
      <c r="E117" s="279"/>
      <c r="F117" s="279" t="s">
        <v>94</v>
      </c>
      <c r="G117" s="668" t="s">
        <v>117</v>
      </c>
      <c r="H117" s="668"/>
      <c r="I117" s="668"/>
      <c r="J117" s="668"/>
      <c r="K117" s="668"/>
      <c r="L117" s="675"/>
      <c r="M117" s="665"/>
      <c r="N117" s="665"/>
      <c r="O117" s="198"/>
      <c r="P117" s="198"/>
      <c r="Q117" s="90"/>
      <c r="R117" s="90"/>
      <c r="S117" s="90"/>
      <c r="T117" s="90"/>
      <c r="U117" s="665"/>
      <c r="V117" s="665"/>
      <c r="W117" s="198"/>
      <c r="X117" s="198"/>
      <c r="Y117" s="102"/>
      <c r="Z117" s="102"/>
      <c r="AA117" s="102"/>
      <c r="AB117" s="102"/>
      <c r="AC117" s="673"/>
      <c r="AD117" s="673"/>
      <c r="AE117" s="673"/>
      <c r="AF117" s="102"/>
      <c r="AG117" s="102"/>
      <c r="AH117" s="102"/>
      <c r="AI117" s="102"/>
    </row>
    <row r="118" spans="1:35" ht="12.75" customHeight="1" x14ac:dyDescent="0.2">
      <c r="B118" s="198"/>
      <c r="C118" s="184"/>
      <c r="D118" s="168"/>
      <c r="E118" s="183"/>
      <c r="F118" s="192"/>
      <c r="G118" s="198"/>
      <c r="H118" s="198"/>
      <c r="I118" s="191"/>
      <c r="J118" s="191"/>
      <c r="K118" s="198"/>
      <c r="L118" s="198"/>
      <c r="M118" s="264"/>
      <c r="N118" s="265"/>
      <c r="O118" s="198"/>
      <c r="P118" s="198"/>
      <c r="Q118" s="198"/>
      <c r="R118" s="198"/>
      <c r="S118" s="198"/>
      <c r="T118" s="198"/>
      <c r="U118" s="264"/>
      <c r="V118" s="265"/>
      <c r="W118" s="198"/>
      <c r="X118" s="198"/>
      <c r="Y118" s="102"/>
      <c r="Z118" s="102"/>
      <c r="AA118" s="102"/>
      <c r="AB118" s="102"/>
      <c r="AC118" s="266"/>
      <c r="AD118" s="266"/>
      <c r="AE118" s="266"/>
      <c r="AF118" s="102"/>
      <c r="AG118" s="102"/>
      <c r="AH118" s="102"/>
      <c r="AI118" s="102"/>
    </row>
    <row r="119" spans="1:35" ht="15" customHeight="1" x14ac:dyDescent="0.2">
      <c r="B119" s="198"/>
      <c r="C119" s="184"/>
      <c r="D119" s="168"/>
      <c r="E119" s="183"/>
      <c r="F119" s="279" t="s">
        <v>92</v>
      </c>
      <c r="G119" s="668" t="s">
        <v>116</v>
      </c>
      <c r="H119" s="668"/>
      <c r="I119" s="668"/>
      <c r="J119" s="668"/>
      <c r="K119" s="668"/>
      <c r="L119" s="195"/>
      <c r="M119" s="263"/>
      <c r="N119" s="266"/>
      <c r="O119" s="195"/>
      <c r="P119" s="195"/>
      <c r="Q119" s="195"/>
      <c r="R119" s="290"/>
      <c r="S119" s="290"/>
      <c r="T119" s="290"/>
      <c r="U119" s="263"/>
      <c r="V119" s="266"/>
      <c r="W119" s="195"/>
      <c r="X119" s="195"/>
      <c r="Y119" s="102"/>
      <c r="Z119" s="102"/>
      <c r="AA119" s="102"/>
      <c r="AB119" s="102"/>
      <c r="AC119" s="266"/>
      <c r="AD119" s="266"/>
      <c r="AE119" s="266"/>
      <c r="AF119" s="102"/>
      <c r="AG119" s="102"/>
      <c r="AH119" s="102"/>
      <c r="AI119" s="102"/>
    </row>
    <row r="120" spans="1:35" ht="15" customHeight="1" x14ac:dyDescent="0.2">
      <c r="B120" s="198"/>
      <c r="C120" s="184"/>
      <c r="D120" s="168"/>
      <c r="E120" s="183"/>
      <c r="F120" s="279"/>
      <c r="G120" s="668" t="s">
        <v>115</v>
      </c>
      <c r="H120" s="668"/>
      <c r="I120" s="668"/>
      <c r="J120" s="668"/>
      <c r="K120" s="668"/>
      <c r="L120" s="675"/>
      <c r="M120" s="665"/>
      <c r="N120" s="665"/>
      <c r="O120" s="198"/>
      <c r="P120" s="198"/>
      <c r="Q120" s="90"/>
      <c r="R120" s="90"/>
      <c r="S120" s="90"/>
      <c r="T120" s="90"/>
      <c r="U120" s="665"/>
      <c r="V120" s="665"/>
      <c r="W120" s="198"/>
      <c r="X120" s="198"/>
      <c r="Y120" s="102"/>
      <c r="Z120" s="102"/>
      <c r="AA120" s="102"/>
      <c r="AB120" s="102"/>
      <c r="AC120" s="673"/>
      <c r="AD120" s="673"/>
      <c r="AE120" s="673"/>
      <c r="AF120" s="102"/>
      <c r="AG120" s="102"/>
      <c r="AH120" s="102"/>
      <c r="AI120" s="102"/>
    </row>
    <row r="121" spans="1:35" ht="7.5" customHeight="1" x14ac:dyDescent="0.2">
      <c r="B121" s="198"/>
      <c r="C121" s="184"/>
      <c r="D121" s="168"/>
      <c r="E121" s="183"/>
      <c r="F121" s="192"/>
      <c r="G121" s="198"/>
      <c r="H121" s="198"/>
      <c r="I121" s="191"/>
      <c r="J121" s="191"/>
      <c r="K121" s="198"/>
      <c r="L121" s="198"/>
      <c r="M121" s="198"/>
      <c r="N121" s="192"/>
      <c r="O121" s="198"/>
      <c r="P121" s="198"/>
      <c r="Q121" s="198"/>
      <c r="R121" s="198"/>
      <c r="S121" s="198"/>
      <c r="T121" s="198"/>
      <c r="U121" s="198"/>
      <c r="V121" s="192"/>
      <c r="W121" s="198"/>
      <c r="X121" s="198"/>
      <c r="Y121" s="102"/>
      <c r="Z121" s="102"/>
      <c r="AA121" s="102"/>
      <c r="AB121" s="102"/>
      <c r="AC121" s="102"/>
      <c r="AD121" s="102"/>
      <c r="AE121" s="102"/>
      <c r="AF121" s="102"/>
      <c r="AG121" s="102"/>
      <c r="AH121" s="102"/>
      <c r="AI121" s="102"/>
    </row>
    <row r="122" spans="1:35" ht="15" customHeight="1" x14ac:dyDescent="0.2">
      <c r="B122" s="198"/>
      <c r="C122" s="184"/>
      <c r="D122" s="168"/>
      <c r="E122" s="183"/>
      <c r="F122" s="279"/>
      <c r="G122" s="670" t="s">
        <v>114</v>
      </c>
      <c r="H122" s="659"/>
      <c r="I122" s="659"/>
      <c r="J122" s="659"/>
      <c r="K122" s="659"/>
      <c r="L122" s="659"/>
      <c r="M122" s="203"/>
      <c r="N122" s="192"/>
      <c r="O122" s="198"/>
      <c r="P122" s="198"/>
      <c r="Q122" s="198"/>
      <c r="R122" s="198"/>
      <c r="S122" s="198"/>
      <c r="T122" s="198"/>
      <c r="U122" s="203"/>
      <c r="V122" s="192"/>
      <c r="W122" s="198"/>
      <c r="X122" s="198"/>
      <c r="Y122" s="102"/>
      <c r="Z122" s="102"/>
      <c r="AA122" s="102"/>
      <c r="AB122" s="102"/>
      <c r="AC122" s="102"/>
      <c r="AD122" s="102"/>
      <c r="AE122" s="102"/>
      <c r="AF122" s="102"/>
      <c r="AG122" s="102"/>
      <c r="AH122" s="102"/>
      <c r="AI122" s="102"/>
    </row>
    <row r="123" spans="1:35" ht="15" customHeight="1" x14ac:dyDescent="0.2">
      <c r="B123" s="198"/>
      <c r="C123" s="184"/>
      <c r="D123" s="168"/>
      <c r="E123" s="183"/>
      <c r="F123" s="279"/>
      <c r="G123" s="671" t="s">
        <v>249</v>
      </c>
      <c r="H123" s="668"/>
      <c r="I123" s="668"/>
      <c r="J123" s="668"/>
      <c r="K123" s="668"/>
      <c r="L123" s="659"/>
      <c r="M123" s="681"/>
      <c r="N123" s="681"/>
      <c r="O123" s="681"/>
      <c r="P123" s="681"/>
      <c r="Q123" s="90" t="s">
        <v>57</v>
      </c>
      <c r="R123" s="90"/>
      <c r="S123" s="90"/>
      <c r="T123" s="90"/>
      <c r="U123" s="681"/>
      <c r="V123" s="681"/>
      <c r="W123" s="681"/>
      <c r="X123" s="681"/>
      <c r="Y123" s="102"/>
      <c r="Z123" s="102"/>
      <c r="AA123" s="102"/>
      <c r="AB123" s="102"/>
      <c r="AC123" s="686"/>
      <c r="AD123" s="687"/>
      <c r="AE123" s="687"/>
      <c r="AF123" s="687"/>
      <c r="AG123" s="688"/>
      <c r="AH123" s="90" t="s">
        <v>57</v>
      </c>
      <c r="AI123" s="102"/>
    </row>
    <row r="124" spans="1:35" ht="12.75" customHeight="1" x14ac:dyDescent="0.2">
      <c r="B124" s="198"/>
      <c r="C124" s="102"/>
      <c r="D124" s="102"/>
      <c r="E124" s="279"/>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02"/>
      <c r="AB124" s="102"/>
      <c r="AC124" s="102"/>
      <c r="AD124" s="102"/>
      <c r="AE124" s="102"/>
      <c r="AF124" s="102"/>
      <c r="AG124" s="102"/>
      <c r="AH124" s="102"/>
      <c r="AI124" s="102"/>
    </row>
    <row r="125" spans="1:35" ht="15" customHeight="1" x14ac:dyDescent="0.2">
      <c r="B125" s="198"/>
      <c r="C125" s="102"/>
      <c r="D125" s="102"/>
      <c r="E125" s="279"/>
      <c r="F125" s="279" t="s">
        <v>90</v>
      </c>
      <c r="G125" s="668" t="s">
        <v>113</v>
      </c>
      <c r="H125" s="668"/>
      <c r="I125" s="668"/>
      <c r="J125" s="668"/>
      <c r="K125" s="668"/>
      <c r="L125" s="675"/>
      <c r="M125" s="665"/>
      <c r="N125" s="665"/>
      <c r="O125" s="198"/>
      <c r="P125" s="198"/>
      <c r="Q125" s="90"/>
      <c r="R125" s="90"/>
      <c r="S125" s="90"/>
      <c r="T125" s="90"/>
      <c r="U125" s="665"/>
      <c r="V125" s="665"/>
      <c r="W125" s="198"/>
      <c r="X125" s="198"/>
      <c r="Y125" s="102"/>
      <c r="Z125" s="102"/>
      <c r="AA125" s="102"/>
      <c r="AB125" s="102"/>
      <c r="AC125" s="673"/>
      <c r="AD125" s="673"/>
      <c r="AE125" s="673"/>
      <c r="AF125" s="102"/>
      <c r="AG125" s="102"/>
      <c r="AH125" s="102"/>
      <c r="AI125" s="102"/>
    </row>
    <row r="126" spans="1:35" ht="12.75" customHeight="1" x14ac:dyDescent="0.2">
      <c r="B126" s="198"/>
      <c r="C126" s="175"/>
      <c r="D126" s="175"/>
      <c r="E126" s="111"/>
      <c r="F126" s="111"/>
      <c r="G126" s="111"/>
      <c r="H126" s="111"/>
      <c r="I126" s="111"/>
      <c r="J126" s="111"/>
      <c r="K126" s="176"/>
      <c r="L126" s="176"/>
      <c r="M126" s="176"/>
      <c r="N126" s="176"/>
      <c r="O126" s="176"/>
      <c r="P126" s="176"/>
      <c r="Q126" s="176"/>
      <c r="R126" s="176"/>
      <c r="S126" s="176"/>
      <c r="T126" s="176"/>
      <c r="U126" s="176"/>
      <c r="V126" s="169"/>
      <c r="W126" s="169"/>
      <c r="X126" s="169"/>
      <c r="Y126" s="169"/>
      <c r="Z126" s="169"/>
      <c r="AA126" s="169"/>
      <c r="AB126" s="102"/>
      <c r="AC126" s="102"/>
      <c r="AD126" s="102"/>
      <c r="AE126" s="102"/>
      <c r="AF126" s="102"/>
      <c r="AG126" s="102"/>
      <c r="AH126" s="102"/>
      <c r="AI126" s="102"/>
    </row>
    <row r="127" spans="1:35" ht="63.75" customHeight="1" x14ac:dyDescent="0.2">
      <c r="B127" s="198"/>
      <c r="C127" s="102"/>
      <c r="D127" s="102"/>
      <c r="E127" s="279" t="s">
        <v>69</v>
      </c>
      <c r="F127" s="660" t="s">
        <v>252</v>
      </c>
      <c r="G127" s="660"/>
      <c r="H127" s="660"/>
      <c r="I127" s="660"/>
      <c r="J127" s="660"/>
      <c r="K127" s="660"/>
      <c r="L127" s="660"/>
      <c r="M127" s="660"/>
      <c r="N127" s="660"/>
      <c r="O127" s="660"/>
      <c r="P127" s="660"/>
      <c r="Q127" s="660"/>
      <c r="R127" s="660"/>
      <c r="S127" s="660"/>
      <c r="T127" s="660"/>
      <c r="U127" s="660"/>
      <c r="V127" s="660"/>
      <c r="W127" s="296"/>
      <c r="X127" s="169"/>
      <c r="Y127" s="169"/>
      <c r="Z127" s="169"/>
      <c r="AA127" s="169"/>
      <c r="AB127" s="169"/>
      <c r="AC127" s="169"/>
      <c r="AD127" s="169"/>
      <c r="AE127" s="169"/>
      <c r="AF127" s="169"/>
      <c r="AG127" s="169"/>
      <c r="AH127" s="169"/>
      <c r="AI127" s="102"/>
    </row>
    <row r="128" spans="1:35" ht="7.5" customHeight="1" thickBot="1" x14ac:dyDescent="0.25">
      <c r="B128" s="198"/>
      <c r="C128" s="102"/>
      <c r="D128" s="102"/>
      <c r="E128" s="279"/>
      <c r="F128" s="297"/>
      <c r="G128" s="177"/>
      <c r="H128" s="177"/>
      <c r="I128" s="177"/>
      <c r="J128" s="177"/>
      <c r="K128" s="177"/>
      <c r="L128" s="177"/>
      <c r="M128" s="177"/>
      <c r="N128" s="177"/>
      <c r="O128" s="177"/>
      <c r="P128" s="177"/>
      <c r="Q128" s="177"/>
      <c r="R128" s="177"/>
      <c r="S128" s="177"/>
      <c r="T128" s="177"/>
      <c r="U128" s="177"/>
      <c r="V128" s="102"/>
      <c r="W128" s="102"/>
      <c r="X128" s="102"/>
      <c r="Y128" s="102"/>
      <c r="Z128" s="102"/>
      <c r="AA128" s="102"/>
      <c r="AB128" s="102"/>
      <c r="AC128" s="102"/>
      <c r="AD128" s="102"/>
      <c r="AE128" s="102"/>
      <c r="AF128" s="102"/>
      <c r="AG128" s="102"/>
      <c r="AH128" s="102"/>
      <c r="AI128" s="102"/>
    </row>
    <row r="129" spans="1:35" ht="15" customHeight="1" thickTop="1" thickBot="1" x14ac:dyDescent="0.25">
      <c r="B129" s="198"/>
      <c r="C129" s="184"/>
      <c r="D129" s="168"/>
      <c r="E129" s="183"/>
      <c r="F129" s="192"/>
      <c r="G129" s="198"/>
      <c r="H129" s="198"/>
      <c r="I129" s="191"/>
      <c r="J129" s="191"/>
      <c r="K129" s="198"/>
      <c r="L129" s="511" t="s">
        <v>170</v>
      </c>
      <c r="M129" s="514"/>
      <c r="N129" s="514"/>
      <c r="O129" s="514"/>
      <c r="P129" s="514"/>
      <c r="Q129" s="514"/>
      <c r="R129" s="514"/>
      <c r="S129" s="514"/>
      <c r="T129" s="514"/>
      <c r="U129" s="514"/>
      <c r="V129" s="514"/>
      <c r="W129" s="514"/>
      <c r="X129" s="514"/>
      <c r="Y129" s="514"/>
      <c r="Z129" s="514"/>
      <c r="AA129" s="514"/>
      <c r="AB129" s="514"/>
      <c r="AC129" s="514"/>
      <c r="AD129" s="514"/>
      <c r="AE129" s="514"/>
      <c r="AF129" s="514"/>
      <c r="AG129" s="514"/>
      <c r="AH129" s="390"/>
      <c r="AI129" s="185"/>
    </row>
    <row r="130" spans="1:35" ht="7.5" customHeight="1" thickTop="1" thickBot="1" x14ac:dyDescent="0.25">
      <c r="B130" s="198"/>
      <c r="C130" s="184"/>
      <c r="D130" s="168"/>
      <c r="E130" s="183"/>
      <c r="F130" s="192"/>
      <c r="G130" s="198"/>
      <c r="H130" s="198"/>
      <c r="I130" s="191"/>
      <c r="J130" s="191"/>
      <c r="K130" s="198"/>
      <c r="L130" s="198"/>
      <c r="M130" s="198"/>
      <c r="N130" s="198"/>
      <c r="O130" s="198"/>
      <c r="P130" s="198"/>
      <c r="Q130" s="198"/>
      <c r="R130" s="198"/>
      <c r="S130" s="198"/>
      <c r="T130" s="198"/>
      <c r="U130" s="198"/>
      <c r="V130" s="102"/>
      <c r="W130" s="102"/>
      <c r="X130" s="102"/>
      <c r="Y130" s="102"/>
      <c r="Z130" s="102"/>
      <c r="AA130" s="102"/>
      <c r="AB130" s="102"/>
      <c r="AC130" s="102"/>
      <c r="AD130" s="102"/>
      <c r="AE130" s="102"/>
      <c r="AF130" s="102"/>
      <c r="AG130" s="102"/>
      <c r="AH130" s="102"/>
      <c r="AI130" s="102"/>
    </row>
    <row r="131" spans="1:35" ht="45" customHeight="1" thickTop="1" thickBot="1" x14ac:dyDescent="0.25">
      <c r="B131" s="198"/>
      <c r="C131" s="184"/>
      <c r="D131" s="168"/>
      <c r="E131" s="183"/>
      <c r="F131" s="192"/>
      <c r="G131" s="198"/>
      <c r="H131" s="198"/>
      <c r="I131" s="191"/>
      <c r="J131" s="191"/>
      <c r="K131" s="198"/>
      <c r="L131" s="511" t="s">
        <v>119</v>
      </c>
      <c r="M131" s="514"/>
      <c r="N131" s="514"/>
      <c r="O131" s="514"/>
      <c r="P131" s="514"/>
      <c r="Q131" s="666"/>
      <c r="R131" s="191"/>
      <c r="S131" s="511" t="s">
        <v>141</v>
      </c>
      <c r="T131" s="514"/>
      <c r="U131" s="514"/>
      <c r="V131" s="514"/>
      <c r="W131" s="514"/>
      <c r="X131" s="390"/>
      <c r="Y131" s="102"/>
      <c r="Z131" s="102"/>
      <c r="AA131" s="511" t="s">
        <v>302</v>
      </c>
      <c r="AB131" s="679"/>
      <c r="AC131" s="679"/>
      <c r="AD131" s="679"/>
      <c r="AE131" s="679"/>
      <c r="AF131" s="679"/>
      <c r="AG131" s="679"/>
      <c r="AH131" s="669"/>
      <c r="AI131" s="185"/>
    </row>
    <row r="132" spans="1:35" ht="7.5" customHeight="1" thickTop="1" x14ac:dyDescent="0.2">
      <c r="A132" s="189"/>
      <c r="B132" s="188"/>
      <c r="C132" s="188"/>
      <c r="D132" s="188"/>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row>
    <row r="133" spans="1:35" ht="15" customHeight="1" x14ac:dyDescent="0.2">
      <c r="B133" s="198"/>
      <c r="C133" s="102"/>
      <c r="D133" s="102"/>
      <c r="E133" s="279"/>
      <c r="F133" s="279" t="s">
        <v>96</v>
      </c>
      <c r="G133" s="668" t="s">
        <v>112</v>
      </c>
      <c r="H133" s="668"/>
      <c r="I133" s="668"/>
      <c r="J133" s="668"/>
      <c r="K133" s="668"/>
      <c r="L133" s="675"/>
      <c r="M133" s="665"/>
      <c r="N133" s="665"/>
      <c r="O133" s="198"/>
      <c r="P133" s="198"/>
      <c r="Q133" s="90"/>
      <c r="R133" s="90"/>
      <c r="S133" s="90"/>
      <c r="T133" s="90"/>
      <c r="U133" s="260"/>
      <c r="V133" s="102"/>
      <c r="W133" s="102"/>
      <c r="X133" s="102"/>
      <c r="Y133" s="102"/>
      <c r="Z133" s="102"/>
      <c r="AA133" s="102"/>
      <c r="AB133" s="102"/>
      <c r="AC133" s="673"/>
      <c r="AD133" s="673"/>
      <c r="AE133" s="673"/>
      <c r="AF133" s="169"/>
      <c r="AG133" s="102"/>
      <c r="AH133" s="102"/>
      <c r="AI133" s="102"/>
    </row>
    <row r="134" spans="1:35" ht="12.75" customHeight="1" x14ac:dyDescent="0.2">
      <c r="B134" s="198"/>
      <c r="C134" s="102"/>
      <c r="D134" s="102"/>
      <c r="E134" s="279"/>
      <c r="F134" s="185"/>
      <c r="G134" s="185"/>
      <c r="H134" s="185"/>
      <c r="I134" s="185"/>
      <c r="J134" s="185"/>
      <c r="K134" s="185"/>
      <c r="L134" s="185"/>
      <c r="M134" s="262"/>
      <c r="N134" s="262"/>
      <c r="O134" s="185"/>
      <c r="P134" s="185"/>
      <c r="Q134" s="185"/>
      <c r="R134" s="185"/>
      <c r="S134" s="185"/>
      <c r="T134" s="185"/>
      <c r="U134" s="262"/>
      <c r="V134" s="185"/>
      <c r="W134" s="185"/>
      <c r="X134" s="185"/>
      <c r="Y134" s="185"/>
      <c r="Z134" s="185"/>
      <c r="AA134" s="185"/>
      <c r="AB134" s="185"/>
      <c r="AC134" s="262"/>
      <c r="AD134" s="262"/>
      <c r="AE134" s="262"/>
      <c r="AF134" s="169"/>
      <c r="AG134" s="185"/>
      <c r="AH134" s="102"/>
      <c r="AI134" s="102"/>
    </row>
    <row r="135" spans="1:35" ht="15" customHeight="1" x14ac:dyDescent="0.2">
      <c r="B135" s="198"/>
      <c r="C135" s="102"/>
      <c r="D135" s="102"/>
      <c r="E135" s="279"/>
      <c r="F135" s="279" t="s">
        <v>94</v>
      </c>
      <c r="G135" s="668" t="s">
        <v>111</v>
      </c>
      <c r="H135" s="668"/>
      <c r="I135" s="668"/>
      <c r="J135" s="668"/>
      <c r="K135" s="668"/>
      <c r="L135" s="675"/>
      <c r="M135" s="665"/>
      <c r="N135" s="665"/>
      <c r="O135" s="198"/>
      <c r="P135" s="198"/>
      <c r="Q135" s="90"/>
      <c r="R135" s="90"/>
      <c r="S135" s="90"/>
      <c r="T135" s="90"/>
      <c r="U135" s="260"/>
      <c r="V135" s="102"/>
      <c r="W135" s="102"/>
      <c r="X135" s="102"/>
      <c r="Y135" s="102"/>
      <c r="Z135" s="102"/>
      <c r="AA135" s="102"/>
      <c r="AB135" s="102"/>
      <c r="AC135" s="673"/>
      <c r="AD135" s="673"/>
      <c r="AE135" s="673"/>
      <c r="AF135" s="169"/>
      <c r="AG135" s="102"/>
      <c r="AH135" s="102"/>
      <c r="AI135" s="102"/>
    </row>
    <row r="136" spans="1:35" ht="12.75" customHeight="1" x14ac:dyDescent="0.2">
      <c r="B136" s="198"/>
      <c r="C136" s="175"/>
      <c r="D136" s="175"/>
      <c r="E136" s="279"/>
      <c r="F136" s="197"/>
      <c r="G136" s="196"/>
      <c r="H136" s="196"/>
      <c r="I136" s="196"/>
      <c r="J136" s="196"/>
      <c r="K136" s="196"/>
      <c r="L136" s="196"/>
      <c r="M136" s="196"/>
      <c r="N136" s="196"/>
      <c r="O136" s="196"/>
      <c r="P136" s="196"/>
      <c r="Q136" s="196"/>
      <c r="R136" s="196"/>
      <c r="S136" s="196"/>
      <c r="T136" s="196"/>
      <c r="U136" s="196"/>
      <c r="V136" s="169"/>
      <c r="W136" s="169"/>
      <c r="X136" s="169"/>
      <c r="Y136" s="169"/>
      <c r="Z136" s="169"/>
      <c r="AA136" s="169"/>
      <c r="AB136" s="169"/>
      <c r="AC136" s="169"/>
      <c r="AD136" s="169"/>
      <c r="AE136" s="169"/>
      <c r="AF136" s="169"/>
      <c r="AG136" s="169"/>
      <c r="AH136" s="169"/>
      <c r="AI136" s="175"/>
    </row>
    <row r="137" spans="1:35" ht="15" customHeight="1" x14ac:dyDescent="0.2">
      <c r="B137" s="198"/>
      <c r="C137" s="175"/>
      <c r="D137" s="175"/>
      <c r="E137" s="279"/>
      <c r="F137" s="279" t="s">
        <v>92</v>
      </c>
      <c r="G137" s="290" t="s">
        <v>113</v>
      </c>
      <c r="H137" s="290"/>
      <c r="I137" s="290"/>
      <c r="J137" s="290"/>
      <c r="K137" s="290"/>
      <c r="L137" s="295"/>
      <c r="M137" s="665"/>
      <c r="N137" s="665"/>
      <c r="O137" s="198"/>
      <c r="P137" s="198"/>
      <c r="Q137" s="90"/>
      <c r="R137" s="90"/>
      <c r="S137" s="90"/>
      <c r="T137" s="90"/>
      <c r="U137" s="260"/>
      <c r="V137" s="102"/>
      <c r="W137" s="102"/>
      <c r="X137" s="102"/>
      <c r="Y137" s="102"/>
      <c r="Z137" s="102"/>
      <c r="AA137" s="102"/>
      <c r="AB137" s="102"/>
      <c r="AC137" s="673"/>
      <c r="AD137" s="673"/>
      <c r="AE137" s="673"/>
      <c r="AF137" s="169"/>
      <c r="AG137" s="169"/>
      <c r="AH137" s="169"/>
      <c r="AI137" s="175"/>
    </row>
    <row r="138" spans="1:35" ht="25.5" customHeight="1" x14ac:dyDescent="0.2">
      <c r="B138" s="198"/>
      <c r="C138" s="175"/>
      <c r="D138" s="175"/>
      <c r="E138" s="279"/>
      <c r="F138" s="197"/>
      <c r="G138" s="196"/>
      <c r="H138" s="196"/>
      <c r="I138" s="196"/>
      <c r="J138" s="196"/>
      <c r="K138" s="196"/>
      <c r="L138" s="196"/>
      <c r="M138" s="196"/>
      <c r="N138" s="196"/>
      <c r="O138" s="196"/>
      <c r="P138" s="196"/>
      <c r="Q138" s="196"/>
      <c r="R138" s="196"/>
      <c r="S138" s="196"/>
      <c r="T138" s="196"/>
      <c r="U138" s="196"/>
      <c r="V138" s="169"/>
      <c r="W138" s="169"/>
      <c r="X138" s="169"/>
      <c r="Y138" s="169"/>
      <c r="Z138" s="169"/>
      <c r="AA138" s="169"/>
      <c r="AB138" s="169"/>
      <c r="AC138" s="169"/>
      <c r="AD138" s="169"/>
      <c r="AE138" s="169"/>
      <c r="AF138" s="169"/>
      <c r="AG138" s="169"/>
      <c r="AH138" s="169"/>
      <c r="AI138" s="175"/>
    </row>
    <row r="139" spans="1:35" ht="45.75" customHeight="1" x14ac:dyDescent="0.2">
      <c r="B139" s="198"/>
      <c r="C139" s="183"/>
      <c r="D139" s="183"/>
      <c r="E139" s="194" t="s">
        <v>83</v>
      </c>
      <c r="F139" s="672" t="s">
        <v>218</v>
      </c>
      <c r="G139" s="672"/>
      <c r="H139" s="672"/>
      <c r="I139" s="672"/>
      <c r="J139" s="672"/>
      <c r="K139" s="672"/>
      <c r="L139" s="672"/>
      <c r="M139" s="672"/>
      <c r="N139" s="672"/>
      <c r="O139" s="672"/>
      <c r="P139" s="672"/>
      <c r="Q139" s="672"/>
      <c r="R139" s="672"/>
      <c r="S139" s="672"/>
      <c r="T139" s="672"/>
      <c r="U139" s="672"/>
      <c r="V139" s="102"/>
      <c r="W139" s="102"/>
      <c r="X139" s="102"/>
      <c r="Y139" s="102"/>
      <c r="Z139" s="102"/>
      <c r="AA139" s="102"/>
      <c r="AB139" s="102"/>
      <c r="AC139" s="102"/>
      <c r="AD139" s="102"/>
      <c r="AE139" s="102"/>
      <c r="AF139" s="102"/>
      <c r="AG139" s="102"/>
      <c r="AH139" s="102"/>
      <c r="AI139" s="102"/>
    </row>
    <row r="140" spans="1:35" ht="7.5" customHeight="1" thickBot="1" x14ac:dyDescent="0.25">
      <c r="B140" s="198"/>
      <c r="C140" s="102"/>
      <c r="D140" s="102"/>
      <c r="E140" s="279"/>
      <c r="F140" s="297"/>
      <c r="G140" s="177"/>
      <c r="H140" s="177"/>
      <c r="I140" s="177"/>
      <c r="J140" s="177"/>
      <c r="K140" s="177"/>
      <c r="L140" s="177"/>
      <c r="M140" s="177"/>
      <c r="N140" s="177"/>
      <c r="O140" s="177"/>
      <c r="P140" s="177"/>
      <c r="Q140" s="177"/>
      <c r="R140" s="177"/>
      <c r="S140" s="177"/>
      <c r="T140" s="177"/>
      <c r="U140" s="177"/>
      <c r="V140" s="102"/>
      <c r="W140" s="102"/>
      <c r="X140" s="102"/>
      <c r="Y140" s="102"/>
      <c r="Z140" s="102"/>
      <c r="AA140" s="102"/>
      <c r="AB140" s="102"/>
      <c r="AC140" s="102"/>
      <c r="AD140" s="102"/>
      <c r="AE140" s="102"/>
      <c r="AF140" s="102"/>
      <c r="AG140" s="102"/>
      <c r="AH140" s="102"/>
      <c r="AI140" s="102"/>
    </row>
    <row r="141" spans="1:35" s="209" customFormat="1" ht="15" customHeight="1" thickTop="1" thickBot="1" x14ac:dyDescent="0.25">
      <c r="B141" s="190"/>
      <c r="C141" s="210"/>
      <c r="D141" s="211"/>
      <c r="E141" s="208"/>
      <c r="F141" s="212"/>
      <c r="G141" s="190"/>
      <c r="H141" s="190"/>
      <c r="I141" s="208"/>
      <c r="J141" s="208"/>
      <c r="K141" s="190"/>
      <c r="L141" s="511" t="s">
        <v>171</v>
      </c>
      <c r="M141" s="514"/>
      <c r="N141" s="514"/>
      <c r="O141" s="514"/>
      <c r="P141" s="514"/>
      <c r="Q141" s="514"/>
      <c r="R141" s="514"/>
      <c r="S141" s="514"/>
      <c r="T141" s="514"/>
      <c r="U141" s="514"/>
      <c r="V141" s="514"/>
      <c r="W141" s="514"/>
      <c r="X141" s="514"/>
      <c r="Y141" s="514"/>
      <c r="Z141" s="514"/>
      <c r="AA141" s="514"/>
      <c r="AB141" s="514"/>
      <c r="AC141" s="514"/>
      <c r="AD141" s="514"/>
      <c r="AE141" s="514"/>
      <c r="AF141" s="514"/>
      <c r="AG141" s="514"/>
      <c r="AH141" s="390"/>
      <c r="AI141" s="213"/>
    </row>
    <row r="142" spans="1:35" ht="7.5" customHeight="1" thickTop="1" thickBot="1" x14ac:dyDescent="0.25">
      <c r="B142" s="198"/>
      <c r="C142" s="184"/>
      <c r="D142" s="168"/>
      <c r="E142" s="183"/>
      <c r="F142" s="192"/>
      <c r="G142" s="198"/>
      <c r="H142" s="198"/>
      <c r="I142" s="191"/>
      <c r="J142" s="191"/>
      <c r="K142" s="198"/>
      <c r="L142" s="198"/>
      <c r="M142" s="198"/>
      <c r="N142" s="198"/>
      <c r="O142" s="198"/>
      <c r="P142" s="198"/>
      <c r="Q142" s="198"/>
      <c r="R142" s="198"/>
      <c r="S142" s="198"/>
      <c r="T142" s="198"/>
      <c r="U142" s="198"/>
      <c r="V142" s="102"/>
      <c r="W142" s="102"/>
      <c r="X142" s="102"/>
      <c r="Y142" s="102"/>
      <c r="Z142" s="102"/>
      <c r="AA142" s="102"/>
      <c r="AB142" s="102"/>
      <c r="AC142" s="102"/>
      <c r="AD142" s="102"/>
      <c r="AE142" s="102"/>
      <c r="AF142" s="102"/>
      <c r="AG142" s="102"/>
      <c r="AH142" s="102"/>
      <c r="AI142" s="102"/>
    </row>
    <row r="143" spans="1:35" ht="45" customHeight="1" thickTop="1" thickBot="1" x14ac:dyDescent="0.25">
      <c r="B143" s="198"/>
      <c r="C143" s="184"/>
      <c r="D143" s="168"/>
      <c r="E143" s="183"/>
      <c r="F143" s="192"/>
      <c r="G143" s="198"/>
      <c r="H143" s="198"/>
      <c r="I143" s="191"/>
      <c r="J143" s="191"/>
      <c r="K143" s="198"/>
      <c r="L143" s="511" t="s">
        <v>119</v>
      </c>
      <c r="M143" s="514"/>
      <c r="N143" s="514"/>
      <c r="O143" s="514"/>
      <c r="P143" s="514"/>
      <c r="Q143" s="666"/>
      <c r="R143" s="191"/>
      <c r="S143" s="511" t="s">
        <v>141</v>
      </c>
      <c r="T143" s="514"/>
      <c r="U143" s="514"/>
      <c r="V143" s="514"/>
      <c r="W143" s="514"/>
      <c r="X143" s="390"/>
      <c r="Y143" s="102"/>
      <c r="Z143" s="102"/>
      <c r="AA143" s="511" t="s">
        <v>302</v>
      </c>
      <c r="AB143" s="679"/>
      <c r="AC143" s="679"/>
      <c r="AD143" s="679"/>
      <c r="AE143" s="679"/>
      <c r="AF143" s="679"/>
      <c r="AG143" s="679"/>
      <c r="AH143" s="669"/>
      <c r="AI143" s="185"/>
    </row>
    <row r="144" spans="1:35" ht="7.5" customHeight="1" thickTop="1" x14ac:dyDescent="0.2">
      <c r="A144" s="189"/>
      <c r="B144" s="188"/>
      <c r="C144" s="188"/>
      <c r="D144" s="188"/>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row>
    <row r="145" spans="2:35" ht="15" customHeight="1" x14ac:dyDescent="0.2">
      <c r="B145" s="198"/>
      <c r="C145" s="102"/>
      <c r="D145" s="102"/>
      <c r="E145" s="279"/>
      <c r="F145" s="279" t="s">
        <v>96</v>
      </c>
      <c r="G145" s="668" t="s">
        <v>110</v>
      </c>
      <c r="H145" s="668"/>
      <c r="I145" s="668"/>
      <c r="J145" s="668"/>
      <c r="K145" s="668"/>
      <c r="L145" s="675"/>
      <c r="M145" s="665"/>
      <c r="N145" s="665"/>
      <c r="O145" s="198"/>
      <c r="P145" s="198"/>
      <c r="Q145" s="90"/>
      <c r="R145" s="90"/>
      <c r="S145" s="90"/>
      <c r="T145" s="90"/>
      <c r="U145" s="260"/>
      <c r="V145" s="102"/>
      <c r="W145" s="102"/>
      <c r="X145" s="102"/>
      <c r="Y145" s="102"/>
      <c r="Z145" s="102"/>
      <c r="AA145" s="102"/>
      <c r="AB145" s="102"/>
      <c r="AC145" s="673"/>
      <c r="AD145" s="673"/>
      <c r="AE145" s="673"/>
      <c r="AF145" s="185"/>
      <c r="AG145" s="185"/>
      <c r="AH145" s="102"/>
      <c r="AI145" s="102"/>
    </row>
    <row r="146" spans="2:35" ht="12.75" customHeight="1" x14ac:dyDescent="0.2">
      <c r="B146" s="198"/>
      <c r="C146" s="102"/>
      <c r="D146" s="102"/>
      <c r="E146" s="279"/>
      <c r="F146" s="185"/>
      <c r="G146" s="185"/>
      <c r="H146" s="185"/>
      <c r="I146" s="185"/>
      <c r="J146" s="185"/>
      <c r="K146" s="185"/>
      <c r="L146" s="185"/>
      <c r="M146" s="262"/>
      <c r="N146" s="262"/>
      <c r="O146" s="185"/>
      <c r="P146" s="185"/>
      <c r="Q146" s="185"/>
      <c r="R146" s="185"/>
      <c r="S146" s="185"/>
      <c r="T146" s="185"/>
      <c r="U146" s="262"/>
      <c r="V146" s="185"/>
      <c r="W146" s="185"/>
      <c r="X146" s="185"/>
      <c r="Y146" s="185"/>
      <c r="Z146" s="185"/>
      <c r="AA146" s="185"/>
      <c r="AB146" s="185"/>
      <c r="AC146" s="262"/>
      <c r="AD146" s="262"/>
      <c r="AE146" s="262"/>
      <c r="AF146" s="185"/>
      <c r="AG146" s="185"/>
      <c r="AH146" s="102"/>
      <c r="AI146" s="102"/>
    </row>
    <row r="147" spans="2:35" ht="15" customHeight="1" x14ac:dyDescent="0.2">
      <c r="B147" s="198"/>
      <c r="C147" s="102"/>
      <c r="D147" s="102"/>
      <c r="E147" s="279"/>
      <c r="F147" s="279" t="s">
        <v>94</v>
      </c>
      <c r="G147" s="659" t="s">
        <v>109</v>
      </c>
      <c r="H147" s="659"/>
      <c r="I147" s="659"/>
      <c r="J147" s="659"/>
      <c r="K147" s="659"/>
      <c r="L147" s="659"/>
      <c r="M147" s="267"/>
      <c r="N147" s="262"/>
      <c r="O147" s="185"/>
      <c r="P147" s="185"/>
      <c r="Q147" s="185"/>
      <c r="R147" s="185"/>
      <c r="S147" s="185"/>
      <c r="T147" s="185"/>
      <c r="U147" s="262"/>
      <c r="V147" s="185"/>
      <c r="W147" s="185"/>
      <c r="X147" s="90"/>
      <c r="Y147" s="90"/>
      <c r="Z147" s="185"/>
      <c r="AA147" s="185"/>
      <c r="AB147" s="185"/>
      <c r="AC147" s="262"/>
      <c r="AD147" s="262"/>
      <c r="AE147" s="262"/>
      <c r="AF147" s="185"/>
      <c r="AG147" s="185"/>
      <c r="AH147" s="102"/>
      <c r="AI147" s="102"/>
    </row>
    <row r="148" spans="2:35" ht="15" customHeight="1" x14ac:dyDescent="0.2">
      <c r="B148" s="198"/>
      <c r="C148" s="184"/>
      <c r="D148" s="168"/>
      <c r="E148" s="183"/>
      <c r="F148" s="279"/>
      <c r="G148" s="668" t="s">
        <v>108</v>
      </c>
      <c r="H148" s="668"/>
      <c r="I148" s="668"/>
      <c r="J148" s="668"/>
      <c r="K148" s="668"/>
      <c r="L148" s="675"/>
      <c r="M148" s="665"/>
      <c r="N148" s="665"/>
      <c r="O148" s="198"/>
      <c r="P148" s="198"/>
      <c r="Q148" s="90"/>
      <c r="R148" s="90"/>
      <c r="S148" s="90"/>
      <c r="T148" s="90"/>
      <c r="U148" s="260"/>
      <c r="V148" s="102"/>
      <c r="W148" s="102"/>
      <c r="X148" s="102"/>
      <c r="Y148" s="102"/>
      <c r="Z148" s="102"/>
      <c r="AA148" s="102"/>
      <c r="AB148" s="102"/>
      <c r="AC148" s="673"/>
      <c r="AD148" s="673"/>
      <c r="AE148" s="673"/>
      <c r="AF148" s="185"/>
      <c r="AG148" s="185"/>
      <c r="AH148" s="102"/>
      <c r="AI148" s="102"/>
    </row>
    <row r="149" spans="2:35" ht="12.75" customHeight="1" x14ac:dyDescent="0.2">
      <c r="B149" s="198"/>
      <c r="C149" s="184"/>
      <c r="D149" s="168"/>
      <c r="E149" s="183"/>
      <c r="F149" s="192"/>
      <c r="G149" s="198"/>
      <c r="H149" s="198"/>
      <c r="I149" s="191"/>
      <c r="J149" s="191"/>
      <c r="K149" s="198"/>
      <c r="L149" s="198"/>
      <c r="M149" s="264"/>
      <c r="N149" s="265"/>
      <c r="O149" s="198"/>
      <c r="P149" s="198"/>
      <c r="Q149" s="198"/>
      <c r="R149" s="198"/>
      <c r="S149" s="198"/>
      <c r="T149" s="198"/>
      <c r="U149" s="264"/>
      <c r="V149" s="102"/>
      <c r="W149" s="102"/>
      <c r="X149" s="290"/>
      <c r="Y149" s="290"/>
      <c r="Z149" s="102"/>
      <c r="AA149" s="185"/>
      <c r="AB149" s="185"/>
      <c r="AC149" s="262"/>
      <c r="AD149" s="262"/>
      <c r="AE149" s="262"/>
      <c r="AF149" s="185"/>
      <c r="AG149" s="185"/>
      <c r="AH149" s="102"/>
      <c r="AI149" s="102"/>
    </row>
    <row r="150" spans="2:35" ht="15" customHeight="1" x14ac:dyDescent="0.2">
      <c r="B150" s="198"/>
      <c r="C150" s="184"/>
      <c r="D150" s="168"/>
      <c r="E150" s="183"/>
      <c r="F150" s="279" t="s">
        <v>92</v>
      </c>
      <c r="G150" s="668" t="s">
        <v>107</v>
      </c>
      <c r="H150" s="668"/>
      <c r="I150" s="668"/>
      <c r="J150" s="668"/>
      <c r="K150" s="668"/>
      <c r="L150" s="195"/>
      <c r="M150" s="263"/>
      <c r="N150" s="266"/>
      <c r="O150" s="195"/>
      <c r="P150" s="195"/>
      <c r="Q150" s="195"/>
      <c r="R150" s="290"/>
      <c r="S150" s="290"/>
      <c r="T150" s="290"/>
      <c r="U150" s="268"/>
      <c r="V150" s="102"/>
      <c r="W150" s="102"/>
      <c r="X150" s="90"/>
      <c r="Y150" s="90"/>
      <c r="Z150" s="102"/>
      <c r="AA150" s="185"/>
      <c r="AB150" s="185"/>
      <c r="AC150" s="262"/>
      <c r="AD150" s="262"/>
      <c r="AE150" s="262"/>
      <c r="AF150" s="185"/>
      <c r="AG150" s="185"/>
      <c r="AH150" s="102"/>
      <c r="AI150" s="102"/>
    </row>
    <row r="151" spans="2:35" ht="15" customHeight="1" x14ac:dyDescent="0.2">
      <c r="B151" s="198"/>
      <c r="C151" s="184"/>
      <c r="D151" s="168"/>
      <c r="E151" s="183"/>
      <c r="F151" s="279"/>
      <c r="G151" s="668" t="s">
        <v>106</v>
      </c>
      <c r="H151" s="668"/>
      <c r="I151" s="668"/>
      <c r="J151" s="668"/>
      <c r="K151" s="668"/>
      <c r="L151" s="675"/>
      <c r="M151" s="665"/>
      <c r="N151" s="665"/>
      <c r="O151" s="198"/>
      <c r="P151" s="198"/>
      <c r="Q151" s="90"/>
      <c r="R151" s="90"/>
      <c r="S151" s="90"/>
      <c r="T151" s="90"/>
      <c r="U151" s="260"/>
      <c r="V151" s="102"/>
      <c r="W151" s="102"/>
      <c r="X151" s="102"/>
      <c r="Y151" s="102"/>
      <c r="Z151" s="102"/>
      <c r="AA151" s="102"/>
      <c r="AB151" s="102"/>
      <c r="AC151" s="673"/>
      <c r="AD151" s="673"/>
      <c r="AE151" s="673"/>
      <c r="AF151" s="185"/>
      <c r="AG151" s="185"/>
      <c r="AH151" s="102"/>
      <c r="AI151" s="102"/>
    </row>
    <row r="152" spans="2:35" ht="12.75" customHeight="1" x14ac:dyDescent="0.2">
      <c r="B152" s="198"/>
      <c r="C152" s="102"/>
      <c r="D152" s="102"/>
      <c r="E152" s="279"/>
      <c r="F152" s="185"/>
      <c r="G152" s="185"/>
      <c r="H152" s="185"/>
      <c r="I152" s="185"/>
      <c r="J152" s="185"/>
      <c r="K152" s="185"/>
      <c r="L152" s="185"/>
      <c r="M152" s="262"/>
      <c r="N152" s="262"/>
      <c r="O152" s="185"/>
      <c r="P152" s="185"/>
      <c r="Q152" s="185"/>
      <c r="R152" s="185"/>
      <c r="S152" s="185"/>
      <c r="T152" s="185"/>
      <c r="U152" s="262"/>
      <c r="V152" s="185"/>
      <c r="W152" s="185"/>
      <c r="X152" s="102"/>
      <c r="Y152" s="102"/>
      <c r="Z152" s="185"/>
      <c r="AA152" s="185"/>
      <c r="AB152" s="185"/>
      <c r="AC152" s="262"/>
      <c r="AD152" s="262"/>
      <c r="AE152" s="262"/>
      <c r="AF152" s="185"/>
      <c r="AG152" s="185"/>
      <c r="AH152" s="102"/>
      <c r="AI152" s="102"/>
    </row>
    <row r="153" spans="2:35" ht="15" customHeight="1" x14ac:dyDescent="0.2">
      <c r="B153" s="198"/>
      <c r="C153" s="184"/>
      <c r="D153" s="168"/>
      <c r="E153" s="183"/>
      <c r="F153" s="279" t="s">
        <v>90</v>
      </c>
      <c r="G153" s="668" t="s">
        <v>105</v>
      </c>
      <c r="H153" s="668"/>
      <c r="I153" s="668"/>
      <c r="J153" s="668"/>
      <c r="K153" s="668"/>
      <c r="L153" s="195"/>
      <c r="M153" s="263"/>
      <c r="N153" s="266"/>
      <c r="O153" s="195"/>
      <c r="P153" s="195"/>
      <c r="Q153" s="195"/>
      <c r="R153" s="290"/>
      <c r="S153" s="290"/>
      <c r="T153" s="290"/>
      <c r="U153" s="268"/>
      <c r="V153" s="102"/>
      <c r="W153" s="102"/>
      <c r="X153" s="102"/>
      <c r="Y153" s="102"/>
      <c r="Z153" s="102"/>
      <c r="AA153" s="185"/>
      <c r="AB153" s="185"/>
      <c r="AC153" s="262"/>
      <c r="AD153" s="262"/>
      <c r="AE153" s="262"/>
      <c r="AF153" s="185"/>
      <c r="AG153" s="185"/>
      <c r="AH153" s="102"/>
      <c r="AI153" s="102"/>
    </row>
    <row r="154" spans="2:35" ht="15" customHeight="1" x14ac:dyDescent="0.2">
      <c r="B154" s="198"/>
      <c r="C154" s="184"/>
      <c r="D154" s="168"/>
      <c r="E154" s="183"/>
      <c r="F154" s="279"/>
      <c r="G154" s="668" t="s">
        <v>104</v>
      </c>
      <c r="H154" s="668"/>
      <c r="I154" s="668"/>
      <c r="J154" s="668"/>
      <c r="K154" s="668"/>
      <c r="L154" s="675"/>
      <c r="M154" s="665"/>
      <c r="N154" s="665"/>
      <c r="O154" s="198"/>
      <c r="P154" s="198"/>
      <c r="Q154" s="90"/>
      <c r="R154" s="90"/>
      <c r="S154" s="90"/>
      <c r="T154" s="90"/>
      <c r="U154" s="260"/>
      <c r="V154" s="102"/>
      <c r="W154" s="102"/>
      <c r="X154" s="102"/>
      <c r="Y154" s="102"/>
      <c r="Z154" s="102"/>
      <c r="AA154" s="102"/>
      <c r="AB154" s="102"/>
      <c r="AC154" s="673"/>
      <c r="AD154" s="673"/>
      <c r="AE154" s="673"/>
      <c r="AF154" s="185"/>
      <c r="AG154" s="185"/>
      <c r="AH154" s="102"/>
      <c r="AI154" s="102"/>
    </row>
    <row r="155" spans="2:35" ht="12.75" customHeight="1" x14ac:dyDescent="0.2">
      <c r="B155" s="198"/>
      <c r="C155" s="102"/>
      <c r="D155" s="102"/>
      <c r="E155" s="279"/>
      <c r="F155" s="185"/>
      <c r="G155" s="185"/>
      <c r="H155" s="185"/>
      <c r="I155" s="185"/>
      <c r="J155" s="185"/>
      <c r="K155" s="185"/>
      <c r="L155" s="185"/>
      <c r="M155" s="262"/>
      <c r="N155" s="262"/>
      <c r="O155" s="185"/>
      <c r="P155" s="185"/>
      <c r="Q155" s="185"/>
      <c r="R155" s="185"/>
      <c r="S155" s="185"/>
      <c r="T155" s="185"/>
      <c r="U155" s="262"/>
      <c r="V155" s="185"/>
      <c r="W155" s="185"/>
      <c r="X155" s="102"/>
      <c r="Y155" s="102"/>
      <c r="Z155" s="185"/>
      <c r="AA155" s="185"/>
      <c r="AB155" s="185"/>
      <c r="AC155" s="262"/>
      <c r="AD155" s="262"/>
      <c r="AE155" s="262"/>
      <c r="AF155" s="185"/>
      <c r="AG155" s="185"/>
      <c r="AH155" s="102"/>
      <c r="AI155" s="102"/>
    </row>
    <row r="156" spans="2:35" ht="15" customHeight="1" x14ac:dyDescent="0.2">
      <c r="B156" s="198"/>
      <c r="C156" s="184"/>
      <c r="D156" s="168"/>
      <c r="E156" s="183"/>
      <c r="F156" s="279" t="s">
        <v>88</v>
      </c>
      <c r="G156" s="668" t="s">
        <v>103</v>
      </c>
      <c r="H156" s="668"/>
      <c r="I156" s="668"/>
      <c r="J156" s="668"/>
      <c r="K156" s="668"/>
      <c r="L156" s="195"/>
      <c r="M156" s="263"/>
      <c r="N156" s="266"/>
      <c r="O156" s="195"/>
      <c r="P156" s="195"/>
      <c r="Q156" s="195"/>
      <c r="R156" s="290"/>
      <c r="S156" s="290"/>
      <c r="T156" s="290"/>
      <c r="U156" s="268"/>
      <c r="V156" s="102"/>
      <c r="W156" s="102"/>
      <c r="X156" s="102"/>
      <c r="Y156" s="102"/>
      <c r="Z156" s="102"/>
      <c r="AA156" s="185"/>
      <c r="AB156" s="185"/>
      <c r="AC156" s="262"/>
      <c r="AD156" s="262"/>
      <c r="AE156" s="262"/>
      <c r="AF156" s="185"/>
      <c r="AG156" s="185"/>
      <c r="AH156" s="102"/>
      <c r="AI156" s="102"/>
    </row>
    <row r="157" spans="2:35" ht="15" customHeight="1" x14ac:dyDescent="0.2">
      <c r="B157" s="198"/>
      <c r="C157" s="184"/>
      <c r="D157" s="168"/>
      <c r="E157" s="183"/>
      <c r="F157" s="279"/>
      <c r="G157" s="668" t="s">
        <v>102</v>
      </c>
      <c r="H157" s="668"/>
      <c r="I157" s="668"/>
      <c r="J157" s="668"/>
      <c r="K157" s="668"/>
      <c r="L157" s="675"/>
      <c r="M157" s="665"/>
      <c r="N157" s="665"/>
      <c r="O157" s="198"/>
      <c r="P157" s="198"/>
      <c r="Q157" s="90"/>
      <c r="R157" s="90"/>
      <c r="S157" s="90"/>
      <c r="T157" s="90"/>
      <c r="U157" s="260"/>
      <c r="V157" s="102"/>
      <c r="W157" s="102"/>
      <c r="X157" s="102"/>
      <c r="Y157" s="102"/>
      <c r="Z157" s="102"/>
      <c r="AA157" s="102"/>
      <c r="AB157" s="102"/>
      <c r="AC157" s="673"/>
      <c r="AD157" s="673"/>
      <c r="AE157" s="673"/>
      <c r="AF157" s="185"/>
      <c r="AG157" s="185"/>
      <c r="AH157" s="102"/>
      <c r="AI157" s="102"/>
    </row>
    <row r="158" spans="2:35" ht="12.75" customHeight="1" x14ac:dyDescent="0.2">
      <c r="B158" s="198"/>
      <c r="C158" s="102"/>
      <c r="D158" s="102"/>
      <c r="E158" s="279"/>
      <c r="F158" s="185"/>
      <c r="G158" s="185"/>
      <c r="H158" s="185"/>
      <c r="I158" s="185"/>
      <c r="J158" s="185"/>
      <c r="K158" s="185"/>
      <c r="L158" s="185"/>
      <c r="M158" s="262"/>
      <c r="N158" s="262"/>
      <c r="O158" s="185"/>
      <c r="P158" s="185"/>
      <c r="Q158" s="185"/>
      <c r="R158" s="185"/>
      <c r="S158" s="185"/>
      <c r="T158" s="185"/>
      <c r="U158" s="262"/>
      <c r="V158" s="185"/>
      <c r="W158" s="185"/>
      <c r="X158" s="102"/>
      <c r="Y158" s="102"/>
      <c r="Z158" s="185"/>
      <c r="AA158" s="185"/>
      <c r="AB158" s="185"/>
      <c r="AC158" s="262"/>
      <c r="AD158" s="262"/>
      <c r="AE158" s="262"/>
      <c r="AF158" s="185"/>
      <c r="AG158" s="185"/>
      <c r="AH158" s="102"/>
      <c r="AI158" s="102"/>
    </row>
    <row r="159" spans="2:35" ht="15" customHeight="1" x14ac:dyDescent="0.2">
      <c r="B159" s="198"/>
      <c r="C159" s="184"/>
      <c r="D159" s="168"/>
      <c r="E159" s="183"/>
      <c r="F159" s="279" t="s">
        <v>101</v>
      </c>
      <c r="G159" s="668" t="s">
        <v>100</v>
      </c>
      <c r="H159" s="668"/>
      <c r="I159" s="668"/>
      <c r="J159" s="668"/>
      <c r="K159" s="668"/>
      <c r="L159" s="675"/>
      <c r="M159" s="665"/>
      <c r="N159" s="665"/>
      <c r="O159" s="198"/>
      <c r="P159" s="198"/>
      <c r="Q159" s="90"/>
      <c r="R159" s="90"/>
      <c r="S159" s="90"/>
      <c r="T159" s="90"/>
      <c r="U159" s="260"/>
      <c r="V159" s="102"/>
      <c r="W159" s="102"/>
      <c r="X159" s="102"/>
      <c r="Y159" s="102"/>
      <c r="Z159" s="102"/>
      <c r="AA159" s="102"/>
      <c r="AB159" s="102"/>
      <c r="AC159" s="673"/>
      <c r="AD159" s="673"/>
      <c r="AE159" s="673"/>
      <c r="AF159" s="185"/>
      <c r="AG159" s="185"/>
      <c r="AH159" s="102"/>
      <c r="AI159" s="102"/>
    </row>
    <row r="160" spans="2:35" ht="12.75" customHeight="1" x14ac:dyDescent="0.2">
      <c r="B160" s="198"/>
      <c r="C160" s="175"/>
      <c r="D160" s="175"/>
      <c r="E160" s="111"/>
      <c r="F160" s="111"/>
      <c r="G160" s="111"/>
      <c r="H160" s="111"/>
      <c r="I160" s="111"/>
      <c r="J160" s="111"/>
      <c r="K160" s="176"/>
      <c r="L160" s="176"/>
      <c r="M160" s="176"/>
      <c r="N160" s="176"/>
      <c r="O160" s="176"/>
      <c r="P160" s="176"/>
      <c r="Q160" s="176"/>
      <c r="R160" s="176"/>
      <c r="S160" s="176"/>
      <c r="T160" s="176"/>
      <c r="U160" s="176"/>
      <c r="V160" s="169"/>
      <c r="W160" s="169"/>
      <c r="X160" s="169"/>
      <c r="Y160" s="169"/>
      <c r="Z160" s="169"/>
      <c r="AA160" s="169"/>
      <c r="AB160" s="169"/>
      <c r="AC160" s="169"/>
      <c r="AD160" s="169"/>
      <c r="AE160" s="169"/>
      <c r="AF160" s="169"/>
      <c r="AG160" s="169"/>
      <c r="AH160" s="169"/>
      <c r="AI160" s="175"/>
    </row>
    <row r="161" spans="1:35" ht="15" customHeight="1" x14ac:dyDescent="0.2">
      <c r="B161" s="198"/>
      <c r="C161" s="175"/>
      <c r="D161" s="175"/>
      <c r="E161" s="111"/>
      <c r="F161" s="279" t="s">
        <v>135</v>
      </c>
      <c r="G161" s="290" t="s">
        <v>113</v>
      </c>
      <c r="H161" s="290"/>
      <c r="I161" s="290"/>
      <c r="J161" s="290"/>
      <c r="K161" s="290"/>
      <c r="L161" s="295"/>
      <c r="M161" s="665"/>
      <c r="N161" s="665"/>
      <c r="O161" s="198"/>
      <c r="P161" s="198"/>
      <c r="Q161" s="90"/>
      <c r="R161" s="90"/>
      <c r="S161" s="90"/>
      <c r="T161" s="90"/>
      <c r="U161" s="260"/>
      <c r="V161" s="102"/>
      <c r="W161" s="102"/>
      <c r="X161" s="102"/>
      <c r="Y161" s="102"/>
      <c r="Z161" s="102"/>
      <c r="AA161" s="102"/>
      <c r="AB161" s="102"/>
      <c r="AC161" s="673"/>
      <c r="AD161" s="673"/>
      <c r="AE161" s="673"/>
      <c r="AF161" s="169"/>
      <c r="AG161" s="169"/>
      <c r="AH161" s="169"/>
      <c r="AI161" s="175"/>
    </row>
    <row r="162" spans="1:35" ht="25.5" customHeight="1" x14ac:dyDescent="0.2">
      <c r="B162" s="198"/>
      <c r="C162" s="175"/>
      <c r="D162" s="175"/>
      <c r="E162" s="111"/>
      <c r="F162" s="111"/>
      <c r="G162" s="111"/>
      <c r="H162" s="111"/>
      <c r="I162" s="111"/>
      <c r="J162" s="111"/>
      <c r="K162" s="176"/>
      <c r="L162" s="176"/>
      <c r="M162" s="176"/>
      <c r="N162" s="176"/>
      <c r="O162" s="176"/>
      <c r="P162" s="176"/>
      <c r="Q162" s="176"/>
      <c r="R162" s="176"/>
      <c r="S162" s="176"/>
      <c r="T162" s="176"/>
      <c r="U162" s="176"/>
      <c r="V162" s="169"/>
      <c r="W162" s="169"/>
      <c r="X162" s="169"/>
      <c r="Y162" s="169"/>
      <c r="Z162" s="169"/>
      <c r="AA162" s="169"/>
      <c r="AB162" s="169"/>
      <c r="AC162" s="169"/>
      <c r="AD162" s="169"/>
      <c r="AE162" s="169"/>
      <c r="AF162" s="169"/>
      <c r="AG162" s="169"/>
      <c r="AH162" s="169"/>
      <c r="AI162" s="175"/>
    </row>
    <row r="163" spans="1:35" ht="44.25" customHeight="1" x14ac:dyDescent="0.2">
      <c r="B163" s="198"/>
      <c r="C163" s="102"/>
      <c r="D163" s="193"/>
      <c r="E163" s="194" t="s">
        <v>78</v>
      </c>
      <c r="F163" s="672" t="s">
        <v>219</v>
      </c>
      <c r="G163" s="672"/>
      <c r="H163" s="672"/>
      <c r="I163" s="672"/>
      <c r="J163" s="672"/>
      <c r="K163" s="672"/>
      <c r="L163" s="672"/>
      <c r="M163" s="672"/>
      <c r="N163" s="672"/>
      <c r="O163" s="672"/>
      <c r="P163" s="672"/>
      <c r="Q163" s="672"/>
      <c r="R163" s="672"/>
      <c r="S163" s="672"/>
      <c r="T163" s="672"/>
      <c r="U163" s="672"/>
      <c r="V163" s="672"/>
      <c r="W163" s="291"/>
      <c r="X163" s="102"/>
      <c r="Y163" s="102"/>
      <c r="Z163" s="102"/>
      <c r="AA163" s="102"/>
      <c r="AB163" s="102"/>
      <c r="AC163" s="102"/>
      <c r="AD163" s="102"/>
      <c r="AE163" s="102"/>
      <c r="AF163" s="102"/>
      <c r="AG163" s="102"/>
      <c r="AH163" s="102"/>
      <c r="AI163" s="102"/>
    </row>
    <row r="164" spans="1:35" ht="7.5" customHeight="1" thickBot="1" x14ac:dyDescent="0.25">
      <c r="B164" s="198"/>
      <c r="C164" s="102"/>
      <c r="D164" s="102"/>
      <c r="E164" s="279"/>
      <c r="F164" s="297"/>
      <c r="G164" s="177"/>
      <c r="H164" s="177"/>
      <c r="I164" s="177"/>
      <c r="J164" s="177"/>
      <c r="K164" s="177"/>
      <c r="L164" s="177"/>
      <c r="M164" s="177"/>
      <c r="N164" s="177"/>
      <c r="O164" s="177"/>
      <c r="P164" s="177"/>
      <c r="Q164" s="177"/>
      <c r="R164" s="177"/>
      <c r="S164" s="177"/>
      <c r="T164" s="177"/>
      <c r="U164" s="177"/>
      <c r="V164" s="102"/>
      <c r="W164" s="102"/>
      <c r="X164" s="102"/>
      <c r="Y164" s="102"/>
      <c r="Z164" s="102"/>
      <c r="AA164" s="102"/>
      <c r="AB164" s="102"/>
      <c r="AC164" s="102"/>
      <c r="AD164" s="102"/>
      <c r="AE164" s="102"/>
      <c r="AF164" s="102"/>
      <c r="AG164" s="102"/>
      <c r="AH164" s="102"/>
      <c r="AI164" s="102"/>
    </row>
    <row r="165" spans="1:35" s="209" customFormat="1" ht="15" customHeight="1" thickTop="1" thickBot="1" x14ac:dyDescent="0.25">
      <c r="B165" s="190"/>
      <c r="C165" s="210"/>
      <c r="D165" s="211"/>
      <c r="E165" s="208"/>
      <c r="F165" s="212"/>
      <c r="G165" s="190"/>
      <c r="H165" s="190"/>
      <c r="I165" s="208"/>
      <c r="J165" s="208"/>
      <c r="K165" s="190"/>
      <c r="L165" s="511" t="s">
        <v>170</v>
      </c>
      <c r="M165" s="514"/>
      <c r="N165" s="514"/>
      <c r="O165" s="514"/>
      <c r="P165" s="514"/>
      <c r="Q165" s="514"/>
      <c r="R165" s="514"/>
      <c r="S165" s="514"/>
      <c r="T165" s="514"/>
      <c r="U165" s="514"/>
      <c r="V165" s="514"/>
      <c r="W165" s="514"/>
      <c r="X165" s="514"/>
      <c r="Y165" s="514"/>
      <c r="Z165" s="514"/>
      <c r="AA165" s="514"/>
      <c r="AB165" s="514"/>
      <c r="AC165" s="514"/>
      <c r="AD165" s="514"/>
      <c r="AE165" s="514"/>
      <c r="AF165" s="514"/>
      <c r="AG165" s="514"/>
      <c r="AH165" s="390"/>
      <c r="AI165" s="213"/>
    </row>
    <row r="166" spans="1:35" ht="7.5" customHeight="1" thickTop="1" thickBot="1" x14ac:dyDescent="0.25">
      <c r="B166" s="198"/>
      <c r="C166" s="184"/>
      <c r="D166" s="168"/>
      <c r="E166" s="183"/>
      <c r="F166" s="192"/>
      <c r="G166" s="198"/>
      <c r="H166" s="198"/>
      <c r="I166" s="191"/>
      <c r="J166" s="191"/>
      <c r="K166" s="198"/>
      <c r="L166" s="198"/>
      <c r="M166" s="198"/>
      <c r="N166" s="198"/>
      <c r="O166" s="198"/>
      <c r="P166" s="198"/>
      <c r="Q166" s="198"/>
      <c r="R166" s="198"/>
      <c r="S166" s="198"/>
      <c r="T166" s="198"/>
      <c r="U166" s="198"/>
      <c r="V166" s="102"/>
      <c r="W166" s="102"/>
      <c r="X166" s="102"/>
      <c r="Y166" s="102"/>
      <c r="Z166" s="102"/>
      <c r="AA166" s="102"/>
      <c r="AB166" s="102"/>
      <c r="AC166" s="102"/>
      <c r="AD166" s="102"/>
      <c r="AE166" s="102"/>
      <c r="AF166" s="102"/>
      <c r="AG166" s="102"/>
      <c r="AH166" s="102"/>
      <c r="AI166" s="102"/>
    </row>
    <row r="167" spans="1:35" ht="45" customHeight="1" thickTop="1" thickBot="1" x14ac:dyDescent="0.25">
      <c r="B167" s="198"/>
      <c r="C167" s="184"/>
      <c r="D167" s="168"/>
      <c r="E167" s="183"/>
      <c r="F167" s="192"/>
      <c r="G167" s="198"/>
      <c r="H167" s="198"/>
      <c r="I167" s="191"/>
      <c r="J167" s="191"/>
      <c r="K167" s="198"/>
      <c r="L167" s="511" t="s">
        <v>119</v>
      </c>
      <c r="M167" s="514"/>
      <c r="N167" s="514"/>
      <c r="O167" s="514"/>
      <c r="P167" s="514"/>
      <c r="Q167" s="666"/>
      <c r="R167" s="191"/>
      <c r="S167" s="511" t="s">
        <v>141</v>
      </c>
      <c r="T167" s="514"/>
      <c r="U167" s="514"/>
      <c r="V167" s="514"/>
      <c r="W167" s="514"/>
      <c r="X167" s="390"/>
      <c r="Y167" s="102"/>
      <c r="Z167" s="102"/>
      <c r="AA167" s="511" t="s">
        <v>302</v>
      </c>
      <c r="AB167" s="679"/>
      <c r="AC167" s="679"/>
      <c r="AD167" s="679"/>
      <c r="AE167" s="679"/>
      <c r="AF167" s="679"/>
      <c r="AG167" s="679"/>
      <c r="AH167" s="669"/>
      <c r="AI167" s="185"/>
    </row>
    <row r="168" spans="1:35" ht="7.5" customHeight="1" thickTop="1" x14ac:dyDescent="0.2">
      <c r="A168" s="189"/>
      <c r="B168" s="188"/>
      <c r="C168" s="188"/>
      <c r="D168" s="188"/>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row>
    <row r="169" spans="1:35" ht="15" customHeight="1" x14ac:dyDescent="0.2">
      <c r="B169" s="198"/>
      <c r="C169" s="102"/>
      <c r="D169" s="102"/>
      <c r="E169" s="279"/>
      <c r="F169" s="279" t="s">
        <v>96</v>
      </c>
      <c r="G169" s="668" t="s">
        <v>99</v>
      </c>
      <c r="H169" s="668"/>
      <c r="I169" s="668"/>
      <c r="J169" s="668"/>
      <c r="K169" s="668"/>
      <c r="L169" s="675"/>
      <c r="M169" s="665"/>
      <c r="N169" s="665"/>
      <c r="O169" s="198"/>
      <c r="P169" s="198"/>
      <c r="Q169" s="90"/>
      <c r="R169" s="90"/>
      <c r="S169" s="90"/>
      <c r="T169" s="90"/>
      <c r="U169" s="260"/>
      <c r="V169" s="102"/>
      <c r="W169" s="102"/>
      <c r="X169" s="102"/>
      <c r="Y169" s="102"/>
      <c r="Z169" s="102"/>
      <c r="AA169" s="102"/>
      <c r="AB169" s="102"/>
      <c r="AC169" s="673"/>
      <c r="AD169" s="673"/>
      <c r="AE169" s="673"/>
      <c r="AF169" s="102"/>
      <c r="AG169" s="102"/>
      <c r="AH169" s="102"/>
      <c r="AI169" s="102"/>
    </row>
    <row r="170" spans="1:35" ht="12.75" customHeight="1" x14ac:dyDescent="0.2">
      <c r="B170" s="198"/>
      <c r="C170" s="102"/>
      <c r="D170" s="102"/>
      <c r="E170" s="279"/>
      <c r="F170" s="185"/>
      <c r="G170" s="185"/>
      <c r="H170" s="185"/>
      <c r="I170" s="185"/>
      <c r="J170" s="185"/>
      <c r="K170" s="185"/>
      <c r="L170" s="185"/>
      <c r="M170" s="262"/>
      <c r="N170" s="262"/>
      <c r="O170" s="185"/>
      <c r="P170" s="185"/>
      <c r="Q170" s="185"/>
      <c r="R170" s="185"/>
      <c r="S170" s="185"/>
      <c r="T170" s="185"/>
      <c r="U170" s="262"/>
      <c r="V170" s="185"/>
      <c r="W170" s="185"/>
      <c r="X170" s="185"/>
      <c r="Y170" s="185"/>
      <c r="Z170" s="185"/>
      <c r="AA170" s="185"/>
      <c r="AB170" s="102"/>
      <c r="AC170" s="266"/>
      <c r="AD170" s="266"/>
      <c r="AE170" s="266"/>
      <c r="AF170" s="102"/>
      <c r="AG170" s="102"/>
      <c r="AH170" s="102"/>
      <c r="AI170" s="102"/>
    </row>
    <row r="171" spans="1:35" ht="15" customHeight="1" x14ac:dyDescent="0.2">
      <c r="B171" s="198"/>
      <c r="C171" s="184"/>
      <c r="D171" s="168"/>
      <c r="E171" s="279"/>
      <c r="F171" s="279" t="s">
        <v>94</v>
      </c>
      <c r="G171" s="668" t="s">
        <v>98</v>
      </c>
      <c r="H171" s="668"/>
      <c r="I171" s="668"/>
      <c r="J171" s="668"/>
      <c r="K171" s="668"/>
      <c r="L171" s="675"/>
      <c r="M171" s="665"/>
      <c r="N171" s="665"/>
      <c r="O171" s="198"/>
      <c r="P171" s="198"/>
      <c r="Q171" s="90"/>
      <c r="R171" s="90"/>
      <c r="S171" s="90"/>
      <c r="T171" s="90"/>
      <c r="U171" s="260"/>
      <c r="V171" s="102"/>
      <c r="W171" s="102"/>
      <c r="X171" s="102"/>
      <c r="Y171" s="102"/>
      <c r="Z171" s="102"/>
      <c r="AA171" s="102"/>
      <c r="AB171" s="102"/>
      <c r="AC171" s="673"/>
      <c r="AD171" s="673"/>
      <c r="AE171" s="673"/>
      <c r="AF171" s="102"/>
      <c r="AG171" s="102"/>
      <c r="AH171" s="102"/>
      <c r="AI171" s="102"/>
    </row>
    <row r="172" spans="1:35" ht="12.75" customHeight="1" x14ac:dyDescent="0.2">
      <c r="B172" s="198"/>
      <c r="C172" s="184"/>
      <c r="D172" s="168"/>
      <c r="E172" s="279"/>
      <c r="F172" s="279"/>
      <c r="G172" s="198"/>
      <c r="H172" s="198"/>
      <c r="I172" s="191"/>
      <c r="J172" s="191"/>
      <c r="K172" s="198"/>
      <c r="L172" s="198"/>
      <c r="M172" s="264"/>
      <c r="N172" s="265"/>
      <c r="O172" s="198"/>
      <c r="P172" s="198"/>
      <c r="Q172" s="198"/>
      <c r="R172" s="198"/>
      <c r="S172" s="198"/>
      <c r="T172" s="198"/>
      <c r="U172" s="264"/>
      <c r="V172" s="102"/>
      <c r="W172" s="102"/>
      <c r="X172" s="198"/>
      <c r="Y172" s="198"/>
      <c r="Z172" s="102"/>
      <c r="AA172" s="102"/>
      <c r="AB172" s="102"/>
      <c r="AC172" s="266"/>
      <c r="AD172" s="266"/>
      <c r="AE172" s="266"/>
      <c r="AF172" s="102"/>
      <c r="AG172" s="102"/>
      <c r="AH172" s="102"/>
      <c r="AI172" s="102"/>
    </row>
    <row r="173" spans="1:35" ht="15" customHeight="1" x14ac:dyDescent="0.2">
      <c r="B173" s="198"/>
      <c r="C173" s="184"/>
      <c r="D173" s="168"/>
      <c r="E173" s="279"/>
      <c r="F173" s="279" t="s">
        <v>92</v>
      </c>
      <c r="G173" s="668" t="s">
        <v>97</v>
      </c>
      <c r="H173" s="668"/>
      <c r="I173" s="668"/>
      <c r="J173" s="668"/>
      <c r="K173" s="668"/>
      <c r="L173" s="675"/>
      <c r="M173" s="665"/>
      <c r="N173" s="665"/>
      <c r="O173" s="198"/>
      <c r="P173" s="198"/>
      <c r="Q173" s="90"/>
      <c r="R173" s="90"/>
      <c r="S173" s="90"/>
      <c r="T173" s="90"/>
      <c r="U173" s="260"/>
      <c r="V173" s="102"/>
      <c r="W173" s="102"/>
      <c r="X173" s="102"/>
      <c r="Y173" s="102"/>
      <c r="Z173" s="102"/>
      <c r="AA173" s="102"/>
      <c r="AB173" s="102"/>
      <c r="AC173" s="673"/>
      <c r="AD173" s="673"/>
      <c r="AE173" s="673"/>
      <c r="AF173" s="102"/>
      <c r="AG173" s="102"/>
      <c r="AH173" s="102"/>
      <c r="AI173" s="102"/>
    </row>
    <row r="174" spans="1:35" ht="12.75" customHeight="1" x14ac:dyDescent="0.2">
      <c r="B174" s="198"/>
      <c r="C174" s="175"/>
      <c r="D174" s="175"/>
      <c r="E174" s="111"/>
      <c r="F174" s="111"/>
      <c r="G174" s="111"/>
      <c r="H174" s="111"/>
      <c r="I174" s="111"/>
      <c r="J174" s="111"/>
      <c r="K174" s="176"/>
      <c r="L174" s="176"/>
      <c r="M174" s="176"/>
      <c r="N174" s="176"/>
      <c r="O174" s="176"/>
      <c r="P174" s="176"/>
      <c r="Q174" s="176"/>
      <c r="R174" s="176"/>
      <c r="S174" s="176"/>
      <c r="T174" s="176"/>
      <c r="U174" s="176"/>
      <c r="V174" s="169"/>
      <c r="W174" s="169"/>
      <c r="X174" s="90"/>
      <c r="Y174" s="90"/>
      <c r="Z174" s="102"/>
      <c r="AA174" s="102"/>
      <c r="AB174" s="169"/>
      <c r="AC174" s="169"/>
      <c r="AD174" s="169"/>
      <c r="AE174" s="169"/>
      <c r="AF174" s="169"/>
      <c r="AG174" s="169"/>
      <c r="AH174" s="169"/>
      <c r="AI174" s="175"/>
    </row>
    <row r="175" spans="1:35" ht="15" customHeight="1" x14ac:dyDescent="0.2">
      <c r="B175" s="198"/>
      <c r="C175" s="175"/>
      <c r="D175" s="175"/>
      <c r="E175" s="111"/>
      <c r="F175" s="279" t="s">
        <v>90</v>
      </c>
      <c r="G175" s="290" t="s">
        <v>113</v>
      </c>
      <c r="H175" s="290"/>
      <c r="I175" s="290"/>
      <c r="J175" s="290"/>
      <c r="K175" s="290"/>
      <c r="L175" s="295"/>
      <c r="M175" s="665"/>
      <c r="N175" s="665"/>
      <c r="O175" s="198"/>
      <c r="P175" s="198"/>
      <c r="Q175" s="90"/>
      <c r="R175" s="90"/>
      <c r="S175" s="90"/>
      <c r="T175" s="90"/>
      <c r="U175" s="260"/>
      <c r="V175" s="102"/>
      <c r="W175" s="102"/>
      <c r="X175" s="102"/>
      <c r="Y175" s="102"/>
      <c r="Z175" s="102"/>
      <c r="AA175" s="102"/>
      <c r="AB175" s="102"/>
      <c r="AC175" s="673"/>
      <c r="AD175" s="673"/>
      <c r="AE175" s="673"/>
      <c r="AF175" s="169"/>
      <c r="AG175" s="169"/>
      <c r="AH175" s="169"/>
      <c r="AI175" s="175"/>
    </row>
    <row r="176" spans="1:35" ht="25.5" customHeight="1" x14ac:dyDescent="0.2">
      <c r="B176" s="198"/>
      <c r="C176" s="175"/>
      <c r="D176" s="175"/>
      <c r="E176" s="111"/>
      <c r="F176" s="111"/>
      <c r="G176" s="111"/>
      <c r="H176" s="111"/>
      <c r="I176" s="111"/>
      <c r="J176" s="111"/>
      <c r="K176" s="176"/>
      <c r="L176" s="176"/>
      <c r="M176" s="176"/>
      <c r="N176" s="176"/>
      <c r="O176" s="176"/>
      <c r="P176" s="176"/>
      <c r="Q176" s="176"/>
      <c r="R176" s="176"/>
      <c r="S176" s="176"/>
      <c r="T176" s="176"/>
      <c r="U176" s="176"/>
      <c r="V176" s="169"/>
      <c r="W176" s="169"/>
      <c r="X176" s="90"/>
      <c r="Y176" s="90"/>
      <c r="Z176" s="102"/>
      <c r="AA176" s="102"/>
      <c r="AB176" s="169"/>
      <c r="AC176" s="169"/>
      <c r="AD176" s="169"/>
      <c r="AE176" s="169"/>
      <c r="AF176" s="169"/>
      <c r="AG176" s="169"/>
      <c r="AH176" s="169"/>
      <c r="AI176" s="175"/>
    </row>
    <row r="177" spans="1:35" ht="48.75" customHeight="1" x14ac:dyDescent="0.2">
      <c r="B177" s="198"/>
      <c r="C177" s="183"/>
      <c r="D177" s="193"/>
      <c r="E177" s="294" t="s">
        <v>84</v>
      </c>
      <c r="F177" s="674" t="s">
        <v>332</v>
      </c>
      <c r="G177" s="674"/>
      <c r="H177" s="674"/>
      <c r="I177" s="674"/>
      <c r="J177" s="674"/>
      <c r="K177" s="674"/>
      <c r="L177" s="674"/>
      <c r="M177" s="674"/>
      <c r="N177" s="674"/>
      <c r="O177" s="674"/>
      <c r="P177" s="674"/>
      <c r="Q177" s="674"/>
      <c r="R177" s="674"/>
      <c r="S177" s="674"/>
      <c r="T177" s="674"/>
      <c r="U177" s="674"/>
      <c r="V177" s="674"/>
      <c r="W177" s="294"/>
      <c r="X177" s="169"/>
      <c r="Y177" s="169"/>
      <c r="Z177" s="169"/>
      <c r="AA177" s="169"/>
      <c r="AB177" s="169"/>
      <c r="AC177" s="169"/>
      <c r="AD177" s="169"/>
      <c r="AE177" s="169"/>
      <c r="AF177" s="169"/>
      <c r="AG177" s="169"/>
      <c r="AH177" s="169"/>
      <c r="AI177" s="102"/>
    </row>
    <row r="178" spans="1:35" ht="7.5" customHeight="1" thickBot="1" x14ac:dyDescent="0.25">
      <c r="B178" s="198"/>
      <c r="C178" s="102"/>
      <c r="D178" s="102"/>
      <c r="E178" s="279"/>
      <c r="F178" s="297"/>
      <c r="G178" s="177"/>
      <c r="H178" s="177"/>
      <c r="I178" s="177"/>
      <c r="J178" s="177"/>
      <c r="K178" s="177"/>
      <c r="L178" s="177"/>
      <c r="M178" s="177"/>
      <c r="N178" s="177"/>
      <c r="O178" s="177"/>
      <c r="P178" s="177"/>
      <c r="Q178" s="177"/>
      <c r="R178" s="177"/>
      <c r="S178" s="177"/>
      <c r="T178" s="177"/>
      <c r="U178" s="177"/>
      <c r="V178" s="102"/>
      <c r="W178" s="102"/>
      <c r="X178" s="102"/>
      <c r="Y178" s="102"/>
      <c r="Z178" s="102"/>
      <c r="AA178" s="102"/>
      <c r="AB178" s="102"/>
      <c r="AC178" s="102"/>
      <c r="AD178" s="102"/>
      <c r="AE178" s="102"/>
      <c r="AF178" s="102"/>
      <c r="AG178" s="102"/>
      <c r="AH178" s="102"/>
      <c r="AI178" s="102"/>
    </row>
    <row r="179" spans="1:35" ht="15" customHeight="1" thickTop="1" thickBot="1" x14ac:dyDescent="0.25">
      <c r="B179" s="198"/>
      <c r="C179" s="184"/>
      <c r="D179" s="168"/>
      <c r="E179" s="183"/>
      <c r="F179" s="192"/>
      <c r="G179" s="198"/>
      <c r="H179" s="198"/>
      <c r="I179" s="191"/>
      <c r="J179" s="191"/>
      <c r="K179" s="198"/>
      <c r="L179" s="511" t="s">
        <v>171</v>
      </c>
      <c r="M179" s="514"/>
      <c r="N179" s="514"/>
      <c r="O179" s="514"/>
      <c r="P179" s="514"/>
      <c r="Q179" s="514"/>
      <c r="R179" s="514"/>
      <c r="S179" s="514"/>
      <c r="T179" s="514"/>
      <c r="U179" s="514"/>
      <c r="V179" s="514"/>
      <c r="W179" s="514"/>
      <c r="X179" s="514"/>
      <c r="Y179" s="514"/>
      <c r="Z179" s="514"/>
      <c r="AA179" s="514"/>
      <c r="AB179" s="514"/>
      <c r="AC179" s="514"/>
      <c r="AD179" s="514"/>
      <c r="AE179" s="514"/>
      <c r="AF179" s="514"/>
      <c r="AG179" s="514"/>
      <c r="AH179" s="390"/>
      <c r="AI179" s="185"/>
    </row>
    <row r="180" spans="1:35" ht="7.5" customHeight="1" thickTop="1" thickBot="1" x14ac:dyDescent="0.25">
      <c r="B180" s="198"/>
      <c r="C180" s="184"/>
      <c r="D180" s="168"/>
      <c r="E180" s="183"/>
      <c r="F180" s="192"/>
      <c r="G180" s="198"/>
      <c r="H180" s="198"/>
      <c r="I180" s="191"/>
      <c r="J180" s="191"/>
      <c r="K180" s="198"/>
      <c r="L180" s="198"/>
      <c r="M180" s="198"/>
      <c r="N180" s="198"/>
      <c r="O180" s="198"/>
      <c r="P180" s="198"/>
      <c r="Q180" s="198"/>
      <c r="R180" s="198"/>
      <c r="S180" s="198"/>
      <c r="T180" s="198"/>
      <c r="U180" s="198"/>
      <c r="V180" s="102"/>
      <c r="W180" s="102"/>
      <c r="X180" s="102"/>
      <c r="Y180" s="102"/>
      <c r="Z180" s="102"/>
      <c r="AA180" s="102"/>
      <c r="AB180" s="102"/>
      <c r="AC180" s="102"/>
      <c r="AD180" s="102"/>
      <c r="AE180" s="102"/>
      <c r="AF180" s="102"/>
      <c r="AG180" s="102"/>
      <c r="AH180" s="102"/>
      <c r="AI180" s="102"/>
    </row>
    <row r="181" spans="1:35" ht="45" customHeight="1" thickTop="1" thickBot="1" x14ac:dyDescent="0.25">
      <c r="B181" s="198"/>
      <c r="C181" s="184"/>
      <c r="D181" s="168"/>
      <c r="E181" s="183"/>
      <c r="F181" s="192"/>
      <c r="G181" s="198"/>
      <c r="H181" s="198"/>
      <c r="I181" s="191"/>
      <c r="J181" s="191"/>
      <c r="K181" s="198"/>
      <c r="L181" s="511" t="s">
        <v>119</v>
      </c>
      <c r="M181" s="514"/>
      <c r="N181" s="514"/>
      <c r="O181" s="514"/>
      <c r="P181" s="514"/>
      <c r="Q181" s="666"/>
      <c r="R181" s="191"/>
      <c r="S181" s="511" t="s">
        <v>141</v>
      </c>
      <c r="T181" s="514"/>
      <c r="U181" s="514"/>
      <c r="V181" s="514"/>
      <c r="W181" s="514"/>
      <c r="X181" s="390"/>
      <c r="Y181" s="102"/>
      <c r="Z181" s="102"/>
      <c r="AA181" s="511" t="s">
        <v>302</v>
      </c>
      <c r="AB181" s="679"/>
      <c r="AC181" s="679"/>
      <c r="AD181" s="679"/>
      <c r="AE181" s="679"/>
      <c r="AF181" s="679"/>
      <c r="AG181" s="679"/>
      <c r="AH181" s="669"/>
      <c r="AI181" s="185"/>
    </row>
    <row r="182" spans="1:35" ht="7.5" customHeight="1" thickTop="1" x14ac:dyDescent="0.2">
      <c r="A182" s="189"/>
      <c r="B182" s="188"/>
      <c r="C182" s="188"/>
      <c r="D182" s="188"/>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row>
    <row r="183" spans="1:35" ht="15" customHeight="1" x14ac:dyDescent="0.2">
      <c r="B183" s="198"/>
      <c r="C183" s="102"/>
      <c r="D183" s="102"/>
      <c r="E183" s="279"/>
      <c r="F183" s="279" t="s">
        <v>96</v>
      </c>
      <c r="G183" s="678" t="s">
        <v>95</v>
      </c>
      <c r="H183" s="678"/>
      <c r="I183" s="678"/>
      <c r="J183" s="678"/>
      <c r="K183" s="678"/>
      <c r="L183" s="678"/>
      <c r="M183" s="665"/>
      <c r="N183" s="665"/>
      <c r="O183" s="198"/>
      <c r="P183" s="198"/>
      <c r="Q183" s="90"/>
      <c r="R183" s="90"/>
      <c r="S183" s="90"/>
      <c r="T183" s="90"/>
      <c r="U183" s="260"/>
      <c r="V183" s="102"/>
      <c r="W183" s="102"/>
      <c r="X183" s="102"/>
      <c r="Y183" s="102"/>
      <c r="Z183" s="102"/>
      <c r="AA183" s="102"/>
      <c r="AB183" s="102"/>
      <c r="AC183" s="673"/>
      <c r="AD183" s="673"/>
      <c r="AE183" s="673"/>
      <c r="AF183" s="102"/>
      <c r="AG183" s="102"/>
      <c r="AH183" s="102"/>
      <c r="AI183" s="102"/>
    </row>
    <row r="184" spans="1:35" ht="12.75" customHeight="1" x14ac:dyDescent="0.2">
      <c r="B184" s="198"/>
      <c r="C184" s="102"/>
      <c r="D184" s="102"/>
      <c r="E184" s="279"/>
      <c r="F184" s="185"/>
      <c r="G184" s="187"/>
      <c r="H184" s="187"/>
      <c r="I184" s="187"/>
      <c r="J184" s="187"/>
      <c r="K184" s="186"/>
      <c r="L184" s="186"/>
      <c r="M184" s="269"/>
      <c r="N184" s="262"/>
      <c r="O184" s="185"/>
      <c r="P184" s="185"/>
      <c r="Q184" s="185"/>
      <c r="R184" s="185"/>
      <c r="S184" s="185"/>
      <c r="T184" s="185"/>
      <c r="U184" s="262"/>
      <c r="V184" s="185"/>
      <c r="W184" s="185"/>
      <c r="X184" s="102"/>
      <c r="Y184" s="102"/>
      <c r="Z184" s="185"/>
      <c r="AA184" s="102"/>
      <c r="AB184" s="102"/>
      <c r="AC184" s="266"/>
      <c r="AD184" s="266"/>
      <c r="AE184" s="266"/>
      <c r="AF184" s="102"/>
      <c r="AG184" s="102"/>
      <c r="AH184" s="102"/>
      <c r="AI184" s="102"/>
    </row>
    <row r="185" spans="1:35" ht="15" customHeight="1" x14ac:dyDescent="0.2">
      <c r="B185" s="198"/>
      <c r="C185" s="102"/>
      <c r="D185" s="102"/>
      <c r="E185" s="279"/>
      <c r="F185" s="279" t="s">
        <v>94</v>
      </c>
      <c r="G185" s="678" t="s">
        <v>93</v>
      </c>
      <c r="H185" s="677"/>
      <c r="I185" s="677"/>
      <c r="J185" s="677"/>
      <c r="K185" s="677"/>
      <c r="L185" s="677"/>
      <c r="M185" s="665"/>
      <c r="N185" s="665"/>
      <c r="O185" s="198"/>
      <c r="P185" s="198"/>
      <c r="Q185" s="90"/>
      <c r="R185" s="90"/>
      <c r="S185" s="90"/>
      <c r="T185" s="90"/>
      <c r="U185" s="260"/>
      <c r="V185" s="102"/>
      <c r="W185" s="102"/>
      <c r="X185" s="102"/>
      <c r="Y185" s="102"/>
      <c r="Z185" s="102"/>
      <c r="AA185" s="102"/>
      <c r="AB185" s="102"/>
      <c r="AC185" s="673"/>
      <c r="AD185" s="673"/>
      <c r="AE185" s="673"/>
      <c r="AF185" s="102"/>
      <c r="AG185" s="102"/>
      <c r="AH185" s="102"/>
      <c r="AI185" s="102"/>
    </row>
    <row r="186" spans="1:35" ht="12.75" customHeight="1" x14ac:dyDescent="0.2">
      <c r="B186" s="198"/>
      <c r="C186" s="184"/>
      <c r="D186" s="168"/>
      <c r="E186" s="183"/>
      <c r="F186" s="279"/>
      <c r="G186" s="187"/>
      <c r="H186" s="187"/>
      <c r="I186" s="187"/>
      <c r="J186" s="187"/>
      <c r="K186" s="186"/>
      <c r="L186" s="186"/>
      <c r="M186" s="269"/>
      <c r="N186" s="262"/>
      <c r="O186" s="185"/>
      <c r="P186" s="185"/>
      <c r="Q186" s="185"/>
      <c r="R186" s="185"/>
      <c r="S186" s="185"/>
      <c r="T186" s="185"/>
      <c r="U186" s="262"/>
      <c r="V186" s="102"/>
      <c r="W186" s="102"/>
      <c r="X186" s="102"/>
      <c r="Y186" s="102"/>
      <c r="Z186" s="185"/>
      <c r="AA186" s="102"/>
      <c r="AB186" s="102"/>
      <c r="AC186" s="266"/>
      <c r="AD186" s="266"/>
      <c r="AE186" s="266"/>
      <c r="AF186" s="102"/>
      <c r="AG186" s="102"/>
      <c r="AH186" s="102"/>
      <c r="AI186" s="102"/>
    </row>
    <row r="187" spans="1:35" ht="15" customHeight="1" x14ac:dyDescent="0.2">
      <c r="B187" s="198"/>
      <c r="C187" s="184"/>
      <c r="D187" s="168"/>
      <c r="E187" s="183"/>
      <c r="F187" s="279" t="s">
        <v>92</v>
      </c>
      <c r="G187" s="678" t="s">
        <v>303</v>
      </c>
      <c r="H187" s="677"/>
      <c r="I187" s="677"/>
      <c r="J187" s="677"/>
      <c r="K187" s="677"/>
      <c r="L187" s="677"/>
      <c r="M187" s="665"/>
      <c r="N187" s="665"/>
      <c r="O187" s="198"/>
      <c r="P187" s="198"/>
      <c r="Q187" s="90"/>
      <c r="R187" s="90"/>
      <c r="S187" s="90"/>
      <c r="T187" s="90"/>
      <c r="U187" s="260"/>
      <c r="V187" s="102"/>
      <c r="W187" s="102"/>
      <c r="X187" s="102"/>
      <c r="Y187" s="102"/>
      <c r="Z187" s="102"/>
      <c r="AA187" s="102"/>
      <c r="AB187" s="102"/>
      <c r="AC187" s="673"/>
      <c r="AD187" s="673"/>
      <c r="AE187" s="673"/>
      <c r="AF187" s="102"/>
      <c r="AG187" s="102"/>
      <c r="AH187" s="102"/>
      <c r="AI187" s="102"/>
    </row>
    <row r="188" spans="1:35" ht="12.75" customHeight="1" x14ac:dyDescent="0.2">
      <c r="B188" s="198"/>
      <c r="C188" s="184"/>
      <c r="D188" s="168"/>
      <c r="E188" s="183"/>
      <c r="F188" s="279"/>
      <c r="G188" s="187"/>
      <c r="H188" s="187"/>
      <c r="I188" s="187"/>
      <c r="J188" s="187"/>
      <c r="K188" s="186"/>
      <c r="L188" s="186"/>
      <c r="M188" s="269"/>
      <c r="N188" s="262"/>
      <c r="O188" s="185"/>
      <c r="P188" s="185"/>
      <c r="Q188" s="185"/>
      <c r="R188" s="185"/>
      <c r="S188" s="185"/>
      <c r="T188" s="185"/>
      <c r="U188" s="262"/>
      <c r="V188" s="102"/>
      <c r="W188" s="102"/>
      <c r="X188" s="102"/>
      <c r="Y188" s="102"/>
      <c r="Z188" s="185"/>
      <c r="AA188" s="102"/>
      <c r="AB188" s="102"/>
      <c r="AC188" s="266"/>
      <c r="AD188" s="266"/>
      <c r="AE188" s="266"/>
      <c r="AF188" s="102"/>
      <c r="AG188" s="102"/>
      <c r="AH188" s="102"/>
      <c r="AI188" s="102"/>
    </row>
    <row r="189" spans="1:35" ht="15" customHeight="1" x14ac:dyDescent="0.2">
      <c r="B189" s="198"/>
      <c r="C189" s="184"/>
      <c r="D189" s="168"/>
      <c r="E189" s="183"/>
      <c r="F189" s="279" t="s">
        <v>90</v>
      </c>
      <c r="G189" s="678" t="s">
        <v>89</v>
      </c>
      <c r="H189" s="677"/>
      <c r="I189" s="677"/>
      <c r="J189" s="677"/>
      <c r="K189" s="677"/>
      <c r="L189" s="677"/>
      <c r="M189" s="665"/>
      <c r="N189" s="665"/>
      <c r="O189" s="198"/>
      <c r="P189" s="198"/>
      <c r="Q189" s="90"/>
      <c r="R189" s="90"/>
      <c r="S189" s="90"/>
      <c r="T189" s="90"/>
      <c r="U189" s="260"/>
      <c r="V189" s="102"/>
      <c r="W189" s="102"/>
      <c r="X189" s="102"/>
      <c r="Y189" s="102"/>
      <c r="Z189" s="102"/>
      <c r="AA189" s="102"/>
      <c r="AB189" s="102"/>
      <c r="AC189" s="673"/>
      <c r="AD189" s="673"/>
      <c r="AE189" s="673"/>
      <c r="AF189" s="102"/>
      <c r="AG189" s="102"/>
      <c r="AH189" s="102"/>
      <c r="AI189" s="102"/>
    </row>
    <row r="190" spans="1:35" ht="12.75" customHeight="1" x14ac:dyDescent="0.2">
      <c r="B190" s="198"/>
      <c r="C190" s="102"/>
      <c r="D190" s="102"/>
      <c r="E190" s="279"/>
      <c r="F190" s="279"/>
      <c r="G190" s="187"/>
      <c r="H190" s="187"/>
      <c r="I190" s="187"/>
      <c r="J190" s="187"/>
      <c r="K190" s="186"/>
      <c r="L190" s="186"/>
      <c r="M190" s="269"/>
      <c r="N190" s="262"/>
      <c r="O190" s="185"/>
      <c r="P190" s="185"/>
      <c r="Q190" s="185"/>
      <c r="R190" s="185"/>
      <c r="S190" s="185"/>
      <c r="T190" s="185"/>
      <c r="U190" s="262"/>
      <c r="V190" s="185"/>
      <c r="W190" s="185"/>
      <c r="X190" s="102"/>
      <c r="Y190" s="102"/>
      <c r="Z190" s="185"/>
      <c r="AA190" s="102"/>
      <c r="AB190" s="102"/>
      <c r="AC190" s="266"/>
      <c r="AD190" s="266"/>
      <c r="AE190" s="266"/>
      <c r="AF190" s="102"/>
      <c r="AG190" s="102"/>
      <c r="AH190" s="102"/>
      <c r="AI190" s="102"/>
    </row>
    <row r="191" spans="1:35" ht="15" customHeight="1" x14ac:dyDescent="0.2">
      <c r="B191" s="198"/>
      <c r="C191" s="184"/>
      <c r="D191" s="168"/>
      <c r="E191" s="183"/>
      <c r="F191" s="279" t="s">
        <v>88</v>
      </c>
      <c r="G191" s="678" t="s">
        <v>87</v>
      </c>
      <c r="H191" s="677"/>
      <c r="I191" s="677"/>
      <c r="J191" s="677"/>
      <c r="K191" s="677"/>
      <c r="L191" s="677"/>
      <c r="M191" s="665"/>
      <c r="N191" s="665"/>
      <c r="O191" s="198"/>
      <c r="P191" s="198"/>
      <c r="Q191" s="90"/>
      <c r="R191" s="90"/>
      <c r="S191" s="90"/>
      <c r="T191" s="90"/>
      <c r="U191" s="260"/>
      <c r="V191" s="102"/>
      <c r="W191" s="102"/>
      <c r="X191" s="102"/>
      <c r="Y191" s="102"/>
      <c r="Z191" s="102"/>
      <c r="AA191" s="102"/>
      <c r="AB191" s="102"/>
      <c r="AC191" s="673"/>
      <c r="AD191" s="673"/>
      <c r="AE191" s="673"/>
      <c r="AF191" s="102"/>
      <c r="AG191" s="102"/>
      <c r="AH191" s="102"/>
      <c r="AI191" s="102"/>
    </row>
    <row r="192" spans="1:35" ht="12.75" customHeight="1" x14ac:dyDescent="0.2">
      <c r="B192" s="198"/>
      <c r="C192" s="102"/>
      <c r="D192" s="102"/>
      <c r="E192" s="111"/>
      <c r="F192" s="111"/>
      <c r="G192" s="111"/>
      <c r="H192" s="111"/>
      <c r="I192" s="111"/>
      <c r="J192" s="111"/>
      <c r="K192" s="176"/>
      <c r="L192" s="176"/>
      <c r="M192" s="176"/>
      <c r="N192" s="176"/>
      <c r="O192" s="176"/>
      <c r="P192" s="176"/>
      <c r="Q192" s="176"/>
      <c r="R192" s="176"/>
      <c r="S192" s="176"/>
      <c r="T192" s="176"/>
      <c r="U192" s="176"/>
      <c r="V192" s="169"/>
      <c r="W192" s="169"/>
      <c r="X192" s="175"/>
      <c r="Y192" s="175"/>
      <c r="Z192" s="175"/>
      <c r="AA192" s="175"/>
      <c r="AB192" s="175"/>
      <c r="AC192" s="175"/>
      <c r="AD192" s="175"/>
      <c r="AE192" s="175"/>
      <c r="AF192" s="175"/>
      <c r="AG192" s="175"/>
      <c r="AH192" s="175"/>
      <c r="AI192" s="102"/>
    </row>
    <row r="193" spans="2:35" ht="15" customHeight="1" x14ac:dyDescent="0.2">
      <c r="B193" s="198"/>
      <c r="C193" s="102"/>
      <c r="D193" s="102"/>
      <c r="E193" s="111"/>
      <c r="F193" s="279" t="s">
        <v>90</v>
      </c>
      <c r="G193" s="290" t="s">
        <v>113</v>
      </c>
      <c r="H193" s="290"/>
      <c r="I193" s="290"/>
      <c r="J193" s="290"/>
      <c r="K193" s="290"/>
      <c r="L193" s="295"/>
      <c r="M193" s="665"/>
      <c r="N193" s="665"/>
      <c r="O193" s="198"/>
      <c r="P193" s="198"/>
      <c r="Q193" s="90"/>
      <c r="R193" s="90"/>
      <c r="S193" s="90"/>
      <c r="T193" s="90"/>
      <c r="U193" s="260"/>
      <c r="V193" s="102"/>
      <c r="W193" s="102"/>
      <c r="X193" s="102"/>
      <c r="Y193" s="102"/>
      <c r="Z193" s="102"/>
      <c r="AA193" s="102"/>
      <c r="AB193" s="102"/>
      <c r="AC193" s="673"/>
      <c r="AD193" s="673"/>
      <c r="AE193" s="673"/>
      <c r="AF193" s="175"/>
      <c r="AG193" s="175"/>
      <c r="AH193" s="175"/>
      <c r="AI193" s="102"/>
    </row>
    <row r="194" spans="2:35" ht="12.75" customHeight="1" x14ac:dyDescent="0.2">
      <c r="B194" s="198"/>
      <c r="C194" s="102"/>
      <c r="D194" s="102"/>
      <c r="E194" s="111"/>
      <c r="F194" s="111"/>
      <c r="G194" s="111"/>
      <c r="H194" s="111"/>
      <c r="I194" s="111"/>
      <c r="J194" s="111"/>
      <c r="K194" s="176"/>
      <c r="L194" s="176"/>
      <c r="M194" s="176"/>
      <c r="N194" s="176"/>
      <c r="O194" s="176"/>
      <c r="P194" s="176"/>
      <c r="Q194" s="176"/>
      <c r="R194" s="176"/>
      <c r="S194" s="176"/>
      <c r="T194" s="176"/>
      <c r="U194" s="176"/>
      <c r="V194" s="169"/>
      <c r="W194" s="169"/>
      <c r="X194" s="175"/>
      <c r="Y194" s="175"/>
      <c r="Z194" s="175"/>
      <c r="AA194" s="175"/>
      <c r="AB194" s="175"/>
      <c r="AC194" s="175"/>
      <c r="AD194" s="175"/>
      <c r="AE194" s="175"/>
      <c r="AF194" s="175"/>
      <c r="AG194" s="175"/>
      <c r="AH194" s="175"/>
      <c r="AI194" s="102"/>
    </row>
    <row r="195" spans="2:35" ht="15" customHeight="1" x14ac:dyDescent="0.2">
      <c r="B195" s="198"/>
      <c r="C195" s="102"/>
      <c r="D195" s="102"/>
      <c r="E195" s="111"/>
      <c r="F195" s="111"/>
      <c r="G195" s="678" t="s">
        <v>267</v>
      </c>
      <c r="H195" s="677"/>
      <c r="I195" s="677"/>
      <c r="J195" s="677"/>
      <c r="K195" s="677"/>
      <c r="L195" s="677"/>
      <c r="M195" s="312"/>
      <c r="N195" s="176"/>
      <c r="O195" s="176"/>
      <c r="P195" s="176"/>
      <c r="Q195" s="176"/>
      <c r="R195" s="176"/>
      <c r="S195" s="176"/>
      <c r="T195" s="176"/>
      <c r="U195" s="176"/>
      <c r="V195" s="169"/>
      <c r="W195" s="169"/>
      <c r="X195" s="175"/>
      <c r="Y195" s="175"/>
      <c r="Z195" s="175"/>
      <c r="AA195" s="175"/>
      <c r="AB195" s="175"/>
      <c r="AC195" s="175"/>
      <c r="AD195" s="175"/>
      <c r="AE195" s="175"/>
      <c r="AF195" s="175"/>
      <c r="AG195" s="175"/>
      <c r="AH195" s="175"/>
      <c r="AI195" s="102"/>
    </row>
    <row r="196" spans="2:35" ht="7.5" customHeight="1" x14ac:dyDescent="0.2">
      <c r="B196" s="198"/>
      <c r="C196" s="102"/>
      <c r="D196" s="102"/>
      <c r="E196" s="111"/>
      <c r="F196" s="111"/>
      <c r="G196" s="111"/>
      <c r="H196" s="111"/>
      <c r="I196" s="111"/>
      <c r="J196" s="111"/>
      <c r="K196" s="176"/>
      <c r="L196" s="176"/>
      <c r="M196" s="176"/>
      <c r="N196" s="176"/>
      <c r="O196" s="176"/>
      <c r="P196" s="176"/>
      <c r="Q196" s="176"/>
      <c r="R196" s="176"/>
      <c r="S196" s="176"/>
      <c r="T196" s="176"/>
      <c r="U196" s="176"/>
      <c r="V196" s="169"/>
      <c r="W196" s="169"/>
      <c r="X196" s="175"/>
      <c r="Y196" s="175"/>
      <c r="Z196" s="175"/>
      <c r="AA196" s="175"/>
      <c r="AB196" s="175"/>
      <c r="AC196" s="175"/>
      <c r="AD196" s="175"/>
      <c r="AE196" s="175"/>
      <c r="AF196" s="175"/>
      <c r="AG196" s="175"/>
      <c r="AH196" s="175"/>
      <c r="AI196" s="102"/>
    </row>
    <row r="197" spans="2:35" ht="12.75" customHeight="1" x14ac:dyDescent="0.3">
      <c r="B197" s="175"/>
      <c r="C197" s="182"/>
      <c r="D197" s="180"/>
      <c r="E197" s="182"/>
      <c r="F197" s="180"/>
      <c r="G197" s="649" t="s">
        <v>36</v>
      </c>
      <c r="H197" s="649"/>
      <c r="I197" s="649"/>
      <c r="J197" s="649"/>
      <c r="K197" s="649"/>
      <c r="L197" s="649"/>
      <c r="M197" s="649"/>
      <c r="N197" s="649"/>
      <c r="O197" s="649"/>
      <c r="P197" s="649"/>
      <c r="Q197" s="649"/>
      <c r="R197" s="649"/>
      <c r="S197" s="649"/>
      <c r="T197" s="649"/>
      <c r="U197" s="649"/>
      <c r="V197" s="649"/>
      <c r="W197" s="289"/>
      <c r="X197" s="175"/>
      <c r="Y197" s="175"/>
      <c r="Z197" s="175"/>
      <c r="AA197" s="175"/>
      <c r="AB197" s="175"/>
      <c r="AC197" s="175"/>
      <c r="AD197" s="175"/>
      <c r="AE197" s="175"/>
      <c r="AF197" s="175"/>
      <c r="AG197" s="175"/>
      <c r="AH197" s="175"/>
      <c r="AI197" s="102"/>
    </row>
    <row r="198" spans="2:35" ht="30" customHeight="1" x14ac:dyDescent="0.3">
      <c r="B198" s="175"/>
      <c r="C198" s="182"/>
      <c r="D198" s="180"/>
      <c r="E198" s="181"/>
      <c r="F198" s="181"/>
      <c r="G198" s="682"/>
      <c r="H198" s="682"/>
      <c r="I198" s="682"/>
      <c r="J198" s="682"/>
      <c r="K198" s="682"/>
      <c r="L198" s="682"/>
      <c r="M198" s="682"/>
      <c r="N198" s="682"/>
      <c r="O198" s="682"/>
      <c r="P198" s="682"/>
      <c r="Q198" s="682"/>
      <c r="R198" s="682"/>
      <c r="S198" s="682"/>
      <c r="T198" s="682"/>
      <c r="U198" s="682"/>
      <c r="V198" s="682"/>
      <c r="W198" s="682"/>
      <c r="X198" s="682"/>
      <c r="Y198" s="682"/>
      <c r="Z198" s="682"/>
      <c r="AA198" s="682"/>
      <c r="AB198" s="682"/>
      <c r="AC198" s="682"/>
      <c r="AD198" s="102"/>
      <c r="AE198" s="102"/>
      <c r="AF198" s="102"/>
      <c r="AG198" s="102"/>
      <c r="AH198" s="102"/>
      <c r="AI198" s="102"/>
    </row>
    <row r="199" spans="2:35" ht="25.5" customHeight="1" x14ac:dyDescent="0.3">
      <c r="B199" s="175"/>
      <c r="C199" s="182"/>
      <c r="D199" s="180"/>
      <c r="E199" s="181"/>
      <c r="F199" s="181"/>
      <c r="G199" s="180"/>
      <c r="H199" s="180"/>
      <c r="I199" s="180"/>
      <c r="J199" s="180"/>
      <c r="K199" s="180"/>
      <c r="L199" s="180"/>
      <c r="M199" s="180"/>
      <c r="N199" s="180"/>
      <c r="O199" s="180"/>
      <c r="P199" s="180"/>
      <c r="Q199" s="180"/>
      <c r="R199" s="180"/>
      <c r="S199" s="180"/>
      <c r="T199" s="180"/>
      <c r="U199" s="180"/>
      <c r="V199" s="180"/>
      <c r="W199" s="180"/>
      <c r="X199" s="102"/>
      <c r="Y199" s="102"/>
      <c r="Z199" s="102"/>
      <c r="AA199" s="102"/>
      <c r="AB199" s="102"/>
      <c r="AC199" s="102"/>
      <c r="AD199" s="102"/>
      <c r="AE199" s="102"/>
      <c r="AF199" s="102"/>
      <c r="AG199" s="102"/>
      <c r="AH199" s="102"/>
      <c r="AI199" s="102"/>
    </row>
    <row r="200" spans="2:35" ht="12.75" customHeight="1" x14ac:dyDescent="0.2">
      <c r="B200" s="680" t="s">
        <v>136</v>
      </c>
      <c r="C200" s="680"/>
      <c r="D200" s="680"/>
      <c r="E200" s="680"/>
      <c r="F200" s="680"/>
      <c r="G200" s="680"/>
      <c r="H200" s="680"/>
      <c r="I200" s="680"/>
      <c r="J200" s="680"/>
      <c r="K200" s="680"/>
      <c r="L200" s="680"/>
      <c r="M200" s="680"/>
      <c r="N200" s="680"/>
      <c r="O200" s="680"/>
      <c r="P200" s="680"/>
      <c r="Q200" s="680"/>
      <c r="R200" s="680"/>
      <c r="S200" s="680"/>
      <c r="T200" s="680"/>
      <c r="U200" s="680"/>
      <c r="V200" s="680"/>
      <c r="W200" s="680"/>
      <c r="X200" s="680"/>
      <c r="Y200" s="680"/>
      <c r="Z200" s="680"/>
      <c r="AA200" s="680"/>
      <c r="AB200" s="680"/>
      <c r="AC200" s="680"/>
      <c r="AD200" s="680"/>
      <c r="AE200" s="680"/>
      <c r="AF200" s="680"/>
      <c r="AG200" s="680"/>
      <c r="AH200" s="680"/>
      <c r="AI200" s="680"/>
    </row>
    <row r="201" spans="2:35" ht="12.75" customHeight="1" x14ac:dyDescent="0.2">
      <c r="B201" s="680"/>
      <c r="C201" s="680"/>
      <c r="D201" s="680"/>
      <c r="E201" s="680"/>
      <c r="F201" s="680"/>
      <c r="G201" s="680"/>
      <c r="H201" s="680"/>
      <c r="I201" s="680"/>
      <c r="J201" s="680"/>
      <c r="K201" s="680"/>
      <c r="L201" s="680"/>
      <c r="M201" s="680"/>
      <c r="N201" s="680"/>
      <c r="O201" s="680"/>
      <c r="P201" s="680"/>
      <c r="Q201" s="680"/>
      <c r="R201" s="680"/>
      <c r="S201" s="680"/>
      <c r="T201" s="680"/>
      <c r="U201" s="680"/>
      <c r="V201" s="680"/>
      <c r="W201" s="680"/>
      <c r="X201" s="680"/>
      <c r="Y201" s="680"/>
      <c r="Z201" s="680"/>
      <c r="AA201" s="680"/>
      <c r="AB201" s="680"/>
      <c r="AC201" s="680"/>
      <c r="AD201" s="680"/>
      <c r="AE201" s="680"/>
      <c r="AF201" s="680"/>
      <c r="AG201" s="680"/>
      <c r="AH201" s="680"/>
      <c r="AI201" s="680"/>
    </row>
    <row r="202" spans="2:35" ht="12.75" customHeight="1" x14ac:dyDescent="0.2"/>
  </sheetData>
  <mergeCells count="218">
    <mergeCell ref="M137:N137"/>
    <mergeCell ref="G102:AC102"/>
    <mergeCell ref="X87:Y87"/>
    <mergeCell ref="M135:N135"/>
    <mergeCell ref="F109:V109"/>
    <mergeCell ref="AC123:AG123"/>
    <mergeCell ref="X93:Y93"/>
    <mergeCell ref="X95:Y95"/>
    <mergeCell ref="N93:O93"/>
    <mergeCell ref="N95:O95"/>
    <mergeCell ref="AC117:AE117"/>
    <mergeCell ref="U115:V115"/>
    <mergeCell ref="U117:V117"/>
    <mergeCell ref="U120:V120"/>
    <mergeCell ref="U123:X123"/>
    <mergeCell ref="U125:V125"/>
    <mergeCell ref="X73:Y73"/>
    <mergeCell ref="X75:Y75"/>
    <mergeCell ref="N63:O63"/>
    <mergeCell ref="C2:X2"/>
    <mergeCell ref="L141:AH141"/>
    <mergeCell ref="M120:N120"/>
    <mergeCell ref="N65:O65"/>
    <mergeCell ref="X65:Y65"/>
    <mergeCell ref="N41:O41"/>
    <mergeCell ref="X41:Y41"/>
    <mergeCell ref="N79:O79"/>
    <mergeCell ref="X79:Y79"/>
    <mergeCell ref="X37:Y37"/>
    <mergeCell ref="X39:Y39"/>
    <mergeCell ref="X27:AA27"/>
    <mergeCell ref="N24:O24"/>
    <mergeCell ref="N27:Q27"/>
    <mergeCell ref="L35:S35"/>
    <mergeCell ref="N97:O97"/>
    <mergeCell ref="G91:L91"/>
    <mergeCell ref="G52:L52"/>
    <mergeCell ref="G57:K57"/>
    <mergeCell ref="G63:L63"/>
    <mergeCell ref="X97:Y97"/>
    <mergeCell ref="M157:N157"/>
    <mergeCell ref="M154:N154"/>
    <mergeCell ref="L165:AH165"/>
    <mergeCell ref="G154:L154"/>
    <mergeCell ref="G156:K156"/>
    <mergeCell ref="M169:N169"/>
    <mergeCell ref="M148:N148"/>
    <mergeCell ref="X52:Y52"/>
    <mergeCell ref="X55:Y55"/>
    <mergeCell ref="X58:Y58"/>
    <mergeCell ref="X61:Y61"/>
    <mergeCell ref="X63:Y63"/>
    <mergeCell ref="AC115:AE115"/>
    <mergeCell ref="AC154:AE154"/>
    <mergeCell ref="AC157:AE157"/>
    <mergeCell ref="AC137:AE137"/>
    <mergeCell ref="L83:AC83"/>
    <mergeCell ref="L111:AH111"/>
    <mergeCell ref="S113:X113"/>
    <mergeCell ref="L113:Q113"/>
    <mergeCell ref="G87:L87"/>
    <mergeCell ref="E106:V106"/>
    <mergeCell ref="X89:Y89"/>
    <mergeCell ref="X91:Y91"/>
    <mergeCell ref="B200:AI200"/>
    <mergeCell ref="G191:L191"/>
    <mergeCell ref="G195:L195"/>
    <mergeCell ref="G197:V197"/>
    <mergeCell ref="G187:L187"/>
    <mergeCell ref="G189:L189"/>
    <mergeCell ref="M191:N191"/>
    <mergeCell ref="G198:AC198"/>
    <mergeCell ref="AC187:AE187"/>
    <mergeCell ref="M189:N189"/>
    <mergeCell ref="AC189:AE189"/>
    <mergeCell ref="G159:L159"/>
    <mergeCell ref="F163:V163"/>
    <mergeCell ref="F177:V177"/>
    <mergeCell ref="G173:L173"/>
    <mergeCell ref="G171:L171"/>
    <mergeCell ref="AC191:AE191"/>
    <mergeCell ref="M193:N193"/>
    <mergeCell ref="AC193:AE193"/>
    <mergeCell ref="M183:N183"/>
    <mergeCell ref="M185:N185"/>
    <mergeCell ref="M187:N187"/>
    <mergeCell ref="M171:N171"/>
    <mergeCell ref="AC161:AE161"/>
    <mergeCell ref="M161:N161"/>
    <mergeCell ref="AA167:AH167"/>
    <mergeCell ref="AC159:AE159"/>
    <mergeCell ref="AC169:AE169"/>
    <mergeCell ref="AC171:AE171"/>
    <mergeCell ref="L179:AH179"/>
    <mergeCell ref="AC175:AE175"/>
    <mergeCell ref="M173:N173"/>
    <mergeCell ref="M175:N175"/>
    <mergeCell ref="G169:L169"/>
    <mergeCell ref="G61:L61"/>
    <mergeCell ref="G58:L58"/>
    <mergeCell ref="G54:K54"/>
    <mergeCell ref="L71:S71"/>
    <mergeCell ref="N52:O52"/>
    <mergeCell ref="N55:O55"/>
    <mergeCell ref="G123:L123"/>
    <mergeCell ref="B201:AI201"/>
    <mergeCell ref="M159:N159"/>
    <mergeCell ref="L167:Q167"/>
    <mergeCell ref="S167:X167"/>
    <mergeCell ref="M145:N145"/>
    <mergeCell ref="L181:Q181"/>
    <mergeCell ref="S181:X181"/>
    <mergeCell ref="AA181:AH181"/>
    <mergeCell ref="G150:K150"/>
    <mergeCell ref="M123:P123"/>
    <mergeCell ref="G145:L145"/>
    <mergeCell ref="G157:L157"/>
    <mergeCell ref="G148:L148"/>
    <mergeCell ref="AC173:AE173"/>
    <mergeCell ref="AC183:AE183"/>
    <mergeCell ref="AC185:AE185"/>
    <mergeCell ref="G185:L185"/>
    <mergeCell ref="AA143:AH143"/>
    <mergeCell ref="G153:K153"/>
    <mergeCell ref="AC133:AE133"/>
    <mergeCell ref="AC135:AE135"/>
    <mergeCell ref="AC125:AE125"/>
    <mergeCell ref="G183:L183"/>
    <mergeCell ref="L143:Q143"/>
    <mergeCell ref="S143:X143"/>
    <mergeCell ref="G151:L151"/>
    <mergeCell ref="G125:L125"/>
    <mergeCell ref="F127:V127"/>
    <mergeCell ref="M133:N133"/>
    <mergeCell ref="M125:N125"/>
    <mergeCell ref="L129:AH129"/>
    <mergeCell ref="L131:Q131"/>
    <mergeCell ref="S131:X131"/>
    <mergeCell ref="G133:L133"/>
    <mergeCell ref="G135:L135"/>
    <mergeCell ref="F139:U139"/>
    <mergeCell ref="G147:L147"/>
    <mergeCell ref="M151:N151"/>
    <mergeCell ref="AA131:AH131"/>
    <mergeCell ref="AC145:AE145"/>
    <mergeCell ref="AC148:AE148"/>
    <mergeCell ref="AC151:AE151"/>
    <mergeCell ref="X77:Y77"/>
    <mergeCell ref="N87:O87"/>
    <mergeCell ref="N89:O89"/>
    <mergeCell ref="N91:O91"/>
    <mergeCell ref="U85:AC85"/>
    <mergeCell ref="L85:S85"/>
    <mergeCell ref="F81:V81"/>
    <mergeCell ref="G120:L120"/>
    <mergeCell ref="G122:L122"/>
    <mergeCell ref="G95:L95"/>
    <mergeCell ref="G99:L99"/>
    <mergeCell ref="E107:V107"/>
    <mergeCell ref="G101:V101"/>
    <mergeCell ref="G89:L89"/>
    <mergeCell ref="G93:L93"/>
    <mergeCell ref="N77:O77"/>
    <mergeCell ref="AC120:AE120"/>
    <mergeCell ref="AA113:AH113"/>
    <mergeCell ref="G115:L115"/>
    <mergeCell ref="G117:L117"/>
    <mergeCell ref="G119:K119"/>
    <mergeCell ref="M115:N115"/>
    <mergeCell ref="M117:N117"/>
    <mergeCell ref="G39:L39"/>
    <mergeCell ref="X21:Y21"/>
    <mergeCell ref="L33:AC33"/>
    <mergeCell ref="U35:AC35"/>
    <mergeCell ref="N75:O75"/>
    <mergeCell ref="N73:O73"/>
    <mergeCell ref="N58:O58"/>
    <mergeCell ref="L47:S47"/>
    <mergeCell ref="U47:AC47"/>
    <mergeCell ref="F43:U43"/>
    <mergeCell ref="N39:O39"/>
    <mergeCell ref="N37:O37"/>
    <mergeCell ref="L45:AC45"/>
    <mergeCell ref="X24:Y24"/>
    <mergeCell ref="X29:Y29"/>
    <mergeCell ref="U71:AC71"/>
    <mergeCell ref="G49:L49"/>
    <mergeCell ref="G60:K60"/>
    <mergeCell ref="G55:L55"/>
    <mergeCell ref="F67:V67"/>
    <mergeCell ref="X49:Y49"/>
    <mergeCell ref="L69:AC69"/>
    <mergeCell ref="N49:O49"/>
    <mergeCell ref="N61:O61"/>
    <mergeCell ref="G51:L51"/>
    <mergeCell ref="G73:L73"/>
    <mergeCell ref="G77:L77"/>
    <mergeCell ref="G75:L75"/>
    <mergeCell ref="F31:V31"/>
    <mergeCell ref="D4:X4"/>
    <mergeCell ref="D6:X6"/>
    <mergeCell ref="N19:O19"/>
    <mergeCell ref="L17:S17"/>
    <mergeCell ref="N29:O29"/>
    <mergeCell ref="N21:O21"/>
    <mergeCell ref="E11:V11"/>
    <mergeCell ref="G24:L24"/>
    <mergeCell ref="X19:Y19"/>
    <mergeCell ref="L15:AC15"/>
    <mergeCell ref="G29:L29"/>
    <mergeCell ref="F13:V13"/>
    <mergeCell ref="G23:K23"/>
    <mergeCell ref="G19:L19"/>
    <mergeCell ref="G21:L21"/>
    <mergeCell ref="U17:AC17"/>
    <mergeCell ref="G26:L26"/>
    <mergeCell ref="G27:L27"/>
    <mergeCell ref="G37:L37"/>
  </mergeCells>
  <printOptions horizontalCentered="1"/>
  <pageMargins left="0.39370078740157483" right="0.39370078740157483" top="0.59055118110236227" bottom="0.59055118110236227" header="0.39370078740157483" footer="0.39370078740157483"/>
  <pageSetup paperSize="9" scale="81" fitToHeight="0" orientation="portrait" cellComments="asDisplayed" r:id="rId1"/>
  <headerFooter alignWithMargins="0"/>
  <rowBreaks count="5" manualBreakCount="5">
    <brk id="42" max="24" man="1"/>
    <brk id="80" max="35" man="1"/>
    <brk id="103" max="35" man="1"/>
    <brk id="138" max="35" man="1"/>
    <brk id="176" max="3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5">
    <pageSetUpPr autoPageBreaks="0" fitToPage="1"/>
  </sheetPr>
  <dimension ref="A1:Z23"/>
  <sheetViews>
    <sheetView showGridLines="0" showOutlineSymbols="0" zoomScaleNormal="100" workbookViewId="0">
      <selection activeCell="W11" sqref="W11"/>
    </sheetView>
  </sheetViews>
  <sheetFormatPr defaultColWidth="0" defaultRowHeight="0" customHeight="1" zeroHeight="1" x14ac:dyDescent="0.2"/>
  <cols>
    <col min="1" max="2" width="2.7109375" customWidth="1"/>
    <col min="3" max="3" width="5.7109375" customWidth="1"/>
    <col min="4" max="4" width="2.7109375" customWidth="1"/>
    <col min="5" max="5" width="5.140625" customWidth="1"/>
    <col min="6" max="8" width="4.28515625" customWidth="1"/>
    <col min="9" max="9" width="4.7109375" customWidth="1"/>
    <col min="10" max="10" width="4.28515625" customWidth="1"/>
    <col min="11" max="11" width="1.7109375" customWidth="1"/>
    <col min="12" max="12" width="7.7109375" customWidth="1"/>
    <col min="13" max="14" width="4.28515625" customWidth="1"/>
    <col min="15" max="15" width="1.7109375" customWidth="1"/>
    <col min="16" max="16" width="7.7109375" customWidth="1"/>
    <col min="17" max="18" width="4.28515625" customWidth="1"/>
    <col min="19" max="19" width="1.7109375" customWidth="1"/>
    <col min="20" max="20" width="4.28515625" customWidth="1"/>
    <col min="21" max="21" width="2.140625" customWidth="1"/>
    <col min="22" max="22" width="1.85546875" customWidth="1"/>
    <col min="23" max="24" width="6" customWidth="1"/>
    <col min="25" max="25" width="2.85546875" customWidth="1"/>
    <col min="26" max="26" width="2.7109375" customWidth="1"/>
    <col min="27" max="16384" width="9.140625" hidden="1"/>
  </cols>
  <sheetData>
    <row r="1" spans="1:26" ht="18.75" customHeight="1" x14ac:dyDescent="0.25">
      <c r="A1" s="1"/>
      <c r="B1" s="216"/>
      <c r="C1" s="57"/>
      <c r="D1" s="57"/>
      <c r="E1" s="57"/>
      <c r="F1" s="57"/>
      <c r="G1" s="57"/>
      <c r="H1" s="57"/>
      <c r="I1" s="57"/>
      <c r="J1" s="57"/>
      <c r="K1" s="57"/>
      <c r="L1" s="57"/>
      <c r="M1" s="57"/>
      <c r="N1" s="57"/>
      <c r="O1" s="57"/>
      <c r="P1" s="57"/>
      <c r="Q1" s="57"/>
      <c r="R1" s="57"/>
      <c r="S1" s="35"/>
      <c r="T1" s="35"/>
      <c r="U1" s="35"/>
      <c r="V1" s="35"/>
      <c r="W1" s="35"/>
      <c r="X1" s="35"/>
      <c r="Y1" s="35"/>
      <c r="Z1" s="1"/>
    </row>
    <row r="2" spans="1:26" ht="18.75" customHeight="1" x14ac:dyDescent="0.25">
      <c r="A2" s="1"/>
      <c r="B2" s="216"/>
      <c r="C2" s="689" t="s">
        <v>137</v>
      </c>
      <c r="D2" s="690"/>
      <c r="E2" s="690"/>
      <c r="F2" s="690"/>
      <c r="G2" s="690"/>
      <c r="H2" s="690"/>
      <c r="I2" s="690"/>
      <c r="J2" s="690"/>
      <c r="K2" s="690"/>
      <c r="L2" s="690"/>
      <c r="M2" s="690"/>
      <c r="N2" s="690"/>
      <c r="O2" s="690"/>
      <c r="P2" s="690"/>
      <c r="Q2" s="690"/>
      <c r="R2" s="690"/>
      <c r="S2" s="690"/>
      <c r="T2" s="690"/>
      <c r="U2" s="690"/>
      <c r="V2" s="35"/>
      <c r="W2" s="35"/>
      <c r="X2" s="35"/>
      <c r="Y2" s="35"/>
      <c r="Z2" s="1"/>
    </row>
    <row r="3" spans="1:26" ht="18.75" customHeight="1" x14ac:dyDescent="0.25">
      <c r="A3" s="1"/>
      <c r="B3" s="216"/>
      <c r="C3" s="56"/>
      <c r="D3" s="56"/>
      <c r="E3" s="56"/>
      <c r="F3" s="56"/>
      <c r="G3" s="56"/>
      <c r="H3" s="56"/>
      <c r="I3" s="56"/>
      <c r="J3" s="56"/>
      <c r="K3" s="56"/>
      <c r="L3" s="56"/>
      <c r="M3" s="56"/>
      <c r="N3" s="56"/>
      <c r="O3" s="56"/>
      <c r="P3" s="56"/>
      <c r="Q3" s="56"/>
      <c r="R3" s="56"/>
      <c r="S3" s="35"/>
      <c r="T3" s="35"/>
      <c r="U3" s="35"/>
      <c r="V3" s="35"/>
      <c r="W3" s="35"/>
      <c r="X3" s="35"/>
      <c r="Y3" s="35"/>
      <c r="Z3" s="1"/>
    </row>
    <row r="4" spans="1:26" ht="15" customHeight="1" x14ac:dyDescent="0.25">
      <c r="A4" s="1"/>
      <c r="B4" s="216"/>
      <c r="C4" s="36">
        <v>18</v>
      </c>
      <c r="D4" s="15" t="s">
        <v>26</v>
      </c>
      <c r="E4" s="13"/>
      <c r="F4" s="13"/>
      <c r="G4" s="13"/>
      <c r="H4" s="13"/>
      <c r="I4" s="13"/>
      <c r="J4" s="13"/>
      <c r="K4" s="13"/>
      <c r="L4" s="13"/>
      <c r="M4" s="13"/>
      <c r="N4" s="23"/>
      <c r="O4" s="23"/>
      <c r="P4" s="23"/>
      <c r="Q4" s="23"/>
      <c r="R4" s="24"/>
      <c r="S4" s="23"/>
      <c r="T4" s="24"/>
      <c r="U4" s="23"/>
      <c r="V4" s="35"/>
      <c r="W4" s="35"/>
      <c r="X4" s="35"/>
      <c r="Y4" s="35"/>
      <c r="Z4" s="1"/>
    </row>
    <row r="5" spans="1:26" ht="31.5" customHeight="1" x14ac:dyDescent="0.2">
      <c r="A5" s="1"/>
      <c r="B5" s="216"/>
      <c r="C5" s="13"/>
      <c r="D5" s="695" t="s">
        <v>2</v>
      </c>
      <c r="E5" s="405"/>
      <c r="F5" s="405"/>
      <c r="G5" s="405"/>
      <c r="H5" s="405"/>
      <c r="I5" s="405"/>
      <c r="J5" s="405"/>
      <c r="K5" s="405"/>
      <c r="L5" s="405"/>
      <c r="M5" s="405"/>
      <c r="N5" s="405"/>
      <c r="O5" s="405"/>
      <c r="P5" s="405"/>
      <c r="Q5" s="405"/>
      <c r="R5" s="405"/>
      <c r="S5" s="405"/>
      <c r="T5" s="696"/>
      <c r="U5" s="696"/>
      <c r="V5" s="35"/>
      <c r="W5" s="35"/>
      <c r="X5" s="35"/>
      <c r="Y5" s="35"/>
      <c r="Z5" s="1"/>
    </row>
    <row r="6" spans="1:26" ht="15" customHeight="1" x14ac:dyDescent="0.2">
      <c r="A6" s="1"/>
      <c r="B6" s="216"/>
      <c r="C6" s="13"/>
      <c r="D6" s="700" t="s">
        <v>36</v>
      </c>
      <c r="E6" s="700"/>
      <c r="F6" s="700"/>
      <c r="G6" s="700"/>
      <c r="H6" s="700"/>
      <c r="I6" s="700"/>
      <c r="J6" s="700"/>
      <c r="K6" s="700"/>
      <c r="L6" s="700"/>
      <c r="M6" s="700"/>
      <c r="N6" s="700"/>
      <c r="O6" s="700"/>
      <c r="P6" s="700"/>
      <c r="Q6" s="700"/>
      <c r="R6" s="700"/>
      <c r="S6" s="700"/>
      <c r="T6" s="700"/>
      <c r="U6" s="700"/>
      <c r="V6" s="35"/>
      <c r="W6" s="35"/>
      <c r="X6" s="35"/>
      <c r="Y6" s="35"/>
      <c r="Z6" s="1"/>
    </row>
    <row r="7" spans="1:26" ht="45" customHeight="1" x14ac:dyDescent="0.2">
      <c r="A7" s="1"/>
      <c r="B7" s="216"/>
      <c r="C7" s="13"/>
      <c r="D7" s="656"/>
      <c r="E7" s="693"/>
      <c r="F7" s="693"/>
      <c r="G7" s="693"/>
      <c r="H7" s="693"/>
      <c r="I7" s="693"/>
      <c r="J7" s="693"/>
      <c r="K7" s="693"/>
      <c r="L7" s="693"/>
      <c r="M7" s="693"/>
      <c r="N7" s="693"/>
      <c r="O7" s="693"/>
      <c r="P7" s="693"/>
      <c r="Q7" s="693"/>
      <c r="R7" s="693"/>
      <c r="S7" s="693"/>
      <c r="T7" s="693"/>
      <c r="U7" s="694"/>
      <c r="V7" s="35"/>
      <c r="W7" s="35"/>
      <c r="X7" s="35"/>
      <c r="Y7" s="35"/>
      <c r="Z7" s="1"/>
    </row>
    <row r="8" spans="1:26" ht="15" customHeight="1" x14ac:dyDescent="0.2">
      <c r="A8" s="1"/>
      <c r="B8" s="216"/>
      <c r="C8" s="13"/>
      <c r="D8" s="13"/>
      <c r="E8" s="13"/>
      <c r="F8" s="13"/>
      <c r="G8" s="13"/>
      <c r="H8" s="13"/>
      <c r="I8" s="13"/>
      <c r="J8" s="13"/>
      <c r="K8" s="13"/>
      <c r="L8" s="13"/>
      <c r="M8" s="13"/>
      <c r="N8" s="23"/>
      <c r="O8" s="23"/>
      <c r="P8" s="23"/>
      <c r="Q8" s="23"/>
      <c r="R8" s="24"/>
      <c r="S8" s="23"/>
      <c r="T8" s="24"/>
      <c r="U8" s="23"/>
      <c r="V8" s="35"/>
      <c r="W8" s="35"/>
      <c r="X8" s="35"/>
      <c r="Y8" s="35"/>
      <c r="Z8" s="1"/>
    </row>
    <row r="9" spans="1:26" ht="30" customHeight="1" x14ac:dyDescent="0.2">
      <c r="A9" s="1"/>
      <c r="B9" s="216"/>
      <c r="C9" s="13"/>
      <c r="D9" s="691" t="s">
        <v>253</v>
      </c>
      <c r="E9" s="692"/>
      <c r="F9" s="692"/>
      <c r="G9" s="692"/>
      <c r="H9" s="692"/>
      <c r="I9" s="692"/>
      <c r="J9" s="692"/>
      <c r="K9" s="692"/>
      <c r="L9" s="692"/>
      <c r="M9" s="692"/>
      <c r="N9" s="692"/>
      <c r="O9" s="692"/>
      <c r="P9" s="692"/>
      <c r="Q9" s="692"/>
      <c r="R9" s="692"/>
      <c r="S9" s="692"/>
      <c r="T9" s="692"/>
      <c r="U9" s="692"/>
      <c r="V9" s="35"/>
      <c r="W9" s="35"/>
      <c r="X9" s="35"/>
      <c r="Y9" s="35"/>
      <c r="Z9" s="1"/>
    </row>
    <row r="10" spans="1:26" ht="15" customHeight="1" x14ac:dyDescent="0.2">
      <c r="A10" s="1"/>
      <c r="B10" s="216"/>
      <c r="C10" s="13"/>
      <c r="D10" s="700" t="s">
        <v>36</v>
      </c>
      <c r="E10" s="700"/>
      <c r="F10" s="700"/>
      <c r="G10" s="700"/>
      <c r="H10" s="700"/>
      <c r="I10" s="700"/>
      <c r="J10" s="700"/>
      <c r="K10" s="700"/>
      <c r="L10" s="700"/>
      <c r="M10" s="700"/>
      <c r="N10" s="700"/>
      <c r="O10" s="700"/>
      <c r="P10" s="700"/>
      <c r="Q10" s="700"/>
      <c r="R10" s="700"/>
      <c r="S10" s="700"/>
      <c r="T10" s="700"/>
      <c r="U10" s="700"/>
      <c r="V10" s="35"/>
      <c r="W10" s="35"/>
      <c r="X10" s="35"/>
      <c r="Y10" s="35"/>
      <c r="Z10" s="1"/>
    </row>
    <row r="11" spans="1:26" ht="45" customHeight="1" x14ac:dyDescent="0.2">
      <c r="A11" s="1"/>
      <c r="B11" s="216"/>
      <c r="C11" s="13"/>
      <c r="D11" s="656"/>
      <c r="E11" s="693"/>
      <c r="F11" s="693"/>
      <c r="G11" s="693"/>
      <c r="H11" s="693"/>
      <c r="I11" s="693"/>
      <c r="J11" s="693"/>
      <c r="K11" s="693"/>
      <c r="L11" s="693"/>
      <c r="M11" s="693"/>
      <c r="N11" s="693"/>
      <c r="O11" s="693"/>
      <c r="P11" s="693"/>
      <c r="Q11" s="693"/>
      <c r="R11" s="693"/>
      <c r="S11" s="693"/>
      <c r="T11" s="693"/>
      <c r="U11" s="694"/>
      <c r="V11" s="35"/>
      <c r="W11" s="35"/>
      <c r="X11" s="35"/>
      <c r="Y11" s="35"/>
      <c r="Z11" s="1"/>
    </row>
    <row r="12" spans="1:26" ht="15" customHeight="1" x14ac:dyDescent="0.2">
      <c r="A12" s="1"/>
      <c r="B12" s="216"/>
      <c r="C12" s="35"/>
      <c r="D12" s="35"/>
      <c r="E12" s="35"/>
      <c r="F12" s="35"/>
      <c r="G12" s="35"/>
      <c r="H12" s="35"/>
      <c r="I12" s="35"/>
      <c r="J12" s="35"/>
      <c r="K12" s="35"/>
      <c r="L12" s="35"/>
      <c r="M12" s="35"/>
      <c r="N12" s="35"/>
      <c r="O12" s="35"/>
      <c r="P12" s="35"/>
      <c r="Q12" s="35"/>
      <c r="R12" s="35"/>
      <c r="S12" s="35"/>
      <c r="T12" s="35"/>
      <c r="U12" s="35"/>
      <c r="V12" s="35"/>
      <c r="W12" s="35"/>
      <c r="X12" s="35"/>
      <c r="Y12" s="35"/>
      <c r="Z12" s="1"/>
    </row>
    <row r="13" spans="1:26" ht="15" customHeight="1" x14ac:dyDescent="0.2">
      <c r="A13" s="1"/>
      <c r="B13" s="216"/>
      <c r="C13" s="35"/>
      <c r="D13" s="35"/>
      <c r="E13" s="35"/>
      <c r="F13" s="35"/>
      <c r="G13" s="35"/>
      <c r="H13" s="35"/>
      <c r="I13" s="35"/>
      <c r="J13" s="35"/>
      <c r="K13" s="35"/>
      <c r="L13" s="35"/>
      <c r="M13" s="35"/>
      <c r="N13" s="35"/>
      <c r="O13" s="35"/>
      <c r="P13" s="35"/>
      <c r="Q13" s="35"/>
      <c r="R13" s="35"/>
      <c r="S13" s="35"/>
      <c r="T13" s="35"/>
      <c r="U13" s="35"/>
      <c r="V13" s="35"/>
      <c r="W13" s="35"/>
      <c r="X13" s="35"/>
      <c r="Y13" s="35"/>
      <c r="Z13" s="1"/>
    </row>
    <row r="14" spans="1:26" ht="15" customHeight="1" x14ac:dyDescent="0.25">
      <c r="A14" s="1"/>
      <c r="B14" s="216"/>
      <c r="C14" s="36">
        <v>19</v>
      </c>
      <c r="D14" s="15" t="s">
        <v>23</v>
      </c>
      <c r="E14" s="13"/>
      <c r="F14" s="13"/>
      <c r="G14" s="13"/>
      <c r="H14" s="13"/>
      <c r="I14" s="13"/>
      <c r="J14" s="13"/>
      <c r="K14" s="13"/>
      <c r="L14" s="13"/>
      <c r="M14" s="13"/>
      <c r="N14" s="23"/>
      <c r="O14" s="23"/>
      <c r="P14" s="23"/>
      <c r="Q14" s="23"/>
      <c r="R14" s="24"/>
      <c r="S14" s="23"/>
      <c r="T14" s="24"/>
      <c r="U14" s="23"/>
      <c r="V14" s="35"/>
      <c r="W14" s="35"/>
      <c r="X14" s="35"/>
      <c r="Y14" s="35"/>
      <c r="Z14" s="1"/>
    </row>
    <row r="15" spans="1:26" ht="8.25" customHeight="1" thickBot="1" x14ac:dyDescent="0.3">
      <c r="A15" s="1"/>
      <c r="B15" s="216"/>
      <c r="C15" s="22"/>
      <c r="D15" s="15"/>
      <c r="E15" s="13"/>
      <c r="F15" s="13"/>
      <c r="G15" s="13"/>
      <c r="H15" s="13"/>
      <c r="I15" s="13"/>
      <c r="J15" s="13"/>
      <c r="K15" s="13"/>
      <c r="L15" s="13"/>
      <c r="M15" s="13"/>
      <c r="N15" s="23"/>
      <c r="O15" s="23"/>
      <c r="P15" s="23"/>
      <c r="Q15" s="23"/>
      <c r="R15" s="24"/>
      <c r="S15" s="23"/>
      <c r="T15" s="24"/>
      <c r="U15" s="23"/>
      <c r="V15" s="35"/>
      <c r="W15" s="35"/>
      <c r="X15" s="35"/>
      <c r="Y15" s="35"/>
      <c r="Z15" s="1"/>
    </row>
    <row r="16" spans="1:26" ht="56.25" customHeight="1" thickTop="1" thickBot="1" x14ac:dyDescent="0.3">
      <c r="A16" s="1"/>
      <c r="B16" s="216"/>
      <c r="C16" s="22"/>
      <c r="D16" s="697" t="s">
        <v>216</v>
      </c>
      <c r="E16" s="698"/>
      <c r="F16" s="698"/>
      <c r="G16" s="698"/>
      <c r="H16" s="698"/>
      <c r="I16" s="698"/>
      <c r="J16" s="698"/>
      <c r="K16" s="698"/>
      <c r="L16" s="698"/>
      <c r="M16" s="698"/>
      <c r="N16" s="698"/>
      <c r="O16" s="698"/>
      <c r="P16" s="698"/>
      <c r="Q16" s="698"/>
      <c r="R16" s="698"/>
      <c r="S16" s="698"/>
      <c r="T16" s="699"/>
      <c r="U16" s="35"/>
      <c r="V16" s="35"/>
      <c r="W16" s="35"/>
      <c r="X16" s="35"/>
      <c r="Y16" s="35"/>
      <c r="Z16" s="1"/>
    </row>
    <row r="17" spans="1:26" ht="15" customHeight="1" thickTop="1" x14ac:dyDescent="0.25">
      <c r="A17" s="1"/>
      <c r="B17" s="216"/>
      <c r="C17" s="22"/>
      <c r="D17" s="15"/>
      <c r="E17" s="13"/>
      <c r="F17" s="13"/>
      <c r="G17" s="13"/>
      <c r="H17" s="13"/>
      <c r="I17" s="13"/>
      <c r="J17" s="13"/>
      <c r="K17" s="13"/>
      <c r="L17" s="13"/>
      <c r="M17" s="13"/>
      <c r="N17" s="23"/>
      <c r="O17" s="23"/>
      <c r="P17" s="23"/>
      <c r="Q17" s="23"/>
      <c r="R17" s="24"/>
      <c r="S17" s="23"/>
      <c r="T17" s="24"/>
      <c r="U17" s="23"/>
      <c r="V17" s="35"/>
      <c r="W17" s="31" t="s">
        <v>24</v>
      </c>
      <c r="X17" s="23" t="s">
        <v>25</v>
      </c>
      <c r="Y17" s="35"/>
      <c r="Z17" s="1"/>
    </row>
    <row r="18" spans="1:26" ht="15" customHeight="1" x14ac:dyDescent="0.2">
      <c r="A18" s="1"/>
      <c r="B18" s="216"/>
      <c r="C18" s="13"/>
      <c r="D18" s="13"/>
      <c r="E18" s="13"/>
      <c r="F18" s="13"/>
      <c r="G18" s="13"/>
      <c r="H18" s="13"/>
      <c r="I18" s="13"/>
      <c r="J18" s="16"/>
      <c r="K18" s="16"/>
      <c r="L18" s="16"/>
      <c r="M18" s="16"/>
      <c r="N18" s="23"/>
      <c r="O18" s="23"/>
      <c r="P18" s="23"/>
      <c r="Q18" s="23"/>
      <c r="R18" s="24"/>
      <c r="S18" s="24"/>
      <c r="T18" s="24"/>
      <c r="U18" s="24"/>
      <c r="V18" s="35"/>
      <c r="W18" s="37"/>
      <c r="X18" s="37"/>
      <c r="Y18" s="35"/>
      <c r="Z18" s="1"/>
    </row>
    <row r="19" spans="1:26" ht="15" customHeight="1" x14ac:dyDescent="0.2">
      <c r="A19" s="1"/>
      <c r="B19" s="216"/>
      <c r="C19" s="13"/>
      <c r="D19" s="13"/>
      <c r="E19" s="13"/>
      <c r="F19" s="13"/>
      <c r="G19" s="13"/>
      <c r="H19" s="13"/>
      <c r="I19" s="13"/>
      <c r="J19" s="13"/>
      <c r="K19" s="13"/>
      <c r="L19" s="13"/>
      <c r="M19" s="13"/>
      <c r="N19" s="23"/>
      <c r="O19" s="23"/>
      <c r="P19" s="23"/>
      <c r="Q19" s="23"/>
      <c r="R19" s="24"/>
      <c r="S19" s="23"/>
      <c r="T19" s="24"/>
      <c r="U19" s="23"/>
      <c r="V19" s="35"/>
      <c r="W19" s="35"/>
      <c r="X19" s="35"/>
      <c r="Y19" s="35"/>
      <c r="Z19" s="1"/>
    </row>
    <row r="20" spans="1:26" ht="15" customHeight="1" x14ac:dyDescent="0.2">
      <c r="A20" s="1"/>
      <c r="B20" s="216"/>
      <c r="C20" s="13"/>
      <c r="D20" s="13"/>
      <c r="E20" s="13"/>
      <c r="F20" s="13"/>
      <c r="G20" s="13"/>
      <c r="H20" s="13"/>
      <c r="I20" s="13"/>
      <c r="J20" s="13"/>
      <c r="K20" s="13"/>
      <c r="L20" s="13"/>
      <c r="M20" s="13"/>
      <c r="N20" s="23"/>
      <c r="O20" s="23"/>
      <c r="P20" s="23"/>
      <c r="Q20" s="23"/>
      <c r="R20" s="24"/>
      <c r="S20" s="23"/>
      <c r="T20" s="24"/>
      <c r="U20" s="23"/>
      <c r="V20" s="35"/>
      <c r="W20" s="35"/>
      <c r="X20" s="35"/>
      <c r="Y20" s="35"/>
      <c r="Z20" s="1"/>
    </row>
    <row r="21" spans="1:26" ht="15" customHeight="1" x14ac:dyDescent="0.2">
      <c r="B21" s="89"/>
      <c r="C21" s="432" t="s">
        <v>138</v>
      </c>
      <c r="D21" s="432"/>
      <c r="E21" s="432"/>
      <c r="F21" s="432"/>
      <c r="G21" s="432"/>
      <c r="H21" s="432"/>
      <c r="I21" s="432"/>
      <c r="J21" s="432"/>
      <c r="K21" s="432"/>
      <c r="L21" s="432"/>
      <c r="M21" s="432"/>
      <c r="N21" s="432"/>
      <c r="O21" s="432"/>
      <c r="P21" s="432"/>
      <c r="Q21" s="432"/>
      <c r="R21" s="432"/>
      <c r="S21" s="432"/>
      <c r="T21" s="432"/>
      <c r="U21" s="432"/>
      <c r="V21" s="432"/>
      <c r="W21" s="432"/>
      <c r="X21" s="432"/>
      <c r="Y21" s="432"/>
      <c r="Z21" s="1"/>
    </row>
    <row r="22" spans="1:26" ht="12.75" customHeight="1" x14ac:dyDescent="0.2">
      <c r="A22" s="1"/>
      <c r="B22" s="216"/>
      <c r="C22" s="35"/>
      <c r="D22" s="35"/>
      <c r="E22" s="35"/>
      <c r="F22" s="35"/>
      <c r="G22" s="35"/>
      <c r="H22" s="35"/>
      <c r="I22" s="35"/>
      <c r="J22" s="35"/>
      <c r="K22" s="35"/>
      <c r="L22" s="35"/>
      <c r="M22" s="35"/>
      <c r="N22" s="35"/>
      <c r="O22" s="35"/>
      <c r="P22" s="8"/>
      <c r="Q22" s="8"/>
      <c r="R22" s="8"/>
      <c r="S22" s="8"/>
      <c r="T22" s="8"/>
      <c r="U22" s="8"/>
      <c r="V22" s="8"/>
      <c r="W22" s="8"/>
      <c r="X22" s="38"/>
      <c r="Y22" s="18"/>
      <c r="Z22" s="1"/>
    </row>
    <row r="23" spans="1:26" ht="15.75" customHeight="1" x14ac:dyDescent="0.2"/>
  </sheetData>
  <mergeCells count="9">
    <mergeCell ref="C2:U2"/>
    <mergeCell ref="C21:Y21"/>
    <mergeCell ref="D9:U9"/>
    <mergeCell ref="D11:U11"/>
    <mergeCell ref="D5:U5"/>
    <mergeCell ref="D7:U7"/>
    <mergeCell ref="D16:T16"/>
    <mergeCell ref="D10:U10"/>
    <mergeCell ref="D6:U6"/>
  </mergeCells>
  <phoneticPr fontId="0" type="noConversion"/>
  <printOptions horizontalCentered="1"/>
  <pageMargins left="0.21" right="0.21" top="0.51181102362204722" bottom="0.51181102362204722" header="0.51181102362204722" footer="0.51181102362204722"/>
  <pageSetup paperSize="9" scale="97" orientation="portrait" r:id="rId1"/>
  <headerFooter alignWithMargins="0"/>
  <colBreaks count="1" manualBreakCount="1">
    <brk id="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pageSetUpPr autoPageBreaks="0" fitToPage="1"/>
  </sheetPr>
  <dimension ref="A1:F20"/>
  <sheetViews>
    <sheetView showGridLines="0" showOutlineSymbols="0" zoomScaleNormal="100" workbookViewId="0">
      <selection activeCell="E7" sqref="E7"/>
    </sheetView>
  </sheetViews>
  <sheetFormatPr defaultColWidth="0" defaultRowHeight="12.75" zeroHeight="1" x14ac:dyDescent="0.2"/>
  <cols>
    <col min="1" max="1" width="2.7109375" customWidth="1"/>
    <col min="2" max="2" width="4.7109375" customWidth="1"/>
    <col min="3" max="3" width="10.7109375" customWidth="1"/>
    <col min="4" max="4" width="73.7109375" customWidth="1"/>
    <col min="5" max="5" width="16.7109375" customWidth="1"/>
    <col min="6" max="6" width="2.7109375" customWidth="1"/>
    <col min="7" max="16384" width="9.140625" hidden="1"/>
  </cols>
  <sheetData>
    <row r="1" spans="1:6" x14ac:dyDescent="0.2">
      <c r="A1" s="14"/>
      <c r="B1" s="13"/>
      <c r="C1" s="13"/>
      <c r="D1" s="13"/>
      <c r="E1" s="13"/>
      <c r="F1" s="14"/>
    </row>
    <row r="2" spans="1:6" ht="18" x14ac:dyDescent="0.25">
      <c r="A2" s="14"/>
      <c r="B2" s="703" t="s">
        <v>10</v>
      </c>
      <c r="C2" s="703"/>
      <c r="D2" s="703"/>
      <c r="E2" s="703"/>
      <c r="F2" s="14"/>
    </row>
    <row r="3" spans="1:6" x14ac:dyDescent="0.2">
      <c r="A3" s="14"/>
      <c r="B3" s="13"/>
      <c r="C3" s="13"/>
      <c r="D3" s="13"/>
      <c r="E3" s="13"/>
      <c r="F3" s="14"/>
    </row>
    <row r="4" spans="1:6" ht="15" customHeight="1" x14ac:dyDescent="0.2">
      <c r="A4" s="12"/>
      <c r="B4" s="701" t="s">
        <v>1</v>
      </c>
      <c r="C4" s="701"/>
      <c r="D4" s="701"/>
      <c r="E4" s="701"/>
      <c r="F4" s="14"/>
    </row>
    <row r="5" spans="1:6" x14ac:dyDescent="0.2">
      <c r="A5" s="14"/>
      <c r="B5" s="13"/>
      <c r="C5" s="13"/>
      <c r="D5" s="13"/>
      <c r="E5" s="13"/>
      <c r="F5" s="14"/>
    </row>
    <row r="6" spans="1:6" x14ac:dyDescent="0.2">
      <c r="A6" s="14"/>
      <c r="B6" s="13"/>
      <c r="C6" s="13"/>
      <c r="D6" s="17" t="s">
        <v>28</v>
      </c>
      <c r="E6" s="13"/>
      <c r="F6" s="14"/>
    </row>
    <row r="7" spans="1:6" ht="26.25" customHeight="1" x14ac:dyDescent="0.2">
      <c r="A7" s="14"/>
      <c r="B7" s="13"/>
      <c r="C7" s="13"/>
      <c r="D7" s="28" t="s">
        <v>32</v>
      </c>
      <c r="E7" s="13"/>
      <c r="F7" s="14"/>
    </row>
    <row r="8" spans="1:6" x14ac:dyDescent="0.2">
      <c r="A8" s="14"/>
      <c r="B8" s="13"/>
      <c r="C8" s="13"/>
      <c r="D8" s="13"/>
      <c r="E8" s="13"/>
      <c r="F8" s="14"/>
    </row>
    <row r="9" spans="1:6" x14ac:dyDescent="0.2">
      <c r="A9" s="14"/>
      <c r="B9" s="13"/>
      <c r="C9" s="13"/>
      <c r="D9" s="18" t="s">
        <v>9</v>
      </c>
      <c r="E9" s="13"/>
      <c r="F9" s="14"/>
    </row>
    <row r="10" spans="1:6" ht="40.5" customHeight="1" x14ac:dyDescent="0.2">
      <c r="A10" s="14"/>
      <c r="B10" s="13"/>
      <c r="C10" s="13"/>
      <c r="D10" s="29" t="s">
        <v>31</v>
      </c>
      <c r="E10" s="13"/>
      <c r="F10" s="14"/>
    </row>
    <row r="11" spans="1:6" x14ac:dyDescent="0.2">
      <c r="A11" s="14"/>
      <c r="B11" s="13"/>
      <c r="C11" s="13"/>
      <c r="D11" s="13"/>
      <c r="E11" s="13"/>
      <c r="F11" s="14"/>
    </row>
    <row r="12" spans="1:6" x14ac:dyDescent="0.2">
      <c r="A12" s="14"/>
      <c r="B12" s="13"/>
      <c r="C12" s="13"/>
      <c r="D12" s="17" t="s">
        <v>10</v>
      </c>
      <c r="E12" s="13"/>
      <c r="F12" s="14"/>
    </row>
    <row r="13" spans="1:6" ht="54.75" customHeight="1" x14ac:dyDescent="0.2">
      <c r="A13" s="14"/>
      <c r="B13" s="13"/>
      <c r="C13" s="13"/>
      <c r="D13" s="350" t="s">
        <v>313</v>
      </c>
      <c r="E13" s="323"/>
      <c r="F13" s="14"/>
    </row>
    <row r="14" spans="1:6" x14ac:dyDescent="0.2">
      <c r="A14" s="14"/>
      <c r="B14" s="13"/>
      <c r="C14" s="8"/>
      <c r="D14" s="30"/>
      <c r="E14" s="13"/>
      <c r="F14" s="14"/>
    </row>
    <row r="15" spans="1:6" x14ac:dyDescent="0.2">
      <c r="A15" s="12"/>
      <c r="B15" s="702" t="s">
        <v>27</v>
      </c>
      <c r="C15" s="702"/>
      <c r="D15" s="702"/>
      <c r="E15" s="702"/>
      <c r="F15" s="14"/>
    </row>
    <row r="16" spans="1:6" x14ac:dyDescent="0.2">
      <c r="A16" s="14"/>
      <c r="B16" s="13"/>
      <c r="C16" s="13"/>
      <c r="D16" s="13"/>
      <c r="E16" s="13"/>
      <c r="F16" s="14"/>
    </row>
    <row r="17" spans="1:6" x14ac:dyDescent="0.2">
      <c r="A17" s="14"/>
      <c r="B17" s="13"/>
      <c r="C17" s="13"/>
      <c r="D17" s="13"/>
      <c r="E17" s="13"/>
      <c r="F17" s="14"/>
    </row>
    <row r="18" spans="1:6" x14ac:dyDescent="0.2">
      <c r="A18" s="14"/>
      <c r="B18" s="13"/>
      <c r="C18" s="13"/>
      <c r="D18" s="13"/>
      <c r="E18" s="13"/>
      <c r="F18" s="14"/>
    </row>
    <row r="19" spans="1:6" x14ac:dyDescent="0.2">
      <c r="A19" s="14"/>
      <c r="B19" s="13"/>
      <c r="C19" s="13"/>
      <c r="D19" s="13"/>
      <c r="E19" s="13"/>
      <c r="F19" s="14"/>
    </row>
    <row r="20" spans="1:6" ht="12" customHeight="1" x14ac:dyDescent="0.2">
      <c r="A20" s="12"/>
      <c r="B20" s="12"/>
      <c r="C20" s="12"/>
      <c r="D20" s="12"/>
      <c r="E20" s="12"/>
      <c r="F20" s="12"/>
    </row>
  </sheetData>
  <mergeCells count="3">
    <mergeCell ref="B4:E4"/>
    <mergeCell ref="B15:E15"/>
    <mergeCell ref="B2:E2"/>
  </mergeCells>
  <phoneticPr fontId="1" type="noConversion"/>
  <hyperlinks>
    <hyperlink ref="D13" r:id="rId1" display="The 'My data submission' portal is a mechanism which allows you to securely lodge this form with the ABS through the ABS website. If you require further information on the data submission process, please contact the ABS using the telephone number on the front of this form." xr:uid="{ED6FC13F-FDDC-4926-936B-CD1F6FCF0D0E}"/>
  </hyperlinks>
  <printOptions horizontalCentered="1"/>
  <pageMargins left="0.39370078740157483" right="0.39370078740157483" top="0.39370078740157483" bottom="0.39370078740157483" header="0.51181102362204722" footer="0.51181102362204722"/>
  <pageSetup paperSize="9" scale="87" orientation="portrait" r:id="rId2"/>
  <headerFooter alignWithMargins="0"/>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X54"/>
  <sheetViews>
    <sheetView showGridLines="0" showOutlineSymbols="0" zoomScaleNormal="100" workbookViewId="0">
      <selection activeCell="V20" sqref="V20"/>
    </sheetView>
  </sheetViews>
  <sheetFormatPr defaultColWidth="0" defaultRowHeight="0" customHeight="1" zeroHeight="1" x14ac:dyDescent="0.2"/>
  <cols>
    <col min="1" max="1" width="2.42578125" style="88" customWidth="1"/>
    <col min="2" max="2" width="1.7109375" style="88" customWidth="1"/>
    <col min="3" max="3" width="4.7109375" style="88" customWidth="1"/>
    <col min="4" max="4" width="9.140625" style="88" customWidth="1"/>
    <col min="5" max="5" width="10" style="88" customWidth="1"/>
    <col min="6" max="6" width="3.140625" style="88" customWidth="1"/>
    <col min="7" max="7" width="3.28515625" style="88" customWidth="1"/>
    <col min="8" max="8" width="10.85546875" style="88" customWidth="1"/>
    <col min="9" max="9" width="8.5703125" style="88" customWidth="1"/>
    <col min="10" max="10" width="7.140625" style="88" customWidth="1"/>
    <col min="11" max="11" width="2.7109375" style="88" customWidth="1"/>
    <col min="12" max="13" width="5" style="88" customWidth="1"/>
    <col min="14" max="15" width="3.140625" style="88" customWidth="1"/>
    <col min="16" max="16" width="2.28515625" style="88" customWidth="1"/>
    <col min="17" max="17" width="10.7109375" style="88" customWidth="1"/>
    <col min="18" max="19" width="5.28515625" style="88" customWidth="1"/>
    <col min="20" max="20" width="3.85546875" style="88" customWidth="1"/>
    <col min="21" max="21" width="3.28515625" style="88" customWidth="1"/>
    <col min="22" max="22" width="2.42578125" customWidth="1"/>
    <col min="23" max="24" width="0" style="88" hidden="1" customWidth="1"/>
    <col min="25" max="16384" width="9.140625" hidden="1"/>
  </cols>
  <sheetData>
    <row r="1" spans="1:24" ht="12.75" customHeight="1" x14ac:dyDescent="0.25">
      <c r="A1" s="1"/>
      <c r="B1" s="8"/>
      <c r="C1" s="8"/>
      <c r="D1" s="8"/>
      <c r="E1" s="8"/>
      <c r="F1" s="8"/>
      <c r="G1" s="8"/>
      <c r="H1" s="8"/>
      <c r="I1" s="8"/>
      <c r="J1" s="8"/>
      <c r="K1" s="8"/>
      <c r="L1" s="8"/>
      <c r="M1" s="8"/>
      <c r="N1" s="8"/>
      <c r="O1" s="9"/>
      <c r="P1" s="8"/>
      <c r="Q1" s="8"/>
      <c r="R1" s="8"/>
      <c r="S1" s="8"/>
      <c r="T1" s="8"/>
      <c r="U1" s="8"/>
      <c r="W1" s="8"/>
      <c r="X1" s="1"/>
    </row>
    <row r="2" spans="1:24" ht="12.75" customHeight="1" x14ac:dyDescent="0.25">
      <c r="A2" s="1"/>
      <c r="B2" s="8"/>
      <c r="C2" s="8"/>
      <c r="D2" s="8"/>
      <c r="E2" s="8"/>
      <c r="F2" s="8"/>
      <c r="G2" s="8"/>
      <c r="H2" s="8"/>
      <c r="I2" s="8"/>
      <c r="J2" s="8"/>
      <c r="K2" s="8"/>
      <c r="L2" s="8"/>
      <c r="M2" s="8"/>
      <c r="N2" s="8"/>
      <c r="O2" s="9"/>
      <c r="P2" s="8"/>
      <c r="Q2" s="8"/>
      <c r="R2" s="8"/>
      <c r="S2" s="8"/>
      <c r="T2" s="8"/>
      <c r="U2" s="8"/>
      <c r="W2" s="8"/>
      <c r="X2" s="1"/>
    </row>
    <row r="3" spans="1:24" ht="27.75" x14ac:dyDescent="0.4">
      <c r="A3" s="1"/>
      <c r="B3" s="8"/>
      <c r="C3" s="8"/>
      <c r="D3" s="8"/>
      <c r="E3" s="376" t="s">
        <v>41</v>
      </c>
      <c r="F3" s="376"/>
      <c r="G3" s="376"/>
      <c r="H3" s="376"/>
      <c r="I3" s="376"/>
      <c r="J3" s="376"/>
      <c r="K3" s="376"/>
      <c r="L3" s="376"/>
      <c r="M3" s="376"/>
      <c r="N3" s="376"/>
      <c r="O3" s="376"/>
      <c r="P3" s="376"/>
      <c r="Q3" s="376"/>
      <c r="R3" s="376"/>
      <c r="S3" s="417" t="s">
        <v>40</v>
      </c>
      <c r="T3" s="417"/>
      <c r="U3" s="417"/>
      <c r="W3" s="46"/>
      <c r="X3" s="1"/>
    </row>
    <row r="4" spans="1:24" ht="23.25" x14ac:dyDescent="0.35">
      <c r="A4" s="1"/>
      <c r="B4" s="8"/>
      <c r="C4" s="8"/>
      <c r="D4" s="8"/>
      <c r="E4" s="377" t="s">
        <v>312</v>
      </c>
      <c r="F4" s="377"/>
      <c r="G4" s="377"/>
      <c r="H4" s="377"/>
      <c r="I4" s="377"/>
      <c r="J4" s="377"/>
      <c r="K4" s="377"/>
      <c r="L4" s="377"/>
      <c r="M4" s="377"/>
      <c r="N4" s="377"/>
      <c r="O4" s="377"/>
      <c r="P4" s="377"/>
      <c r="Q4" s="377"/>
      <c r="R4" s="377"/>
      <c r="S4" s="8"/>
      <c r="T4" s="8"/>
      <c r="U4" s="8"/>
      <c r="W4" s="8"/>
      <c r="X4" s="1"/>
    </row>
    <row r="5" spans="1:24" ht="20.25" customHeight="1" x14ac:dyDescent="0.35">
      <c r="A5" s="1"/>
      <c r="B5" s="8"/>
      <c r="C5" s="8"/>
      <c r="D5" s="8"/>
      <c r="E5" s="61"/>
      <c r="F5" s="61"/>
      <c r="G5" s="61"/>
      <c r="H5" s="61"/>
      <c r="I5" s="61"/>
      <c r="J5" s="61"/>
      <c r="K5" s="61"/>
      <c r="L5" s="61"/>
      <c r="M5" s="61"/>
      <c r="N5" s="61"/>
      <c r="O5" s="8"/>
      <c r="P5" s="8"/>
      <c r="Q5" s="8"/>
      <c r="R5" s="8"/>
      <c r="S5" s="8"/>
      <c r="T5" s="8"/>
      <c r="U5" s="8"/>
      <c r="W5" s="8"/>
      <c r="X5" s="1"/>
    </row>
    <row r="6" spans="1:24" ht="12.75" x14ac:dyDescent="0.2">
      <c r="A6" s="1"/>
      <c r="B6" s="10"/>
      <c r="C6" s="10"/>
      <c r="D6" s="8"/>
      <c r="E6" s="10"/>
      <c r="F6" s="10"/>
      <c r="G6" s="10"/>
      <c r="H6" s="10"/>
      <c r="I6" s="10"/>
      <c r="J6" s="10"/>
      <c r="K6" s="10"/>
      <c r="L6" s="10"/>
      <c r="M6" s="8"/>
      <c r="N6" s="8"/>
      <c r="O6" s="8"/>
      <c r="P6" s="8"/>
      <c r="Q6" s="8"/>
      <c r="R6" s="8"/>
      <c r="S6" s="8"/>
      <c r="T6" s="8"/>
      <c r="U6" s="8"/>
      <c r="W6" s="8"/>
      <c r="X6" s="1"/>
    </row>
    <row r="7" spans="1:24" ht="15.75" customHeight="1" thickBot="1" x14ac:dyDescent="0.25">
      <c r="A7" s="1"/>
      <c r="B7" s="10"/>
      <c r="C7" s="10"/>
      <c r="D7" s="8"/>
      <c r="E7" s="70"/>
      <c r="F7" s="71" t="s">
        <v>71</v>
      </c>
      <c r="G7" s="72"/>
      <c r="H7" s="73"/>
      <c r="I7" s="74"/>
      <c r="J7" s="74"/>
      <c r="K7" s="74"/>
      <c r="L7" s="74"/>
      <c r="M7" s="74"/>
      <c r="N7" s="75"/>
      <c r="O7" s="76"/>
      <c r="P7" s="77"/>
      <c r="Q7" s="77"/>
      <c r="R7" s="77"/>
      <c r="S7" s="77"/>
      <c r="T7" s="77"/>
      <c r="U7" s="77"/>
      <c r="W7" s="8"/>
      <c r="X7" s="1"/>
    </row>
    <row r="8" spans="1:24" ht="63" customHeight="1" thickTop="1" thickBot="1" x14ac:dyDescent="0.25">
      <c r="A8" s="1"/>
      <c r="B8" s="10"/>
      <c r="C8" s="10"/>
      <c r="D8" s="8"/>
      <c r="E8" s="78"/>
      <c r="F8" s="421"/>
      <c r="G8" s="422"/>
      <c r="H8" s="422"/>
      <c r="I8" s="422"/>
      <c r="J8" s="422"/>
      <c r="K8" s="422"/>
      <c r="L8" s="422"/>
      <c r="M8" s="423"/>
      <c r="N8" s="79"/>
      <c r="O8" s="76"/>
      <c r="P8" s="388" t="s">
        <v>37</v>
      </c>
      <c r="Q8" s="389"/>
      <c r="R8" s="389"/>
      <c r="S8" s="390"/>
      <c r="T8" s="8"/>
      <c r="U8" s="8"/>
      <c r="W8" s="8"/>
      <c r="X8" s="1"/>
    </row>
    <row r="9" spans="1:24" ht="15.75" thickTop="1" x14ac:dyDescent="0.2">
      <c r="A9" s="1"/>
      <c r="B9" s="10"/>
      <c r="C9" s="10"/>
      <c r="D9" s="8"/>
      <c r="E9" s="20"/>
      <c r="F9" s="19"/>
      <c r="G9" s="80"/>
      <c r="H9" s="80"/>
      <c r="I9" s="80"/>
      <c r="J9" s="80"/>
      <c r="K9" s="80"/>
      <c r="L9" s="80"/>
      <c r="M9" s="80"/>
      <c r="N9" s="79"/>
      <c r="O9" s="76"/>
      <c r="P9" s="76"/>
      <c r="Q9" s="76"/>
      <c r="R9" s="76"/>
      <c r="S9" s="77"/>
      <c r="T9" s="77"/>
      <c r="U9" s="77"/>
      <c r="W9" s="8"/>
      <c r="X9" s="1"/>
    </row>
    <row r="10" spans="1:24" ht="16.5" customHeight="1" x14ac:dyDescent="0.2">
      <c r="A10" s="1"/>
      <c r="B10" s="10"/>
      <c r="C10" s="10"/>
      <c r="D10" s="8"/>
      <c r="E10" s="11" t="s">
        <v>11</v>
      </c>
      <c r="F10" s="391"/>
      <c r="G10" s="392"/>
      <c r="H10" s="392"/>
      <c r="I10" s="392"/>
      <c r="J10" s="392"/>
      <c r="K10" s="392"/>
      <c r="L10" s="392"/>
      <c r="M10" s="393"/>
      <c r="N10" s="81"/>
      <c r="O10" s="76"/>
      <c r="P10" s="76"/>
      <c r="Q10" s="76"/>
      <c r="R10" s="76"/>
      <c r="S10" s="76"/>
      <c r="T10" s="76"/>
      <c r="U10" s="76"/>
      <c r="W10" s="8"/>
      <c r="X10" s="1"/>
    </row>
    <row r="11" spans="1:24" ht="12.75" x14ac:dyDescent="0.2">
      <c r="A11" s="1"/>
      <c r="B11" s="10"/>
      <c r="C11" s="10"/>
      <c r="D11" s="8"/>
      <c r="E11" s="82"/>
      <c r="F11" s="83"/>
      <c r="G11" s="83"/>
      <c r="H11" s="83"/>
      <c r="I11" s="83"/>
      <c r="J11" s="83"/>
      <c r="K11" s="83"/>
      <c r="L11" s="83"/>
      <c r="M11" s="83"/>
      <c r="N11" s="84"/>
      <c r="O11" s="76"/>
      <c r="P11" s="76"/>
      <c r="Q11" s="76"/>
      <c r="R11" s="76"/>
      <c r="S11" s="76"/>
      <c r="T11" s="76"/>
      <c r="U11" s="76"/>
      <c r="W11" s="8"/>
      <c r="X11" s="1"/>
    </row>
    <row r="12" spans="1:24" ht="12.75" customHeight="1" x14ac:dyDescent="0.25">
      <c r="A12" s="1"/>
      <c r="B12" s="10"/>
      <c r="C12" s="10"/>
      <c r="D12" s="8"/>
      <c r="E12" s="245"/>
      <c r="F12" s="246"/>
      <c r="G12" s="246"/>
      <c r="H12" s="246"/>
      <c r="I12" s="246"/>
      <c r="J12" s="246"/>
      <c r="K12" s="246"/>
      <c r="L12" s="247"/>
      <c r="M12" s="248"/>
      <c r="N12" s="248"/>
      <c r="O12" s="8"/>
      <c r="P12" s="8"/>
      <c r="Q12" s="8"/>
      <c r="R12" s="8"/>
      <c r="S12" s="8"/>
      <c r="T12" s="8"/>
      <c r="U12" s="8"/>
      <c r="W12" s="8"/>
      <c r="X12" s="1"/>
    </row>
    <row r="13" spans="1:24" ht="12.75" customHeight="1" x14ac:dyDescent="0.35">
      <c r="A13" s="1"/>
      <c r="B13" s="8"/>
      <c r="C13" s="8"/>
      <c r="D13" s="8"/>
      <c r="E13" s="419"/>
      <c r="F13" s="419"/>
      <c r="G13" s="419"/>
      <c r="H13" s="419"/>
      <c r="I13" s="419"/>
      <c r="J13" s="419"/>
      <c r="K13" s="419"/>
      <c r="L13" s="419"/>
      <c r="M13" s="419"/>
      <c r="N13" s="419"/>
      <c r="O13" s="8"/>
      <c r="P13" s="8"/>
      <c r="Q13" s="8"/>
      <c r="R13" s="8"/>
      <c r="S13" s="8"/>
      <c r="T13" s="8"/>
      <c r="U13" s="8"/>
      <c r="W13" s="8"/>
      <c r="X13" s="1"/>
    </row>
    <row r="14" spans="1:24" ht="12.75" x14ac:dyDescent="0.2">
      <c r="A14" s="1"/>
      <c r="B14" s="8"/>
      <c r="C14" s="8"/>
      <c r="D14" s="8"/>
      <c r="E14" s="420"/>
      <c r="F14" s="420"/>
      <c r="G14" s="420"/>
      <c r="H14" s="420"/>
      <c r="I14" s="420"/>
      <c r="J14" s="420"/>
      <c r="K14" s="420"/>
      <c r="L14" s="420"/>
      <c r="M14" s="420"/>
      <c r="N14" s="420"/>
      <c r="O14" s="8"/>
      <c r="P14" s="8"/>
      <c r="Q14" s="8"/>
      <c r="R14" s="8"/>
      <c r="S14" s="8"/>
      <c r="T14" s="8"/>
      <c r="U14" s="8"/>
      <c r="W14" s="8"/>
      <c r="X14" s="1"/>
    </row>
    <row r="15" spans="1:24" ht="12.75" x14ac:dyDescent="0.2">
      <c r="A15" s="1"/>
      <c r="B15" s="8"/>
      <c r="C15" s="8"/>
      <c r="D15" s="8"/>
      <c r="E15" s="420"/>
      <c r="F15" s="420"/>
      <c r="G15" s="420"/>
      <c r="H15" s="420"/>
      <c r="I15" s="420"/>
      <c r="J15" s="420"/>
      <c r="K15" s="420"/>
      <c r="L15" s="420"/>
      <c r="M15" s="420"/>
      <c r="N15" s="420"/>
      <c r="O15" s="8"/>
      <c r="P15" s="8"/>
      <c r="Q15" s="8"/>
      <c r="R15" s="8"/>
      <c r="S15" s="8"/>
      <c r="T15" s="8"/>
      <c r="U15" s="8"/>
      <c r="W15" s="8"/>
      <c r="X15" s="1"/>
    </row>
    <row r="16" spans="1:24" ht="12.75" customHeight="1" x14ac:dyDescent="0.25">
      <c r="A16" s="1"/>
      <c r="B16" s="8"/>
      <c r="C16" s="8"/>
      <c r="D16" s="8"/>
      <c r="E16" s="9" t="s">
        <v>12</v>
      </c>
      <c r="F16" s="8"/>
      <c r="G16" s="8"/>
      <c r="H16" s="8"/>
      <c r="I16" s="8"/>
      <c r="J16" s="8"/>
      <c r="K16" s="8"/>
      <c r="L16" s="8"/>
      <c r="M16" s="8"/>
      <c r="N16" s="8"/>
      <c r="O16" s="8"/>
      <c r="P16" s="8"/>
      <c r="Q16" s="8"/>
      <c r="R16" s="8"/>
      <c r="S16" s="8"/>
      <c r="T16" s="8"/>
      <c r="U16" s="8"/>
      <c r="W16" s="8"/>
      <c r="X16" s="1"/>
    </row>
    <row r="17" spans="1:24" ht="15" customHeight="1" x14ac:dyDescent="0.2">
      <c r="A17" s="1"/>
      <c r="B17" s="8"/>
      <c r="C17" s="8"/>
      <c r="D17" s="8"/>
      <c r="E17" s="400" t="s">
        <v>198</v>
      </c>
      <c r="F17" s="400"/>
      <c r="G17" s="400"/>
      <c r="H17" s="400"/>
      <c r="I17" s="400"/>
      <c r="J17" s="400"/>
      <c r="K17" s="400"/>
      <c r="L17" s="400"/>
      <c r="M17" s="400"/>
      <c r="N17" s="400"/>
      <c r="O17" s="400"/>
      <c r="P17" s="401"/>
      <c r="Q17" s="401"/>
      <c r="R17" s="401"/>
      <c r="S17" s="253"/>
      <c r="T17" s="253"/>
      <c r="U17" s="253"/>
      <c r="W17" s="8"/>
      <c r="X17" s="1"/>
    </row>
    <row r="18" spans="1:24" ht="66.75" customHeight="1" x14ac:dyDescent="0.2">
      <c r="A18" s="1"/>
      <c r="B18" s="8"/>
      <c r="C18" s="8"/>
      <c r="D18" s="8"/>
      <c r="E18" s="400"/>
      <c r="F18" s="400"/>
      <c r="G18" s="400"/>
      <c r="H18" s="400"/>
      <c r="I18" s="400"/>
      <c r="J18" s="400"/>
      <c r="K18" s="400"/>
      <c r="L18" s="400"/>
      <c r="M18" s="400"/>
      <c r="N18" s="400"/>
      <c r="O18" s="400"/>
      <c r="P18" s="401"/>
      <c r="Q18" s="401"/>
      <c r="R18" s="401"/>
      <c r="S18" s="8"/>
      <c r="T18" s="8"/>
      <c r="U18" s="8"/>
      <c r="W18" s="8"/>
      <c r="X18" s="1"/>
    </row>
    <row r="19" spans="1:24" ht="13.5" customHeight="1" x14ac:dyDescent="0.2">
      <c r="A19" s="1"/>
      <c r="B19" s="8"/>
      <c r="C19" s="8"/>
      <c r="D19" s="8"/>
      <c r="E19" s="251"/>
      <c r="F19" s="251"/>
      <c r="G19" s="251"/>
      <c r="H19" s="251"/>
      <c r="I19" s="251"/>
      <c r="J19" s="251"/>
      <c r="K19" s="251"/>
      <c r="L19" s="251"/>
      <c r="M19" s="251"/>
      <c r="N19" s="251"/>
      <c r="O19" s="251"/>
      <c r="P19" s="8"/>
      <c r="Q19" s="8"/>
      <c r="R19" s="8"/>
      <c r="S19" s="8"/>
      <c r="T19" s="8"/>
      <c r="U19" s="8"/>
      <c r="W19" s="8"/>
      <c r="X19" s="1"/>
    </row>
    <row r="20" spans="1:24" ht="15" customHeight="1" x14ac:dyDescent="0.25">
      <c r="A20" s="1"/>
      <c r="B20" s="8"/>
      <c r="C20" s="8"/>
      <c r="D20" s="8"/>
      <c r="E20" s="9" t="s">
        <v>13</v>
      </c>
      <c r="F20" s="8"/>
      <c r="G20" s="8"/>
      <c r="H20" s="8"/>
      <c r="I20" s="8"/>
      <c r="J20" s="8"/>
      <c r="K20" s="8"/>
      <c r="L20" s="8"/>
      <c r="M20" s="8"/>
      <c r="N20" s="8"/>
      <c r="O20" s="8"/>
      <c r="P20" s="8"/>
      <c r="Q20" s="8"/>
      <c r="R20" s="8"/>
      <c r="S20" s="8"/>
      <c r="T20" s="8"/>
      <c r="U20" s="8"/>
      <c r="W20" s="8"/>
      <c r="X20" s="1"/>
    </row>
    <row r="21" spans="1:24" ht="15" customHeight="1" x14ac:dyDescent="0.2">
      <c r="A21" s="1"/>
      <c r="B21" s="8"/>
      <c r="C21" s="8"/>
      <c r="D21" s="8"/>
      <c r="E21" s="402" t="s">
        <v>0</v>
      </c>
      <c r="F21" s="402"/>
      <c r="G21" s="402"/>
      <c r="H21" s="402"/>
      <c r="I21" s="402"/>
      <c r="J21" s="402"/>
      <c r="K21" s="402"/>
      <c r="L21" s="402"/>
      <c r="M21" s="402"/>
      <c r="N21" s="402"/>
      <c r="O21" s="402"/>
      <c r="P21" s="401"/>
      <c r="Q21" s="401"/>
      <c r="R21" s="401"/>
      <c r="S21" s="254"/>
      <c r="T21" s="254"/>
      <c r="U21" s="254"/>
      <c r="W21" s="8"/>
      <c r="X21" s="1"/>
    </row>
    <row r="22" spans="1:24" ht="51" customHeight="1" x14ac:dyDescent="0.2">
      <c r="A22" s="1"/>
      <c r="B22" s="8"/>
      <c r="C22" s="8"/>
      <c r="D22" s="8"/>
      <c r="E22" s="402"/>
      <c r="F22" s="402"/>
      <c r="G22" s="402"/>
      <c r="H22" s="402"/>
      <c r="I22" s="402"/>
      <c r="J22" s="402"/>
      <c r="K22" s="402"/>
      <c r="L22" s="402"/>
      <c r="M22" s="402"/>
      <c r="N22" s="402"/>
      <c r="O22" s="402"/>
      <c r="P22" s="401"/>
      <c r="Q22" s="401"/>
      <c r="R22" s="401"/>
      <c r="S22" s="8"/>
      <c r="T22" s="8"/>
      <c r="U22" s="8"/>
      <c r="W22" s="8"/>
      <c r="X22" s="1"/>
    </row>
    <row r="23" spans="1:24" ht="13.5" customHeight="1" x14ac:dyDescent="0.2">
      <c r="A23" s="1"/>
      <c r="B23" s="8"/>
      <c r="C23" s="8"/>
      <c r="D23" s="8"/>
      <c r="E23" s="255"/>
      <c r="F23" s="255"/>
      <c r="G23" s="255"/>
      <c r="H23" s="255"/>
      <c r="I23" s="255"/>
      <c r="J23" s="255"/>
      <c r="K23" s="255"/>
      <c r="L23" s="255"/>
      <c r="M23" s="255"/>
      <c r="N23" s="255"/>
      <c r="O23" s="255"/>
      <c r="P23" s="8"/>
      <c r="Q23" s="8"/>
      <c r="R23" s="8"/>
      <c r="S23" s="8"/>
      <c r="T23" s="8"/>
      <c r="U23" s="8"/>
      <c r="W23" s="8"/>
      <c r="X23" s="1"/>
    </row>
    <row r="24" spans="1:24" ht="18.75" customHeight="1" x14ac:dyDescent="0.25">
      <c r="A24" s="1"/>
      <c r="B24" s="8"/>
      <c r="C24" s="8"/>
      <c r="D24" s="8"/>
      <c r="E24" s="9" t="s">
        <v>14</v>
      </c>
      <c r="F24" s="8"/>
      <c r="G24" s="8"/>
      <c r="H24" s="8"/>
      <c r="I24" s="8"/>
      <c r="J24" s="8"/>
      <c r="K24" s="8"/>
      <c r="L24" s="8"/>
      <c r="M24" s="8"/>
      <c r="N24" s="8"/>
      <c r="O24" s="8"/>
      <c r="P24" s="8"/>
      <c r="Q24" s="8"/>
      <c r="R24" s="8"/>
      <c r="S24" s="8"/>
      <c r="T24" s="8"/>
      <c r="U24" s="8"/>
      <c r="W24" s="8"/>
      <c r="X24" s="1"/>
    </row>
    <row r="25" spans="1:24" ht="34.5" customHeight="1" x14ac:dyDescent="0.2">
      <c r="A25" s="1"/>
      <c r="B25" s="8"/>
      <c r="C25" s="8"/>
      <c r="D25" s="8"/>
      <c r="E25" s="403" t="s">
        <v>282</v>
      </c>
      <c r="F25" s="404"/>
      <c r="G25" s="404"/>
      <c r="H25" s="404"/>
      <c r="I25" s="404"/>
      <c r="J25" s="404"/>
      <c r="K25" s="404"/>
      <c r="L25" s="404"/>
      <c r="M25" s="404"/>
      <c r="N25" s="404"/>
      <c r="O25" s="404"/>
      <c r="P25" s="405"/>
      <c r="Q25" s="405"/>
      <c r="R25" s="405"/>
      <c r="S25" s="254"/>
      <c r="T25" s="254"/>
      <c r="U25" s="254"/>
      <c r="W25" s="8"/>
      <c r="X25" s="1"/>
    </row>
    <row r="26" spans="1:24" ht="12" customHeight="1" x14ac:dyDescent="0.2">
      <c r="A26" s="1"/>
      <c r="B26" s="8"/>
      <c r="C26" s="8"/>
      <c r="D26" s="8"/>
      <c r="E26" s="2"/>
      <c r="F26" s="8"/>
      <c r="G26" s="8"/>
      <c r="H26" s="8"/>
      <c r="I26" s="8"/>
      <c r="J26" s="8"/>
      <c r="K26" s="8"/>
      <c r="L26" s="8"/>
      <c r="M26" s="8"/>
      <c r="N26" s="8"/>
      <c r="O26" s="8"/>
      <c r="P26" s="8"/>
      <c r="Q26" s="8"/>
      <c r="R26" s="8"/>
      <c r="S26" s="8"/>
      <c r="T26" s="8"/>
      <c r="U26" s="8"/>
      <c r="W26" s="8"/>
      <c r="X26" s="1"/>
    </row>
    <row r="27" spans="1:24" ht="14.25" customHeight="1" x14ac:dyDescent="0.25">
      <c r="A27" s="1"/>
      <c r="B27" s="8"/>
      <c r="C27" s="8"/>
      <c r="D27" s="8"/>
      <c r="E27" s="9" t="s">
        <v>15</v>
      </c>
      <c r="F27" s="8"/>
      <c r="G27" s="8"/>
      <c r="H27" s="8"/>
      <c r="I27" s="8"/>
      <c r="J27" s="8"/>
      <c r="K27" s="8"/>
      <c r="L27" s="8"/>
      <c r="M27" s="8"/>
      <c r="N27" s="8"/>
      <c r="O27" s="8"/>
      <c r="P27" s="8"/>
      <c r="Q27" s="8"/>
      <c r="R27" s="8"/>
      <c r="S27" s="8"/>
      <c r="T27" s="8"/>
      <c r="U27" s="8"/>
      <c r="W27" s="8"/>
      <c r="X27" s="1"/>
    </row>
    <row r="28" spans="1:24" ht="15" customHeight="1" x14ac:dyDescent="0.2">
      <c r="A28" s="1"/>
      <c r="B28" s="8"/>
      <c r="C28" s="8"/>
      <c r="D28" s="8"/>
      <c r="E28" s="403" t="s">
        <v>277</v>
      </c>
      <c r="F28" s="403"/>
      <c r="G28" s="403"/>
      <c r="H28" s="403"/>
      <c r="I28" s="403"/>
      <c r="J28" s="403"/>
      <c r="K28" s="403"/>
      <c r="L28" s="403"/>
      <c r="M28" s="403"/>
      <c r="N28" s="403"/>
      <c r="O28" s="403"/>
      <c r="P28" s="405"/>
      <c r="Q28" s="405"/>
      <c r="R28" s="405"/>
      <c r="S28" s="253"/>
      <c r="T28" s="253"/>
      <c r="U28" s="253"/>
      <c r="W28" s="8"/>
      <c r="X28" s="1"/>
    </row>
    <row r="29" spans="1:24" ht="18" customHeight="1" x14ac:dyDescent="0.25">
      <c r="A29" s="1"/>
      <c r="B29" s="8"/>
      <c r="C29" s="8"/>
      <c r="D29" s="8"/>
      <c r="E29" s="394" t="s">
        <v>278</v>
      </c>
      <c r="F29" s="395"/>
      <c r="G29" s="396">
        <v>46178</v>
      </c>
      <c r="H29" s="396"/>
      <c r="I29" s="396"/>
      <c r="J29" s="396"/>
      <c r="K29" s="396"/>
      <c r="L29" s="396"/>
      <c r="M29" s="396"/>
      <c r="N29" s="396"/>
      <c r="O29" s="8"/>
      <c r="P29" s="8"/>
      <c r="Q29" s="8"/>
      <c r="R29" s="8"/>
      <c r="S29" s="8"/>
      <c r="T29" s="8"/>
      <c r="U29" s="8"/>
      <c r="W29" s="8"/>
      <c r="X29" s="1"/>
    </row>
    <row r="30" spans="1:24" ht="12.75" customHeight="1" x14ac:dyDescent="0.2">
      <c r="A30" s="1"/>
      <c r="B30" s="8"/>
      <c r="C30" s="8"/>
      <c r="D30" s="8"/>
      <c r="E30" s="2"/>
      <c r="F30" s="8"/>
      <c r="G30" s="8"/>
      <c r="H30" s="8"/>
      <c r="I30" s="8"/>
      <c r="J30" s="8"/>
      <c r="K30" s="8"/>
      <c r="L30" s="8"/>
      <c r="M30" s="8"/>
      <c r="N30" s="8"/>
      <c r="O30" s="8"/>
      <c r="P30" s="8"/>
      <c r="Q30" s="8"/>
      <c r="R30" s="8"/>
      <c r="S30" s="8"/>
      <c r="T30" s="8"/>
      <c r="U30" s="8"/>
      <c r="W30" s="8"/>
      <c r="X30" s="1"/>
    </row>
    <row r="31" spans="1:24" ht="15.75" x14ac:dyDescent="0.25">
      <c r="A31" s="1"/>
      <c r="B31" s="8"/>
      <c r="C31" s="8"/>
      <c r="D31" s="8"/>
      <c r="E31" s="9" t="s">
        <v>16</v>
      </c>
      <c r="F31" s="8"/>
      <c r="G31" s="8"/>
      <c r="H31" s="8"/>
      <c r="I31" s="8"/>
      <c r="J31" s="8"/>
      <c r="K31" s="8"/>
      <c r="L31" s="8"/>
      <c r="M31" s="8"/>
      <c r="N31" s="8"/>
      <c r="O31" s="8"/>
      <c r="P31" s="8"/>
      <c r="Q31" s="8"/>
      <c r="R31" s="8"/>
      <c r="S31" s="8"/>
      <c r="T31" s="8"/>
      <c r="U31" s="8"/>
      <c r="W31" s="8"/>
      <c r="X31" s="1"/>
    </row>
    <row r="32" spans="1:24" ht="34.5" customHeight="1" x14ac:dyDescent="0.2">
      <c r="A32" s="1"/>
      <c r="B32" s="8"/>
      <c r="C32" s="8"/>
      <c r="D32" s="8"/>
      <c r="E32" s="406" t="s">
        <v>281</v>
      </c>
      <c r="F32" s="407"/>
      <c r="G32" s="407"/>
      <c r="H32" s="407"/>
      <c r="I32" s="407"/>
      <c r="J32" s="407"/>
      <c r="K32" s="407"/>
      <c r="L32" s="407"/>
      <c r="M32" s="407"/>
      <c r="N32" s="407"/>
      <c r="O32" s="407"/>
      <c r="P32" s="408"/>
      <c r="Q32" s="408"/>
      <c r="R32" s="408"/>
      <c r="S32" s="252"/>
      <c r="T32" s="252"/>
      <c r="U32" s="252"/>
      <c r="W32" s="8"/>
      <c r="X32" s="1"/>
    </row>
    <row r="33" spans="1:24" ht="7.5" customHeight="1" x14ac:dyDescent="0.2">
      <c r="A33" s="1"/>
      <c r="B33" s="8"/>
      <c r="C33" s="8"/>
      <c r="D33" s="8"/>
      <c r="E33" s="2"/>
      <c r="F33" s="2"/>
      <c r="G33" s="2"/>
      <c r="H33" s="2"/>
      <c r="I33" s="2"/>
      <c r="J33" s="2"/>
      <c r="K33" s="8"/>
      <c r="L33" s="8"/>
      <c r="M33" s="8"/>
      <c r="N33" s="8"/>
      <c r="O33" s="8"/>
      <c r="P33" s="8"/>
      <c r="Q33" s="8"/>
      <c r="R33" s="8"/>
      <c r="S33" s="8"/>
      <c r="T33" s="8"/>
      <c r="U33" s="8"/>
      <c r="W33" s="8"/>
      <c r="X33" s="1"/>
    </row>
    <row r="34" spans="1:24" ht="15.75" x14ac:dyDescent="0.25">
      <c r="A34" s="1"/>
      <c r="B34" s="77"/>
      <c r="C34" s="77"/>
      <c r="D34" s="77"/>
      <c r="E34" s="9" t="s">
        <v>17</v>
      </c>
      <c r="F34" s="77"/>
      <c r="G34" s="9"/>
      <c r="H34" s="9"/>
      <c r="I34" s="77"/>
      <c r="J34" s="77"/>
      <c r="K34" s="77"/>
      <c r="L34" s="9" t="s">
        <v>18</v>
      </c>
      <c r="M34" s="77"/>
      <c r="N34" s="252"/>
      <c r="O34" s="77"/>
      <c r="P34" s="77"/>
      <c r="Q34" s="77"/>
      <c r="R34" s="77"/>
      <c r="S34" s="77"/>
      <c r="T34" s="77"/>
      <c r="U34" s="77"/>
      <c r="W34" s="77"/>
      <c r="X34" s="1"/>
    </row>
    <row r="35" spans="1:24" ht="15" x14ac:dyDescent="0.2">
      <c r="A35" s="1"/>
      <c r="B35" s="77"/>
      <c r="C35" s="77"/>
      <c r="D35" s="77"/>
      <c r="E35" s="85" t="s">
        <v>284</v>
      </c>
      <c r="F35" s="77"/>
      <c r="G35" s="85"/>
      <c r="H35" s="85"/>
      <c r="I35" s="77"/>
      <c r="J35" s="77"/>
      <c r="K35" s="85"/>
      <c r="L35" s="32" t="s">
        <v>29</v>
      </c>
      <c r="M35" s="85"/>
      <c r="N35" s="252"/>
      <c r="O35" s="8"/>
      <c r="P35" s="8"/>
      <c r="Q35" s="8"/>
      <c r="R35" s="8"/>
      <c r="S35" s="8"/>
      <c r="T35" s="8"/>
      <c r="U35" s="8"/>
      <c r="W35" s="77"/>
      <c r="X35" s="1"/>
    </row>
    <row r="36" spans="1:24" ht="15" x14ac:dyDescent="0.2">
      <c r="A36" s="1"/>
      <c r="B36" s="77"/>
      <c r="C36" s="77"/>
      <c r="D36" s="77"/>
      <c r="E36" s="85" t="s">
        <v>174</v>
      </c>
      <c r="F36" s="77"/>
      <c r="G36" s="77"/>
      <c r="H36" s="77"/>
      <c r="I36" s="77"/>
      <c r="J36" s="34"/>
      <c r="K36" s="85"/>
      <c r="L36" s="34" t="s">
        <v>309</v>
      </c>
      <c r="M36" s="85"/>
      <c r="N36" s="252"/>
      <c r="O36" s="8"/>
      <c r="P36" s="8"/>
      <c r="Q36" s="8"/>
      <c r="R36" s="8"/>
      <c r="S36" s="8"/>
      <c r="T36" s="8"/>
      <c r="U36" s="8"/>
      <c r="W36" s="77"/>
      <c r="X36" s="1"/>
    </row>
    <row r="37" spans="1:24" ht="15" x14ac:dyDescent="0.2">
      <c r="A37" s="1"/>
      <c r="B37" s="77"/>
      <c r="C37" s="77"/>
      <c r="D37" s="77"/>
      <c r="E37" s="85" t="s">
        <v>72</v>
      </c>
      <c r="F37" s="77"/>
      <c r="G37" s="77"/>
      <c r="H37" s="77"/>
      <c r="I37" s="77"/>
      <c r="J37" s="34"/>
      <c r="K37" s="85"/>
      <c r="L37" s="85" t="s">
        <v>310</v>
      </c>
      <c r="M37" s="85"/>
      <c r="N37" s="252"/>
      <c r="O37" s="8"/>
      <c r="P37" s="8"/>
      <c r="Q37" s="8"/>
      <c r="R37" s="8"/>
      <c r="S37" s="8"/>
      <c r="T37" s="8"/>
      <c r="U37" s="8"/>
      <c r="W37" s="77"/>
      <c r="X37" s="1"/>
    </row>
    <row r="38" spans="1:24" ht="12.75" customHeight="1" x14ac:dyDescent="0.2">
      <c r="A38" s="1"/>
      <c r="B38" s="77"/>
      <c r="C38" s="77"/>
      <c r="D38" s="77"/>
      <c r="E38" s="85"/>
      <c r="F38" s="77"/>
      <c r="G38" s="77"/>
      <c r="H38" s="77"/>
      <c r="I38" s="77"/>
      <c r="J38" s="34"/>
      <c r="K38" s="85"/>
      <c r="L38" s="85"/>
      <c r="M38" s="85"/>
      <c r="N38" s="77"/>
      <c r="O38" s="77"/>
      <c r="P38" s="77"/>
      <c r="Q38" s="77"/>
      <c r="R38" s="77"/>
      <c r="S38" s="77"/>
      <c r="T38" s="77"/>
      <c r="U38" s="77"/>
      <c r="W38" s="77"/>
      <c r="X38" s="1"/>
    </row>
    <row r="39" spans="1:24" ht="12.75" customHeight="1" x14ac:dyDescent="0.2">
      <c r="A39" s="1"/>
      <c r="B39" s="77"/>
      <c r="C39" s="77"/>
      <c r="D39" s="77"/>
      <c r="E39" s="85"/>
      <c r="F39" s="67"/>
      <c r="G39" s="67"/>
      <c r="H39" s="67"/>
      <c r="I39" s="67"/>
      <c r="J39" s="77"/>
      <c r="K39" s="77"/>
      <c r="L39" s="77"/>
      <c r="M39" s="77"/>
      <c r="N39" s="77"/>
      <c r="O39" s="77"/>
      <c r="P39" s="77"/>
      <c r="Q39" s="77"/>
      <c r="R39" s="77"/>
      <c r="S39" s="77"/>
      <c r="T39" s="77"/>
      <c r="U39" s="77"/>
      <c r="W39" s="77"/>
      <c r="X39" s="1"/>
    </row>
    <row r="40" spans="1:24" ht="15" x14ac:dyDescent="0.2">
      <c r="A40" s="1"/>
      <c r="B40" s="77"/>
      <c r="C40" s="77"/>
      <c r="D40" s="77"/>
      <c r="E40" s="85" t="s">
        <v>19</v>
      </c>
      <c r="F40" s="77"/>
      <c r="G40" s="77"/>
      <c r="H40" s="77"/>
      <c r="I40" s="77"/>
      <c r="J40" s="77"/>
      <c r="K40" s="77"/>
      <c r="L40" s="77"/>
      <c r="M40" s="77"/>
      <c r="N40" s="77"/>
      <c r="O40" s="77"/>
      <c r="P40" s="77"/>
      <c r="Q40" s="77"/>
      <c r="R40" s="77"/>
      <c r="S40" s="77"/>
      <c r="T40" s="77"/>
      <c r="U40" s="77"/>
      <c r="W40" s="77"/>
      <c r="X40" s="1"/>
    </row>
    <row r="41" spans="1:24" ht="15" customHeight="1" x14ac:dyDescent="0.2">
      <c r="A41" s="1"/>
      <c r="B41" s="77"/>
      <c r="C41" s="77"/>
      <c r="D41" s="77"/>
      <c r="E41" s="77"/>
      <c r="F41" s="77"/>
      <c r="G41" s="77"/>
      <c r="H41" s="77"/>
      <c r="I41" s="77"/>
      <c r="J41" s="77"/>
      <c r="K41" s="77"/>
      <c r="L41" s="77"/>
      <c r="M41" s="77"/>
      <c r="N41" s="77"/>
      <c r="O41" s="77"/>
      <c r="P41" s="77"/>
      <c r="Q41" s="77"/>
      <c r="R41" s="77"/>
      <c r="S41" s="77"/>
      <c r="T41" s="77"/>
      <c r="U41" s="77"/>
      <c r="W41" s="77"/>
      <c r="X41" s="1"/>
    </row>
    <row r="42" spans="1:24" ht="15" customHeight="1" x14ac:dyDescent="0.2">
      <c r="A42" s="1"/>
      <c r="B42" s="77"/>
      <c r="C42" s="77"/>
      <c r="D42" s="77"/>
      <c r="E42" s="86" t="s">
        <v>20</v>
      </c>
      <c r="F42" s="86"/>
      <c r="G42" s="86"/>
      <c r="H42" s="86"/>
      <c r="I42" s="86"/>
      <c r="J42" s="86"/>
      <c r="K42" s="86"/>
      <c r="L42" s="86"/>
      <c r="M42" s="86"/>
      <c r="N42" s="86"/>
      <c r="O42" s="86"/>
      <c r="P42" s="86"/>
      <c r="Q42" s="86"/>
      <c r="R42" s="86"/>
      <c r="S42" s="86"/>
      <c r="T42" s="77"/>
      <c r="U42" s="77"/>
      <c r="W42" s="77"/>
      <c r="X42" s="1"/>
    </row>
    <row r="43" spans="1:24" ht="15" customHeight="1" x14ac:dyDescent="0.2">
      <c r="A43" s="1"/>
      <c r="B43" s="77"/>
      <c r="C43" s="77"/>
      <c r="D43" s="77"/>
      <c r="E43" s="67"/>
      <c r="F43" s="86"/>
      <c r="G43" s="77"/>
      <c r="H43" s="77"/>
      <c r="I43" s="77"/>
      <c r="J43" s="77"/>
      <c r="K43" s="77"/>
      <c r="L43" s="77"/>
      <c r="M43" s="77"/>
      <c r="N43" s="77"/>
      <c r="O43" s="77"/>
      <c r="P43" s="77"/>
      <c r="Q43" s="77"/>
      <c r="R43" s="77"/>
      <c r="S43" s="77"/>
      <c r="T43" s="77"/>
      <c r="U43" s="77"/>
      <c r="W43" s="77"/>
      <c r="X43" s="1"/>
    </row>
    <row r="44" spans="1:24" ht="15" customHeight="1" x14ac:dyDescent="0.2">
      <c r="A44" s="1"/>
      <c r="B44" s="77"/>
      <c r="C44" s="77"/>
      <c r="D44" s="77"/>
      <c r="E44" s="409" t="s">
        <v>21</v>
      </c>
      <c r="F44" s="410"/>
      <c r="G44" s="411"/>
      <c r="H44" s="424"/>
      <c r="I44" s="424"/>
      <c r="J44" s="424"/>
      <c r="K44" s="94"/>
      <c r="L44" s="425" t="s">
        <v>22</v>
      </c>
      <c r="M44" s="426"/>
      <c r="N44" s="426"/>
      <c r="O44" s="427"/>
      <c r="P44" s="397"/>
      <c r="Q44" s="398"/>
      <c r="R44" s="398"/>
      <c r="S44" s="399"/>
      <c r="T44" s="77"/>
      <c r="U44" s="77"/>
      <c r="W44" s="77"/>
      <c r="X44" s="1"/>
    </row>
    <row r="45" spans="1:24" ht="15" customHeight="1" x14ac:dyDescent="0.2">
      <c r="A45" s="1"/>
      <c r="B45" s="77"/>
      <c r="C45" s="77"/>
      <c r="D45" s="77"/>
      <c r="E45" s="256"/>
      <c r="F45" s="256"/>
      <c r="G45" s="256"/>
      <c r="H45" s="256"/>
      <c r="I45" s="256"/>
      <c r="J45" s="257"/>
      <c r="K45" s="256"/>
      <c r="L45" s="256"/>
      <c r="M45" s="256"/>
      <c r="N45" s="256"/>
      <c r="O45" s="256"/>
      <c r="P45" s="256"/>
      <c r="Q45" s="256"/>
      <c r="R45" s="256"/>
      <c r="S45" s="94"/>
      <c r="T45" s="77"/>
      <c r="U45" s="77"/>
      <c r="W45" s="77"/>
      <c r="X45" s="1"/>
    </row>
    <row r="46" spans="1:24" ht="15" customHeight="1" x14ac:dyDescent="0.2">
      <c r="A46" s="1"/>
      <c r="B46" s="77"/>
      <c r="C46" s="77"/>
      <c r="D46" s="77"/>
      <c r="E46" s="409" t="s">
        <v>128</v>
      </c>
      <c r="F46" s="410"/>
      <c r="G46" s="411"/>
      <c r="H46" s="381"/>
      <c r="I46" s="381"/>
      <c r="J46" s="381"/>
      <c r="K46" s="94"/>
      <c r="L46" s="382" t="s">
        <v>129</v>
      </c>
      <c r="M46" s="383"/>
      <c r="N46" s="383"/>
      <c r="O46" s="384"/>
      <c r="P46" s="385"/>
      <c r="Q46" s="386"/>
      <c r="R46" s="386"/>
      <c r="S46" s="387"/>
      <c r="T46" s="77"/>
      <c r="U46" s="77"/>
      <c r="W46" s="77"/>
      <c r="X46" s="1"/>
    </row>
    <row r="47" spans="1:24" ht="15" customHeight="1" x14ac:dyDescent="0.2">
      <c r="A47" s="1"/>
      <c r="B47" s="77"/>
      <c r="C47" s="77"/>
      <c r="D47" s="77"/>
      <c r="E47" s="86"/>
      <c r="F47" s="77"/>
      <c r="G47" s="77"/>
      <c r="H47" s="77"/>
      <c r="I47" s="77"/>
      <c r="J47" s="77"/>
      <c r="K47" s="77"/>
      <c r="L47" s="77"/>
      <c r="M47" s="77"/>
      <c r="N47" s="77"/>
      <c r="O47" s="77"/>
      <c r="P47" s="77"/>
      <c r="Q47" s="77"/>
      <c r="R47" s="77"/>
      <c r="S47" s="77"/>
      <c r="T47" s="77"/>
      <c r="U47" s="77"/>
      <c r="W47" s="77"/>
      <c r="X47" s="1"/>
    </row>
    <row r="48" spans="1:24" ht="15" customHeight="1" x14ac:dyDescent="0.2">
      <c r="A48" s="1"/>
      <c r="B48" s="77"/>
      <c r="C48" s="77"/>
      <c r="D48" s="77"/>
      <c r="E48" s="409" t="s">
        <v>130</v>
      </c>
      <c r="F48" s="410"/>
      <c r="G48" s="411"/>
      <c r="H48" s="412"/>
      <c r="I48" s="413"/>
      <c r="J48" s="413"/>
      <c r="K48" s="413"/>
      <c r="L48" s="413"/>
      <c r="M48" s="413"/>
      <c r="N48" s="413"/>
      <c r="O48" s="413"/>
      <c r="P48" s="413"/>
      <c r="Q48" s="413"/>
      <c r="R48" s="413"/>
      <c r="S48" s="414"/>
      <c r="T48" s="77"/>
      <c r="U48" s="77"/>
      <c r="W48" s="77"/>
      <c r="X48" s="1"/>
    </row>
    <row r="49" spans="1:24" ht="12.75" x14ac:dyDescent="0.2">
      <c r="A49" s="1"/>
      <c r="B49" s="77"/>
      <c r="C49" s="77"/>
      <c r="D49" s="77"/>
      <c r="E49" s="77"/>
      <c r="F49" s="77"/>
      <c r="G49" s="77"/>
      <c r="H49" s="77"/>
      <c r="I49" s="77"/>
      <c r="J49" s="77"/>
      <c r="K49" s="77"/>
      <c r="L49" s="77"/>
      <c r="M49" s="77"/>
      <c r="N49" s="77"/>
      <c r="O49" s="77"/>
      <c r="P49" s="77"/>
      <c r="Q49" s="77"/>
      <c r="R49" s="77"/>
      <c r="S49" s="77"/>
      <c r="T49" s="77"/>
      <c r="U49" s="77"/>
      <c r="W49" s="77"/>
      <c r="X49" s="1"/>
    </row>
    <row r="50" spans="1:24" ht="12.75" x14ac:dyDescent="0.2">
      <c r="A50" s="1"/>
      <c r="B50" s="418" t="s">
        <v>314</v>
      </c>
      <c r="C50" s="418"/>
      <c r="D50" s="418"/>
      <c r="E50" s="418"/>
      <c r="F50" s="418"/>
      <c r="G50" s="415"/>
      <c r="H50" s="415"/>
      <c r="I50" s="415"/>
      <c r="J50" s="415"/>
      <c r="K50" s="415"/>
      <c r="L50" s="415"/>
      <c r="M50" s="415"/>
      <c r="N50" s="415"/>
      <c r="O50" s="415"/>
      <c r="P50" s="415"/>
      <c r="Q50" s="415"/>
      <c r="R50" s="415"/>
      <c r="S50" s="415"/>
      <c r="T50" s="415"/>
      <c r="U50" s="415"/>
      <c r="W50" s="258"/>
      <c r="X50" s="1"/>
    </row>
    <row r="51" spans="1:24" ht="15.75" customHeight="1" x14ac:dyDescent="0.2">
      <c r="A51" s="1"/>
      <c r="B51" s="27"/>
      <c r="C51" s="27"/>
      <c r="D51" s="27"/>
      <c r="E51" s="27"/>
      <c r="F51" s="27"/>
      <c r="G51" s="27"/>
      <c r="H51" s="27"/>
      <c r="I51" s="27"/>
      <c r="J51" s="27"/>
      <c r="K51" s="27"/>
      <c r="L51" s="27"/>
      <c r="M51" s="27"/>
      <c r="N51" s="27"/>
      <c r="O51" s="27"/>
      <c r="P51" s="27"/>
      <c r="Q51" s="27"/>
      <c r="R51" s="27"/>
      <c r="S51" s="27"/>
      <c r="T51" s="27"/>
      <c r="U51" s="27"/>
      <c r="W51" s="27"/>
      <c r="X51" s="1"/>
    </row>
    <row r="52" spans="1:24" ht="14.25" customHeight="1" x14ac:dyDescent="0.2">
      <c r="A52"/>
      <c r="B52" s="416" t="s">
        <v>34</v>
      </c>
      <c r="C52" s="416"/>
      <c r="D52" s="416"/>
      <c r="E52" s="416"/>
      <c r="F52" s="416"/>
      <c r="G52" s="416"/>
      <c r="H52" s="416"/>
      <c r="I52" s="416"/>
      <c r="J52" s="416"/>
      <c r="K52" s="416"/>
      <c r="L52" s="416"/>
      <c r="M52" s="416"/>
      <c r="N52" s="416"/>
      <c r="O52" s="416"/>
      <c r="P52" s="416"/>
      <c r="Q52" s="416"/>
      <c r="R52" s="416"/>
      <c r="S52" s="416"/>
      <c r="T52" s="416"/>
      <c r="U52" s="416"/>
      <c r="W52" s="18"/>
      <c r="X52"/>
    </row>
    <row r="53" spans="1:24" ht="12.75" customHeight="1" x14ac:dyDescent="0.2">
      <c r="A53"/>
      <c r="B53" s="87"/>
      <c r="C53" s="87"/>
      <c r="D53" s="87"/>
      <c r="E53" s="87"/>
      <c r="F53" s="87"/>
      <c r="G53" s="87"/>
      <c r="H53" s="87"/>
      <c r="I53" s="87"/>
      <c r="J53" s="87"/>
      <c r="K53" s="87"/>
      <c r="L53" s="87"/>
      <c r="M53" s="87"/>
      <c r="N53" s="87"/>
      <c r="O53" s="87"/>
      <c r="P53" s="87"/>
      <c r="Q53" s="87"/>
      <c r="R53" s="87"/>
      <c r="S53" s="87"/>
      <c r="T53" s="87"/>
      <c r="U53" s="87"/>
      <c r="W53" s="87"/>
      <c r="X53"/>
    </row>
    <row r="54" spans="1:24" ht="12.75" customHeight="1" x14ac:dyDescent="0.2"/>
  </sheetData>
  <mergeCells count="29">
    <mergeCell ref="E48:G48"/>
    <mergeCell ref="H48:S48"/>
    <mergeCell ref="G50:U50"/>
    <mergeCell ref="B52:U52"/>
    <mergeCell ref="S3:U3"/>
    <mergeCell ref="B50:F50"/>
    <mergeCell ref="E13:N13"/>
    <mergeCell ref="E14:N14"/>
    <mergeCell ref="E15:N15"/>
    <mergeCell ref="F8:M8"/>
    <mergeCell ref="E3:R3"/>
    <mergeCell ref="E4:R4"/>
    <mergeCell ref="E44:G44"/>
    <mergeCell ref="H44:J44"/>
    <mergeCell ref="L44:O44"/>
    <mergeCell ref="E46:G46"/>
    <mergeCell ref="H46:J46"/>
    <mergeCell ref="L46:O46"/>
    <mergeCell ref="P46:S46"/>
    <mergeCell ref="P8:S8"/>
    <mergeCell ref="F10:M10"/>
    <mergeCell ref="E29:F29"/>
    <mergeCell ref="G29:N29"/>
    <mergeCell ref="P44:S44"/>
    <mergeCell ref="E17:R18"/>
    <mergeCell ref="E21:R22"/>
    <mergeCell ref="E25:R25"/>
    <mergeCell ref="E28:R28"/>
    <mergeCell ref="E32:R32"/>
  </mergeCells>
  <phoneticPr fontId="0" type="noConversion"/>
  <printOptions horizontalCentered="1"/>
  <pageMargins left="0.42" right="0.62" top="0.51181102362204722" bottom="0.51181102362204722" header="0.51181102362204722" footer="0.51181102362204722"/>
  <pageSetup paperSize="9" scale="8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5"/>
  <sheetViews>
    <sheetView showGridLines="0" zoomScaleNormal="100" workbookViewId="0">
      <selection activeCell="H7" sqref="H7"/>
    </sheetView>
  </sheetViews>
  <sheetFormatPr defaultColWidth="0" defaultRowHeight="12.75" zeroHeight="1" x14ac:dyDescent="0.2"/>
  <cols>
    <col min="1" max="1" width="2.7109375" customWidth="1"/>
    <col min="2" max="2" width="4.7109375" customWidth="1"/>
    <col min="3" max="3" width="1.85546875" customWidth="1"/>
    <col min="4" max="4" width="48.42578125" customWidth="1"/>
    <col min="5" max="5" width="1.85546875" customWidth="1"/>
    <col min="6" max="6" width="48.5703125" customWidth="1"/>
    <col min="7" max="7" width="1.85546875" customWidth="1"/>
    <col min="8" max="8" width="4.28515625" customWidth="1"/>
    <col min="9" max="9" width="2.7109375" customWidth="1"/>
    <col min="10" max="16384" width="9.140625" hidden="1"/>
  </cols>
  <sheetData>
    <row r="1" spans="2:8" x14ac:dyDescent="0.2">
      <c r="B1" s="21"/>
      <c r="C1" s="21"/>
      <c r="D1" s="21"/>
      <c r="E1" s="21"/>
      <c r="F1" s="21"/>
      <c r="G1" s="21"/>
      <c r="H1" s="21"/>
    </row>
    <row r="2" spans="2:8" ht="18" x14ac:dyDescent="0.25">
      <c r="B2" s="428" t="s">
        <v>85</v>
      </c>
      <c r="C2" s="428"/>
      <c r="D2" s="428"/>
      <c r="E2" s="428"/>
      <c r="F2" s="428"/>
      <c r="G2" s="428"/>
      <c r="H2" s="428"/>
    </row>
    <row r="3" spans="2:8" x14ac:dyDescent="0.2">
      <c r="B3" s="21"/>
      <c r="C3" s="21"/>
      <c r="D3" s="21"/>
      <c r="E3" s="21"/>
      <c r="F3" s="21"/>
      <c r="G3" s="21"/>
      <c r="H3" s="21"/>
    </row>
    <row r="4" spans="2:8" x14ac:dyDescent="0.2">
      <c r="B4" s="429" t="s">
        <v>1</v>
      </c>
      <c r="C4" s="429"/>
      <c r="D4" s="429"/>
      <c r="E4" s="429"/>
      <c r="F4" s="429"/>
      <c r="G4" s="429"/>
      <c r="H4" s="429"/>
    </row>
    <row r="5" spans="2:8" ht="13.5" thickBot="1" x14ac:dyDescent="0.25">
      <c r="B5" s="21"/>
      <c r="C5" s="21"/>
      <c r="D5" s="21"/>
      <c r="E5" s="21"/>
      <c r="F5" s="21"/>
      <c r="G5" s="21"/>
      <c r="H5" s="21"/>
    </row>
    <row r="6" spans="2:8" ht="32.25" customHeight="1" thickTop="1" x14ac:dyDescent="0.2">
      <c r="B6" s="21"/>
      <c r="C6" s="26"/>
      <c r="D6" s="430" t="s">
        <v>38</v>
      </c>
      <c r="E6" s="430"/>
      <c r="F6" s="430"/>
      <c r="G6" s="431"/>
      <c r="H6" s="21"/>
    </row>
    <row r="7" spans="2:8" ht="405" customHeight="1" thickBot="1" x14ac:dyDescent="0.25">
      <c r="B7" s="21"/>
      <c r="C7" s="33"/>
      <c r="D7" s="280" t="s">
        <v>283</v>
      </c>
      <c r="E7" s="25"/>
      <c r="F7" s="436" t="s">
        <v>413</v>
      </c>
      <c r="G7" s="437"/>
      <c r="H7" s="21"/>
    </row>
    <row r="8" spans="2:8" ht="13.5" thickTop="1" x14ac:dyDescent="0.2">
      <c r="B8" s="21"/>
      <c r="C8" s="21"/>
      <c r="D8" s="21"/>
      <c r="E8" s="21"/>
      <c r="F8" s="21"/>
      <c r="G8" s="21"/>
      <c r="H8" s="21"/>
    </row>
    <row r="9" spans="2:8" ht="11.25" customHeight="1" thickBot="1" x14ac:dyDescent="0.25">
      <c r="B9" s="21"/>
      <c r="C9" s="21"/>
      <c r="D9" s="21"/>
      <c r="E9" s="21"/>
      <c r="F9" s="21"/>
      <c r="G9" s="21"/>
      <c r="H9" s="21"/>
    </row>
    <row r="10" spans="2:8" ht="30" customHeight="1" thickTop="1" x14ac:dyDescent="0.2">
      <c r="B10" s="21"/>
      <c r="C10" s="172"/>
      <c r="D10" s="433" t="s">
        <v>63</v>
      </c>
      <c r="E10" s="434"/>
      <c r="F10" s="434"/>
      <c r="G10" s="435"/>
      <c r="H10" s="21"/>
    </row>
    <row r="11" spans="2:8" ht="276" customHeight="1" thickBot="1" x14ac:dyDescent="0.25">
      <c r="B11" s="21"/>
      <c r="C11" s="173"/>
      <c r="D11" s="438" t="s">
        <v>369</v>
      </c>
      <c r="E11" s="438"/>
      <c r="F11" s="438"/>
      <c r="G11" s="178"/>
      <c r="H11" s="21"/>
    </row>
    <row r="12" spans="2:8" ht="13.5" thickTop="1" x14ac:dyDescent="0.2">
      <c r="B12" s="21"/>
      <c r="C12" s="21"/>
      <c r="D12" s="21"/>
      <c r="E12" s="21"/>
      <c r="F12" s="21"/>
      <c r="G12" s="21"/>
      <c r="H12" s="21"/>
    </row>
    <row r="13" spans="2:8" x14ac:dyDescent="0.2">
      <c r="B13" s="432" t="s">
        <v>35</v>
      </c>
      <c r="C13" s="432"/>
      <c r="D13" s="432"/>
      <c r="E13" s="432"/>
      <c r="F13" s="432"/>
      <c r="G13" s="432"/>
      <c r="H13" s="432"/>
    </row>
    <row r="14" spans="2:8" x14ac:dyDescent="0.2">
      <c r="B14" s="21"/>
      <c r="C14" s="21"/>
      <c r="D14" s="21"/>
      <c r="E14" s="21"/>
      <c r="F14" s="21"/>
      <c r="G14" s="21"/>
      <c r="H14" s="21"/>
    </row>
    <row r="15" spans="2:8" x14ac:dyDescent="0.2"/>
  </sheetData>
  <mergeCells count="7">
    <mergeCell ref="B2:H2"/>
    <mergeCell ref="B4:H4"/>
    <mergeCell ref="D6:G6"/>
    <mergeCell ref="B13:H13"/>
    <mergeCell ref="D10:G10"/>
    <mergeCell ref="F7:G7"/>
    <mergeCell ref="D11:F11"/>
  </mergeCells>
  <phoneticPr fontId="0" type="noConversion"/>
  <printOptions horizontalCentered="1"/>
  <pageMargins left="0.59055118110236227" right="0.59055118110236227" top="0.59055118110236227" bottom="0.59055118110236227" header="0.51181102362204722" footer="0.51181102362204722"/>
  <pageSetup paperSize="9" scale="7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6"/>
  <sheetViews>
    <sheetView showGridLines="0" zoomScaleNormal="100" workbookViewId="0">
      <selection activeCell="H27" sqref="H27"/>
    </sheetView>
  </sheetViews>
  <sheetFormatPr defaultColWidth="0" defaultRowHeight="12.75" zeroHeight="1" x14ac:dyDescent="0.2"/>
  <cols>
    <col min="1" max="1" width="2.7109375" customWidth="1"/>
    <col min="2" max="2" width="4.7109375" style="68" customWidth="1"/>
    <col min="3" max="3" width="9.140625" style="68" customWidth="1"/>
    <col min="4" max="4" width="9.28515625" style="68" customWidth="1"/>
    <col min="5" max="6" width="9.140625" style="68" customWidth="1"/>
    <col min="7" max="7" width="59.7109375" style="68" customWidth="1"/>
    <col min="8" max="8" width="16.85546875" style="68" customWidth="1"/>
    <col min="9" max="9" width="2.7109375" customWidth="1"/>
    <col min="10" max="16384" width="9.140625" hidden="1"/>
  </cols>
  <sheetData>
    <row r="1" spans="2:8" x14ac:dyDescent="0.2">
      <c r="B1" s="313"/>
      <c r="C1" s="313"/>
      <c r="D1" s="313"/>
      <c r="E1" s="314"/>
      <c r="F1" s="313"/>
      <c r="G1" s="313"/>
      <c r="H1" s="313"/>
    </row>
    <row r="2" spans="2:8" ht="18" x14ac:dyDescent="0.25">
      <c r="B2" s="441" t="s">
        <v>304</v>
      </c>
      <c r="C2" s="441"/>
      <c r="D2" s="441"/>
      <c r="E2" s="441"/>
      <c r="F2" s="441"/>
      <c r="G2" s="441"/>
      <c r="H2" s="441"/>
    </row>
    <row r="3" spans="2:8" x14ac:dyDescent="0.2">
      <c r="B3" s="313"/>
      <c r="C3" s="313"/>
      <c r="D3" s="313"/>
      <c r="E3" s="314"/>
      <c r="F3" s="313"/>
      <c r="G3" s="313"/>
      <c r="H3" s="313"/>
    </row>
    <row r="4" spans="2:8" x14ac:dyDescent="0.2">
      <c r="B4" s="442" t="s">
        <v>1</v>
      </c>
      <c r="C4" s="442"/>
      <c r="D4" s="442"/>
      <c r="E4" s="442"/>
      <c r="F4" s="442"/>
      <c r="G4" s="442"/>
      <c r="H4" s="442"/>
    </row>
    <row r="5" spans="2:8" x14ac:dyDescent="0.2">
      <c r="B5" s="313"/>
      <c r="C5" s="313"/>
      <c r="D5" s="313"/>
      <c r="E5" s="314"/>
      <c r="F5" s="313"/>
      <c r="G5" s="313"/>
      <c r="H5" s="313"/>
    </row>
    <row r="6" spans="2:8" ht="18" x14ac:dyDescent="0.25">
      <c r="B6" s="313"/>
      <c r="C6" s="315" t="s">
        <v>164</v>
      </c>
      <c r="D6" s="313"/>
      <c r="E6" s="314"/>
      <c r="F6" s="313"/>
      <c r="G6" s="313"/>
      <c r="H6" s="315" t="s">
        <v>152</v>
      </c>
    </row>
    <row r="7" spans="2:8" x14ac:dyDescent="0.2">
      <c r="B7" s="313"/>
      <c r="C7" s="313"/>
      <c r="D7" s="313"/>
      <c r="E7" s="314"/>
      <c r="F7" s="313"/>
      <c r="G7" s="313"/>
      <c r="H7" s="313"/>
    </row>
    <row r="8" spans="2:8" ht="15" x14ac:dyDescent="0.2">
      <c r="B8" s="313"/>
      <c r="C8" s="180" t="s">
        <v>153</v>
      </c>
      <c r="D8" s="316"/>
      <c r="E8" s="317" t="s">
        <v>220</v>
      </c>
      <c r="F8" s="313"/>
      <c r="G8" s="313"/>
      <c r="H8" s="180" t="s">
        <v>153</v>
      </c>
    </row>
    <row r="9" spans="2:8" ht="15" x14ac:dyDescent="0.2">
      <c r="B9" s="313"/>
      <c r="C9" s="180"/>
      <c r="D9" s="180"/>
      <c r="E9" s="317"/>
      <c r="F9" s="180"/>
      <c r="G9" s="180"/>
      <c r="H9" s="180"/>
    </row>
    <row r="10" spans="2:8" ht="15" x14ac:dyDescent="0.2">
      <c r="B10" s="313"/>
      <c r="C10" s="317" t="s">
        <v>154</v>
      </c>
      <c r="D10" s="180"/>
      <c r="E10" s="317" t="s">
        <v>221</v>
      </c>
      <c r="F10" s="180"/>
      <c r="G10" s="180"/>
      <c r="H10" s="180" t="s">
        <v>154</v>
      </c>
    </row>
    <row r="11" spans="2:8" ht="15" customHeight="1" x14ac:dyDescent="0.2">
      <c r="B11" s="313"/>
      <c r="C11" s="439"/>
      <c r="D11" s="439"/>
      <c r="E11" s="439"/>
      <c r="F11" s="439"/>
      <c r="G11" s="439"/>
      <c r="H11" s="180"/>
    </row>
    <row r="12" spans="2:8" ht="15" customHeight="1" x14ac:dyDescent="0.2">
      <c r="B12" s="313"/>
      <c r="C12" s="313"/>
      <c r="D12" s="313"/>
      <c r="E12" s="314"/>
      <c r="F12" s="313"/>
      <c r="G12" s="313"/>
      <c r="H12" s="313"/>
    </row>
    <row r="13" spans="2:8" ht="18" x14ac:dyDescent="0.25">
      <c r="B13" s="313"/>
      <c r="C13" s="315" t="s">
        <v>165</v>
      </c>
      <c r="D13" s="313"/>
      <c r="E13" s="314"/>
      <c r="F13" s="313"/>
      <c r="G13" s="313"/>
      <c r="H13" s="315"/>
    </row>
    <row r="14" spans="2:8" x14ac:dyDescent="0.2">
      <c r="B14" s="313"/>
      <c r="C14" s="313"/>
      <c r="D14" s="313"/>
      <c r="E14" s="314"/>
      <c r="F14" s="313"/>
      <c r="G14" s="313"/>
      <c r="H14" s="313"/>
    </row>
    <row r="15" spans="2:8" ht="15" x14ac:dyDescent="0.2">
      <c r="B15" s="313"/>
      <c r="C15" s="180" t="s">
        <v>155</v>
      </c>
      <c r="D15" s="180"/>
      <c r="E15" s="317" t="s">
        <v>222</v>
      </c>
      <c r="F15" s="180"/>
      <c r="G15" s="180"/>
      <c r="H15" s="180" t="s">
        <v>155</v>
      </c>
    </row>
    <row r="16" spans="2:8" ht="15" x14ac:dyDescent="0.2">
      <c r="B16" s="313"/>
      <c r="C16" s="180"/>
      <c r="D16" s="180"/>
      <c r="E16" s="317"/>
      <c r="F16" s="180"/>
      <c r="G16" s="180"/>
      <c r="H16" s="180"/>
    </row>
    <row r="17" spans="2:8" ht="15" x14ac:dyDescent="0.2">
      <c r="B17" s="313"/>
      <c r="C17" s="180" t="s">
        <v>156</v>
      </c>
      <c r="D17" s="180"/>
      <c r="E17" s="317" t="s">
        <v>223</v>
      </c>
      <c r="F17" s="180"/>
      <c r="G17" s="180"/>
      <c r="H17" s="180" t="s">
        <v>156</v>
      </c>
    </row>
    <row r="18" spans="2:8" ht="15" customHeight="1" x14ac:dyDescent="0.2">
      <c r="B18" s="313"/>
      <c r="C18" s="313"/>
      <c r="D18" s="313"/>
      <c r="E18" s="314"/>
      <c r="F18" s="313"/>
      <c r="G18" s="313"/>
      <c r="H18" s="313"/>
    </row>
    <row r="19" spans="2:8" ht="15" customHeight="1" x14ac:dyDescent="0.2">
      <c r="B19" s="313"/>
      <c r="C19" s="313"/>
      <c r="D19" s="313"/>
      <c r="E19" s="314"/>
      <c r="F19" s="313"/>
      <c r="G19" s="313"/>
      <c r="H19" s="313"/>
    </row>
    <row r="20" spans="2:8" ht="18" x14ac:dyDescent="0.25">
      <c r="B20" s="313"/>
      <c r="C20" s="315" t="s">
        <v>285</v>
      </c>
      <c r="D20" s="313"/>
      <c r="E20" s="314"/>
      <c r="F20" s="313"/>
      <c r="G20" s="313"/>
      <c r="H20" s="315"/>
    </row>
    <row r="21" spans="2:8" x14ac:dyDescent="0.2">
      <c r="B21" s="313"/>
      <c r="C21" s="313"/>
      <c r="D21" s="313"/>
      <c r="E21" s="314"/>
      <c r="F21" s="313"/>
      <c r="G21" s="313"/>
      <c r="H21" s="313"/>
    </row>
    <row r="22" spans="2:8" ht="15" x14ac:dyDescent="0.2">
      <c r="B22" s="313"/>
      <c r="C22" s="180" t="s">
        <v>157</v>
      </c>
      <c r="D22" s="180"/>
      <c r="E22" s="317" t="s">
        <v>286</v>
      </c>
      <c r="F22" s="180"/>
      <c r="G22" s="180"/>
      <c r="H22" s="180" t="s">
        <v>157</v>
      </c>
    </row>
    <row r="23" spans="2:8" ht="15" x14ac:dyDescent="0.2">
      <c r="B23" s="313"/>
      <c r="C23" s="180"/>
      <c r="D23" s="180"/>
      <c r="E23" s="317"/>
      <c r="F23" s="180"/>
      <c r="G23" s="180"/>
      <c r="H23" s="180"/>
    </row>
    <row r="24" spans="2:8" ht="15" x14ac:dyDescent="0.2">
      <c r="B24" s="313"/>
      <c r="C24" s="180" t="s">
        <v>158</v>
      </c>
      <c r="D24" s="180"/>
      <c r="E24" s="317" t="s">
        <v>224</v>
      </c>
      <c r="F24" s="180"/>
      <c r="G24" s="180"/>
      <c r="H24" s="180" t="s">
        <v>158</v>
      </c>
    </row>
    <row r="25" spans="2:8" ht="15" x14ac:dyDescent="0.2">
      <c r="B25" s="313"/>
      <c r="C25" s="180"/>
      <c r="D25" s="180"/>
      <c r="E25" s="317"/>
      <c r="F25" s="180"/>
      <c r="G25" s="180"/>
      <c r="H25" s="180"/>
    </row>
    <row r="26" spans="2:8" ht="15" x14ac:dyDescent="0.2">
      <c r="B26" s="313"/>
      <c r="C26" s="180"/>
      <c r="D26" s="180"/>
      <c r="E26" s="317"/>
      <c r="F26" s="180"/>
      <c r="G26" s="180"/>
      <c r="H26" s="180"/>
    </row>
    <row r="27" spans="2:8" ht="18" x14ac:dyDescent="0.25">
      <c r="B27" s="313"/>
      <c r="C27" s="315" t="s">
        <v>196</v>
      </c>
      <c r="D27" s="180"/>
      <c r="E27" s="317"/>
      <c r="F27" s="180"/>
      <c r="G27" s="180"/>
      <c r="H27" s="180"/>
    </row>
    <row r="28" spans="2:8" ht="12.75" customHeight="1" x14ac:dyDescent="0.25">
      <c r="B28" s="313"/>
      <c r="C28" s="318"/>
      <c r="D28" s="180"/>
      <c r="E28" s="317"/>
      <c r="F28" s="180"/>
      <c r="G28" s="180"/>
      <c r="H28" s="180"/>
    </row>
    <row r="29" spans="2:8" ht="15" x14ac:dyDescent="0.2">
      <c r="B29" s="313"/>
      <c r="C29" s="180" t="s">
        <v>159</v>
      </c>
      <c r="D29" s="180"/>
      <c r="E29" s="317" t="s">
        <v>225</v>
      </c>
      <c r="F29" s="180"/>
      <c r="G29" s="180"/>
      <c r="H29" s="180" t="s">
        <v>159</v>
      </c>
    </row>
    <row r="30" spans="2:8" ht="18" x14ac:dyDescent="0.25">
      <c r="B30" s="313"/>
      <c r="C30" s="318"/>
      <c r="D30" s="180"/>
      <c r="E30" s="317"/>
      <c r="F30" s="180"/>
      <c r="G30" s="180"/>
      <c r="H30" s="180"/>
    </row>
    <row r="31" spans="2:8" ht="15" x14ac:dyDescent="0.2">
      <c r="B31" s="313"/>
      <c r="C31" s="180" t="s">
        <v>159</v>
      </c>
      <c r="D31" s="180"/>
      <c r="E31" s="317" t="s">
        <v>226</v>
      </c>
      <c r="F31" s="180"/>
      <c r="G31" s="180"/>
      <c r="H31" s="180" t="s">
        <v>159</v>
      </c>
    </row>
    <row r="32" spans="2:8" ht="15" customHeight="1" x14ac:dyDescent="0.25">
      <c r="B32" s="313"/>
      <c r="C32" s="318"/>
      <c r="D32" s="180"/>
      <c r="E32" s="317"/>
      <c r="F32" s="180"/>
      <c r="G32" s="180"/>
      <c r="H32" s="180"/>
    </row>
    <row r="33" spans="2:8" ht="15" customHeight="1" x14ac:dyDescent="0.25">
      <c r="B33" s="313"/>
      <c r="C33" s="318"/>
      <c r="D33" s="180"/>
      <c r="E33" s="317"/>
      <c r="F33" s="180"/>
      <c r="G33" s="180"/>
      <c r="H33" s="180"/>
    </row>
    <row r="34" spans="2:8" ht="18" x14ac:dyDescent="0.25">
      <c r="B34" s="313"/>
      <c r="C34" s="315" t="s">
        <v>307</v>
      </c>
      <c r="D34" s="180"/>
      <c r="E34" s="317"/>
      <c r="F34" s="180"/>
      <c r="G34" s="180"/>
      <c r="H34" s="180"/>
    </row>
    <row r="35" spans="2:8" ht="12.75" customHeight="1" x14ac:dyDescent="0.25">
      <c r="B35" s="313"/>
      <c r="C35" s="318"/>
      <c r="D35" s="180"/>
      <c r="E35" s="317"/>
      <c r="F35" s="180"/>
      <c r="G35" s="180"/>
      <c r="H35" s="180"/>
    </row>
    <row r="36" spans="2:8" ht="15" x14ac:dyDescent="0.2">
      <c r="B36" s="313"/>
      <c r="C36" s="180" t="s">
        <v>197</v>
      </c>
      <c r="D36" s="180"/>
      <c r="E36" s="317" t="s">
        <v>275</v>
      </c>
      <c r="F36" s="180"/>
      <c r="G36" s="180"/>
      <c r="H36" s="180" t="s">
        <v>197</v>
      </c>
    </row>
    <row r="37" spans="2:8" ht="15" x14ac:dyDescent="0.2">
      <c r="B37" s="313"/>
      <c r="C37" s="180"/>
      <c r="D37" s="180"/>
      <c r="E37" s="317"/>
      <c r="F37" s="180"/>
      <c r="G37" s="180"/>
      <c r="H37" s="180"/>
    </row>
    <row r="38" spans="2:8" ht="15" x14ac:dyDescent="0.2">
      <c r="B38" s="313"/>
      <c r="C38" s="180" t="s">
        <v>197</v>
      </c>
      <c r="D38" s="180"/>
      <c r="E38" s="317" t="s">
        <v>276</v>
      </c>
      <c r="F38" s="180"/>
      <c r="G38" s="180"/>
      <c r="H38" s="180" t="s">
        <v>197</v>
      </c>
    </row>
    <row r="39" spans="2:8" ht="15" x14ac:dyDescent="0.2">
      <c r="B39" s="313"/>
      <c r="C39" s="180"/>
      <c r="D39" s="180"/>
      <c r="E39" s="317"/>
      <c r="F39" s="180"/>
      <c r="G39" s="180"/>
      <c r="H39" s="180"/>
    </row>
    <row r="40" spans="2:8" ht="18" x14ac:dyDescent="0.25">
      <c r="B40" s="313"/>
      <c r="C40" s="315" t="s">
        <v>168</v>
      </c>
      <c r="D40" s="180"/>
      <c r="E40" s="317"/>
      <c r="F40" s="180"/>
      <c r="G40" s="180"/>
      <c r="H40" s="180"/>
    </row>
    <row r="41" spans="2:8" ht="15" x14ac:dyDescent="0.2">
      <c r="B41" s="313"/>
      <c r="C41" s="180"/>
      <c r="D41" s="180"/>
      <c r="E41" s="317"/>
      <c r="F41" s="180"/>
      <c r="G41" s="180"/>
      <c r="H41" s="180"/>
    </row>
    <row r="42" spans="2:8" ht="15" x14ac:dyDescent="0.2">
      <c r="B42" s="313"/>
      <c r="C42" s="180" t="s">
        <v>160</v>
      </c>
      <c r="D42" s="180"/>
      <c r="E42" s="317" t="s">
        <v>227</v>
      </c>
      <c r="F42" s="180"/>
      <c r="G42" s="180"/>
      <c r="H42" s="180" t="s">
        <v>160</v>
      </c>
    </row>
    <row r="43" spans="2:8" ht="18" x14ac:dyDescent="0.25">
      <c r="B43" s="313"/>
      <c r="C43" s="318"/>
      <c r="D43" s="180"/>
      <c r="E43" s="317"/>
      <c r="F43" s="180"/>
      <c r="G43" s="180"/>
      <c r="H43" s="180"/>
    </row>
    <row r="44" spans="2:8" ht="15" x14ac:dyDescent="0.2">
      <c r="B44" s="313"/>
      <c r="C44" s="180" t="s">
        <v>160</v>
      </c>
      <c r="D44" s="180"/>
      <c r="E44" s="317" t="s">
        <v>228</v>
      </c>
      <c r="F44" s="180"/>
      <c r="G44" s="180"/>
      <c r="H44" s="180" t="s">
        <v>160</v>
      </c>
    </row>
    <row r="45" spans="2:8" ht="15" x14ac:dyDescent="0.2">
      <c r="B45" s="313"/>
      <c r="C45" s="180"/>
      <c r="D45" s="180"/>
      <c r="E45" s="317"/>
      <c r="F45" s="180"/>
      <c r="G45" s="180"/>
      <c r="H45" s="180"/>
    </row>
    <row r="46" spans="2:8" ht="15" x14ac:dyDescent="0.2">
      <c r="B46" s="313"/>
      <c r="C46" s="180"/>
      <c r="D46" s="180"/>
      <c r="E46" s="317"/>
      <c r="F46" s="180"/>
      <c r="G46" s="180"/>
      <c r="H46" s="180"/>
    </row>
    <row r="47" spans="2:8" ht="18" x14ac:dyDescent="0.25">
      <c r="B47" s="313"/>
      <c r="C47" s="57" t="s">
        <v>169</v>
      </c>
      <c r="D47" s="67"/>
      <c r="E47" s="319"/>
      <c r="F47" s="67"/>
      <c r="G47" s="67"/>
      <c r="H47" s="57"/>
    </row>
    <row r="48" spans="2:8" x14ac:dyDescent="0.2">
      <c r="B48" s="313"/>
      <c r="C48" s="67"/>
      <c r="D48" s="67"/>
      <c r="E48" s="319"/>
      <c r="F48" s="67"/>
      <c r="G48" s="67"/>
      <c r="H48" s="67"/>
    </row>
    <row r="49" spans="2:8" ht="15" x14ac:dyDescent="0.2">
      <c r="B49" s="313"/>
      <c r="C49" s="34" t="s">
        <v>161</v>
      </c>
      <c r="D49" s="34"/>
      <c r="E49" s="66" t="s">
        <v>162</v>
      </c>
      <c r="F49" s="34"/>
      <c r="G49" s="34"/>
      <c r="H49" s="34" t="s">
        <v>161</v>
      </c>
    </row>
    <row r="50" spans="2:8" ht="15" x14ac:dyDescent="0.2">
      <c r="B50" s="313"/>
      <c r="C50" s="34"/>
      <c r="D50" s="34"/>
      <c r="E50" s="66"/>
      <c r="F50" s="34"/>
      <c r="G50" s="34"/>
      <c r="H50" s="34"/>
    </row>
    <row r="51" spans="2:8" ht="15" x14ac:dyDescent="0.2">
      <c r="B51" s="313"/>
      <c r="C51" s="34"/>
      <c r="D51" s="34"/>
      <c r="E51" s="66" t="s">
        <v>166</v>
      </c>
      <c r="F51" s="34"/>
      <c r="G51" s="34"/>
      <c r="H51" s="34" t="s">
        <v>167</v>
      </c>
    </row>
    <row r="52" spans="2:8" ht="15" x14ac:dyDescent="0.2">
      <c r="B52" s="313"/>
      <c r="C52" s="34"/>
      <c r="D52" s="34"/>
      <c r="E52" s="66"/>
      <c r="F52" s="34"/>
      <c r="G52" s="34"/>
      <c r="H52" s="34"/>
    </row>
    <row r="53" spans="2:8" x14ac:dyDescent="0.2">
      <c r="B53" s="313"/>
      <c r="C53" s="313"/>
      <c r="D53" s="313"/>
      <c r="E53" s="314"/>
      <c r="F53" s="313"/>
      <c r="G53" s="313"/>
      <c r="H53" s="313"/>
    </row>
    <row r="54" spans="2:8" x14ac:dyDescent="0.2">
      <c r="B54" s="440" t="s">
        <v>163</v>
      </c>
      <c r="C54" s="440"/>
      <c r="D54" s="440"/>
      <c r="E54" s="440"/>
      <c r="F54" s="440"/>
      <c r="G54" s="440"/>
      <c r="H54" s="440"/>
    </row>
    <row r="55" spans="2:8" x14ac:dyDescent="0.2">
      <c r="B55" s="313"/>
      <c r="C55" s="313"/>
      <c r="D55" s="313"/>
      <c r="E55" s="314"/>
      <c r="F55" s="313"/>
      <c r="G55" s="313"/>
      <c r="H55" s="313"/>
    </row>
    <row r="56" spans="2:8" x14ac:dyDescent="0.2"/>
  </sheetData>
  <mergeCells count="4">
    <mergeCell ref="C11:G11"/>
    <mergeCell ref="B54:H54"/>
    <mergeCell ref="B2:H2"/>
    <mergeCell ref="B4:H4"/>
  </mergeCells>
  <pageMargins left="0.7" right="0.7" top="0.75" bottom="0.75" header="0.3" footer="0.3"/>
  <pageSetup paperSize="9" scale="66" orientation="portrait"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1:IV408"/>
  <sheetViews>
    <sheetView showGridLines="0" zoomScaleNormal="100" workbookViewId="0">
      <selection activeCell="C6" sqref="C6"/>
    </sheetView>
  </sheetViews>
  <sheetFormatPr defaultColWidth="0" defaultRowHeight="0" customHeight="1" zeroHeight="1" x14ac:dyDescent="0.2"/>
  <cols>
    <col min="1" max="1" width="2.85546875" style="88" customWidth="1"/>
    <col min="2" max="2" width="2.85546875" customWidth="1"/>
    <col min="3" max="3" width="4.7109375" customWidth="1"/>
    <col min="4" max="4" width="3.5703125" customWidth="1"/>
    <col min="5" max="5" width="4.28515625" customWidth="1"/>
    <col min="6" max="6" width="18.7109375" customWidth="1"/>
    <col min="7" max="7" width="18.5703125" customWidth="1"/>
    <col min="8" max="9" width="9.28515625" customWidth="1"/>
    <col min="10" max="11" width="18.5703125" customWidth="1"/>
    <col min="12" max="13" width="9.28515625" customWidth="1"/>
    <col min="14" max="16" width="18.5703125" customWidth="1"/>
    <col min="17" max="17" width="9" customWidth="1"/>
    <col min="18" max="18" width="2.85546875" style="88" customWidth="1"/>
    <col min="19" max="16384" width="5.7109375" style="88" hidden="1"/>
  </cols>
  <sheetData>
    <row r="1" spans="1:17" ht="23.1" customHeight="1" x14ac:dyDescent="0.2">
      <c r="B1" s="99"/>
      <c r="C1" s="460"/>
      <c r="D1" s="460"/>
      <c r="E1" s="460"/>
      <c r="F1" s="460"/>
      <c r="G1" s="460"/>
      <c r="H1" s="460"/>
      <c r="I1" s="40"/>
      <c r="J1" s="40"/>
      <c r="K1" s="40"/>
      <c r="L1" s="98"/>
      <c r="M1" s="98"/>
      <c r="N1" s="98"/>
      <c r="O1" s="98"/>
      <c r="P1" s="98"/>
      <c r="Q1" s="98"/>
    </row>
    <row r="2" spans="1:17" ht="37.5" customHeight="1" x14ac:dyDescent="0.2">
      <c r="B2" s="98"/>
      <c r="C2" s="466" t="s">
        <v>315</v>
      </c>
      <c r="D2" s="466"/>
      <c r="E2" s="466"/>
      <c r="F2" s="466"/>
      <c r="G2" s="466"/>
      <c r="H2" s="466"/>
      <c r="I2" s="466"/>
      <c r="J2" s="466"/>
      <c r="K2" s="466"/>
      <c r="L2" s="466"/>
      <c r="M2" s="98"/>
      <c r="N2" s="98"/>
      <c r="O2" s="98"/>
      <c r="P2" s="98"/>
      <c r="Q2" s="98"/>
    </row>
    <row r="3" spans="1:17" ht="9.75" customHeight="1" x14ac:dyDescent="0.2">
      <c r="B3" s="98"/>
      <c r="C3" s="214"/>
      <c r="D3" s="214"/>
      <c r="E3" s="214"/>
      <c r="F3" s="214"/>
      <c r="G3" s="214"/>
      <c r="H3" s="214"/>
      <c r="I3" s="214"/>
      <c r="J3" s="214"/>
      <c r="K3" s="214"/>
      <c r="L3" s="214"/>
      <c r="M3" s="98"/>
      <c r="N3" s="98"/>
      <c r="O3" s="98"/>
      <c r="P3" s="98"/>
      <c r="Q3" s="98"/>
    </row>
    <row r="4" spans="1:17" ht="20.25" customHeight="1" x14ac:dyDescent="0.2">
      <c r="B4" s="98"/>
      <c r="C4" s="89"/>
      <c r="D4" s="103">
        <v>1</v>
      </c>
      <c r="E4" s="461" t="s">
        <v>148</v>
      </c>
      <c r="F4" s="462"/>
      <c r="G4" s="462"/>
      <c r="H4" s="462"/>
      <c r="I4" s="462"/>
      <c r="J4" s="462"/>
      <c r="K4" s="40"/>
      <c r="L4" s="98"/>
      <c r="M4" s="98"/>
      <c r="N4" s="98"/>
      <c r="O4" s="98"/>
      <c r="P4" s="98"/>
      <c r="Q4" s="98"/>
    </row>
    <row r="5" spans="1:17" ht="8.25" customHeight="1" thickBot="1" x14ac:dyDescent="0.25">
      <c r="B5" s="98"/>
      <c r="C5" s="40"/>
      <c r="D5" s="44"/>
      <c r="E5" s="40"/>
      <c r="F5" s="40"/>
      <c r="G5" s="40"/>
      <c r="H5" s="40"/>
      <c r="I5" s="40"/>
      <c r="J5" s="40"/>
      <c r="K5" s="40"/>
      <c r="L5" s="98"/>
      <c r="M5" s="98"/>
      <c r="N5" s="98"/>
      <c r="O5" s="98"/>
      <c r="P5" s="98"/>
      <c r="Q5" s="98"/>
    </row>
    <row r="6" spans="1:17" ht="270" customHeight="1" thickTop="1" thickBot="1" x14ac:dyDescent="0.25">
      <c r="B6" s="98"/>
      <c r="C6" s="89"/>
      <c r="D6" s="115"/>
      <c r="E6" s="467" t="s">
        <v>418</v>
      </c>
      <c r="F6" s="464"/>
      <c r="G6" s="464"/>
      <c r="H6" s="464"/>
      <c r="I6" s="464"/>
      <c r="J6" s="464"/>
      <c r="K6" s="464"/>
      <c r="L6" s="465"/>
      <c r="M6" s="98"/>
      <c r="N6" s="98"/>
      <c r="O6" s="98"/>
      <c r="P6" s="98"/>
      <c r="Q6" s="98"/>
    </row>
    <row r="7" spans="1:17" ht="7.5" customHeight="1" thickTop="1" thickBot="1" x14ac:dyDescent="0.25">
      <c r="B7" s="98"/>
      <c r="C7" s="98"/>
      <c r="D7" s="130"/>
      <c r="E7" s="40"/>
      <c r="F7" s="40"/>
      <c r="G7" s="40"/>
      <c r="H7" s="40"/>
      <c r="I7" s="40"/>
      <c r="J7" s="40"/>
      <c r="K7" s="40"/>
      <c r="L7" s="98"/>
      <c r="M7" s="98"/>
      <c r="N7" s="98"/>
      <c r="O7" s="98"/>
      <c r="P7" s="98"/>
      <c r="Q7" s="98"/>
    </row>
    <row r="8" spans="1:17" ht="68.25" customHeight="1" thickTop="1" thickBot="1" x14ac:dyDescent="0.25">
      <c r="B8" s="98"/>
      <c r="C8" s="89"/>
      <c r="D8" s="89"/>
      <c r="E8" s="463" t="s">
        <v>331</v>
      </c>
      <c r="F8" s="464"/>
      <c r="G8" s="464"/>
      <c r="H8" s="465"/>
      <c r="I8" s="464" t="s">
        <v>120</v>
      </c>
      <c r="J8" s="464"/>
      <c r="K8" s="464"/>
      <c r="L8" s="465"/>
      <c r="M8" s="101"/>
      <c r="N8" s="101"/>
      <c r="O8" s="101"/>
      <c r="P8" s="101"/>
      <c r="Q8" s="101"/>
    </row>
    <row r="9" spans="1:17" ht="7.5" customHeight="1" thickTop="1" x14ac:dyDescent="0.2">
      <c r="B9" s="98"/>
      <c r="C9" s="107"/>
      <c r="D9" s="107"/>
      <c r="E9" s="107"/>
      <c r="F9" s="107"/>
      <c r="G9" s="107"/>
      <c r="H9" s="107"/>
      <c r="I9" s="107"/>
      <c r="J9" s="107"/>
      <c r="K9" s="107"/>
      <c r="L9" s="101"/>
      <c r="M9" s="101"/>
      <c r="N9" s="101"/>
      <c r="O9" s="101"/>
      <c r="P9" s="101"/>
      <c r="Q9" s="101"/>
    </row>
    <row r="10" spans="1:17" ht="35.25" customHeight="1" x14ac:dyDescent="0.2">
      <c r="A10" s="117"/>
      <c r="B10" s="118"/>
      <c r="C10" s="119"/>
      <c r="D10" s="102"/>
      <c r="E10" s="144" t="s">
        <v>65</v>
      </c>
      <c r="F10" s="443" t="s">
        <v>387</v>
      </c>
      <c r="G10" s="443"/>
      <c r="H10" s="443"/>
      <c r="I10" s="443"/>
      <c r="J10" s="443"/>
      <c r="K10" s="443"/>
      <c r="L10" s="118"/>
      <c r="M10" s="118"/>
      <c r="N10" s="118"/>
      <c r="O10" s="118"/>
      <c r="P10" s="118"/>
      <c r="Q10" s="118"/>
    </row>
    <row r="11" spans="1:17" ht="8.25" customHeight="1" thickBot="1" x14ac:dyDescent="0.25">
      <c r="B11" s="98"/>
      <c r="C11" s="40"/>
      <c r="D11" s="128"/>
      <c r="E11" s="40"/>
      <c r="F11" s="40"/>
      <c r="G11" s="40"/>
      <c r="H11" s="40"/>
      <c r="I11" s="40"/>
      <c r="J11" s="40"/>
      <c r="K11" s="40"/>
      <c r="L11" s="98"/>
      <c r="M11" s="98"/>
      <c r="N11" s="98"/>
      <c r="O11" s="98"/>
      <c r="P11" s="98"/>
      <c r="Q11" s="98"/>
    </row>
    <row r="12" spans="1:17" ht="22.5" customHeight="1" thickTop="1" thickBot="1" x14ac:dyDescent="0.25">
      <c r="B12" s="98"/>
      <c r="C12" s="40"/>
      <c r="D12" s="102"/>
      <c r="E12" s="388" t="s">
        <v>256</v>
      </c>
      <c r="F12" s="389"/>
      <c r="G12" s="389"/>
      <c r="H12" s="389"/>
      <c r="I12" s="389"/>
      <c r="J12" s="389"/>
      <c r="K12" s="389"/>
      <c r="L12" s="389"/>
      <c r="M12" s="389"/>
      <c r="N12" s="389"/>
      <c r="O12" s="389"/>
      <c r="P12" s="451"/>
      <c r="Q12" s="275"/>
    </row>
    <row r="13" spans="1:17" ht="30" customHeight="1" thickTop="1" thickBot="1" x14ac:dyDescent="0.25">
      <c r="B13" s="98"/>
      <c r="C13" s="40"/>
      <c r="D13" s="102"/>
      <c r="E13" s="454" t="s">
        <v>316</v>
      </c>
      <c r="F13" s="455"/>
      <c r="G13" s="229" t="s">
        <v>66</v>
      </c>
      <c r="H13" s="456" t="s">
        <v>67</v>
      </c>
      <c r="I13" s="457"/>
      <c r="J13" s="281" t="s">
        <v>68</v>
      </c>
      <c r="K13" s="125" t="s">
        <v>39</v>
      </c>
      <c r="L13" s="456" t="s">
        <v>172</v>
      </c>
      <c r="M13" s="457"/>
      <c r="N13" s="283" t="s">
        <v>173</v>
      </c>
      <c r="O13" s="125" t="s">
        <v>229</v>
      </c>
      <c r="P13" s="298" t="s">
        <v>175</v>
      </c>
      <c r="Q13" s="98"/>
    </row>
    <row r="14" spans="1:17" ht="27.75" customHeight="1" thickTop="1" thickBot="1" x14ac:dyDescent="0.25">
      <c r="A14" s="131"/>
      <c r="B14" s="132"/>
      <c r="C14" s="133"/>
      <c r="D14" s="102"/>
      <c r="E14" s="458" t="s">
        <v>329</v>
      </c>
      <c r="F14" s="459"/>
      <c r="G14" s="329"/>
      <c r="H14" s="452"/>
      <c r="I14" s="453"/>
      <c r="J14" s="328"/>
      <c r="K14" s="330"/>
      <c r="L14" s="452"/>
      <c r="M14" s="453"/>
      <c r="N14" s="330"/>
      <c r="O14" s="328"/>
      <c r="P14" s="327">
        <f>SUM(G14:O14)</f>
        <v>0</v>
      </c>
      <c r="Q14" s="98"/>
    </row>
    <row r="15" spans="1:17" ht="12.75" customHeight="1" thickTop="1" x14ac:dyDescent="0.2">
      <c r="B15" s="98"/>
      <c r="C15" s="98"/>
      <c r="D15" s="108"/>
      <c r="E15" s="108"/>
      <c r="F15" s="174"/>
      <c r="G15" s="174"/>
      <c r="H15" s="174"/>
      <c r="I15" s="174"/>
      <c r="J15" s="174"/>
      <c r="K15" s="174"/>
      <c r="L15" s="98"/>
      <c r="M15" s="98"/>
      <c r="N15" s="98"/>
      <c r="O15" s="98"/>
      <c r="P15" s="98"/>
      <c r="Q15" s="98"/>
    </row>
    <row r="16" spans="1:17" ht="12.75" customHeight="1" x14ac:dyDescent="0.2">
      <c r="B16" s="98"/>
      <c r="C16" s="40"/>
      <c r="D16" s="98"/>
      <c r="E16" s="231"/>
      <c r="F16" s="102"/>
      <c r="G16" s="221"/>
      <c r="H16" s="221"/>
      <c r="I16" s="221"/>
      <c r="J16" s="221"/>
      <c r="K16" s="221"/>
      <c r="L16" s="98"/>
      <c r="M16" s="98"/>
      <c r="N16" s="98"/>
      <c r="O16" s="98"/>
      <c r="P16" s="98"/>
      <c r="Q16" s="98"/>
    </row>
    <row r="17" spans="1:256" ht="34.5" customHeight="1" x14ac:dyDescent="0.2">
      <c r="A17" s="117"/>
      <c r="B17" s="118"/>
      <c r="C17" s="119"/>
      <c r="D17" s="102"/>
      <c r="E17" s="54" t="s">
        <v>69</v>
      </c>
      <c r="F17" s="443" t="s">
        <v>388</v>
      </c>
      <c r="G17" s="443"/>
      <c r="H17" s="443"/>
      <c r="I17" s="443"/>
      <c r="J17" s="443"/>
      <c r="K17" s="443"/>
      <c r="L17" s="118"/>
      <c r="M17" s="118"/>
      <c r="N17" s="118"/>
      <c r="O17" s="118"/>
      <c r="P17" s="118"/>
      <c r="Q17" s="118"/>
    </row>
    <row r="18" spans="1:256" ht="7.5" customHeight="1" thickBot="1" x14ac:dyDescent="0.25">
      <c r="B18" s="98"/>
      <c r="C18" s="40"/>
      <c r="D18" s="40"/>
      <c r="E18" s="231"/>
      <c r="F18" s="232"/>
      <c r="G18" s="232"/>
      <c r="H18" s="40"/>
      <c r="I18" s="40"/>
      <c r="J18" s="40"/>
      <c r="K18" s="40"/>
      <c r="L18" s="98"/>
      <c r="M18" s="98"/>
      <c r="N18" s="98"/>
      <c r="O18" s="98"/>
      <c r="P18" s="98"/>
      <c r="Q18" s="98"/>
    </row>
    <row r="19" spans="1:256" ht="22.5" customHeight="1" thickTop="1" thickBot="1" x14ac:dyDescent="0.25">
      <c r="B19" s="98"/>
      <c r="C19" s="40"/>
      <c r="D19" s="153"/>
      <c r="E19" s="388" t="s">
        <v>256</v>
      </c>
      <c r="F19" s="389"/>
      <c r="G19" s="389"/>
      <c r="H19" s="389"/>
      <c r="I19" s="389"/>
      <c r="J19" s="389"/>
      <c r="K19" s="389"/>
      <c r="L19" s="389"/>
      <c r="M19" s="389"/>
      <c r="N19" s="389"/>
      <c r="O19" s="389"/>
      <c r="P19" s="451"/>
      <c r="Q19" s="275"/>
    </row>
    <row r="20" spans="1:256" ht="30" customHeight="1" thickTop="1" thickBot="1" x14ac:dyDescent="0.25">
      <c r="B20" s="98"/>
      <c r="C20" s="40"/>
      <c r="D20" s="142"/>
      <c r="E20" s="454" t="s">
        <v>316</v>
      </c>
      <c r="F20" s="455"/>
      <c r="G20" s="229" t="s">
        <v>66</v>
      </c>
      <c r="H20" s="456" t="s">
        <v>67</v>
      </c>
      <c r="I20" s="457"/>
      <c r="J20" s="281" t="s">
        <v>68</v>
      </c>
      <c r="K20" s="125" t="s">
        <v>39</v>
      </c>
      <c r="L20" s="456" t="s">
        <v>172</v>
      </c>
      <c r="M20" s="457"/>
      <c r="N20" s="283" t="s">
        <v>173</v>
      </c>
      <c r="O20" s="125" t="s">
        <v>229</v>
      </c>
      <c r="P20" s="298" t="s">
        <v>175</v>
      </c>
      <c r="Q20" s="98"/>
    </row>
    <row r="21" spans="1:256" ht="27" customHeight="1" thickTop="1" thickBot="1" x14ac:dyDescent="0.25">
      <c r="A21" s="131"/>
      <c r="B21" s="132"/>
      <c r="C21" s="133"/>
      <c r="D21" s="154"/>
      <c r="E21" s="458" t="s">
        <v>330</v>
      </c>
      <c r="F21" s="459"/>
      <c r="G21" s="329"/>
      <c r="H21" s="452"/>
      <c r="I21" s="453"/>
      <c r="J21" s="328"/>
      <c r="K21" s="330"/>
      <c r="L21" s="452"/>
      <c r="M21" s="453"/>
      <c r="N21" s="330"/>
      <c r="O21" s="328"/>
      <c r="P21" s="327">
        <f>SUM(G21:O21)</f>
        <v>0</v>
      </c>
      <c r="Q21" s="132"/>
    </row>
    <row r="22" spans="1:256" ht="12.75" customHeight="1" thickTop="1" x14ac:dyDescent="0.2">
      <c r="B22" s="98"/>
      <c r="C22" s="116"/>
      <c r="D22" s="108"/>
      <c r="E22" s="108"/>
      <c r="F22" s="174"/>
      <c r="G22" s="174"/>
      <c r="H22" s="174"/>
      <c r="I22" s="174"/>
      <c r="J22" s="174"/>
      <c r="K22" s="174"/>
      <c r="L22" s="98"/>
      <c r="M22" s="98"/>
      <c r="N22" s="98"/>
      <c r="O22" s="98"/>
      <c r="P22" s="98"/>
      <c r="Q22" s="98"/>
    </row>
    <row r="23" spans="1:256" ht="12.75" customHeight="1" x14ac:dyDescent="0.2">
      <c r="B23" s="98"/>
      <c r="C23" s="116"/>
      <c r="D23" s="108"/>
      <c r="E23" s="108"/>
      <c r="F23" s="174"/>
      <c r="G23" s="174"/>
      <c r="H23" s="174"/>
      <c r="I23" s="174"/>
      <c r="J23" s="174"/>
      <c r="K23" s="174"/>
      <c r="L23" s="98"/>
      <c r="M23" s="98"/>
      <c r="N23" s="98"/>
      <c r="O23" s="98"/>
      <c r="P23" s="98"/>
      <c r="Q23" s="98"/>
    </row>
    <row r="24" spans="1:256" ht="48" customHeight="1" x14ac:dyDescent="0.2">
      <c r="B24" s="98"/>
      <c r="C24" s="40"/>
      <c r="D24" s="98"/>
      <c r="E24" s="54" t="s">
        <v>83</v>
      </c>
      <c r="F24" s="450" t="s">
        <v>389</v>
      </c>
      <c r="G24" s="450"/>
      <c r="H24" s="450"/>
      <c r="I24" s="450"/>
      <c r="J24" s="450"/>
      <c r="K24" s="450"/>
      <c r="L24" s="98"/>
      <c r="M24" s="98"/>
      <c r="N24" s="98"/>
      <c r="O24" s="98"/>
      <c r="P24" s="98"/>
      <c r="Q24" s="98"/>
    </row>
    <row r="25" spans="1:256" ht="8.25" customHeight="1" thickBot="1" x14ac:dyDescent="0.25">
      <c r="B25" s="98"/>
      <c r="C25" s="40"/>
      <c r="D25" s="98"/>
      <c r="E25" s="54"/>
      <c r="F25" s="273"/>
      <c r="G25" s="273"/>
      <c r="H25" s="273"/>
      <c r="I25" s="273"/>
      <c r="J25" s="273"/>
      <c r="K25" s="273"/>
      <c r="L25" s="98"/>
      <c r="M25" s="98"/>
      <c r="N25" s="98"/>
      <c r="O25" s="98"/>
      <c r="P25" s="98"/>
      <c r="Q25" s="98"/>
    </row>
    <row r="26" spans="1:256" ht="36" customHeight="1" thickTop="1" x14ac:dyDescent="0.2">
      <c r="B26" s="98"/>
      <c r="C26" s="40"/>
      <c r="D26" s="98"/>
      <c r="E26" s="444" t="s">
        <v>257</v>
      </c>
      <c r="F26" s="445"/>
      <c r="G26" s="445"/>
      <c r="H26" s="445"/>
      <c r="I26" s="445"/>
      <c r="J26" s="445"/>
      <c r="K26" s="445"/>
      <c r="L26" s="446"/>
      <c r="M26" s="98"/>
      <c r="N26" s="98"/>
      <c r="O26" s="98"/>
      <c r="P26" s="98"/>
      <c r="Q26" s="98"/>
    </row>
    <row r="27" spans="1:256" ht="6.75" customHeight="1" thickBot="1" x14ac:dyDescent="0.25">
      <c r="B27" s="98"/>
      <c r="C27" s="40"/>
      <c r="D27" s="98"/>
      <c r="E27" s="447"/>
      <c r="F27" s="448"/>
      <c r="G27" s="448"/>
      <c r="H27" s="448"/>
      <c r="I27" s="448"/>
      <c r="J27" s="448"/>
      <c r="K27" s="448"/>
      <c r="L27" s="449"/>
      <c r="M27" s="98"/>
      <c r="N27" s="98"/>
      <c r="O27" s="98"/>
      <c r="P27" s="98"/>
      <c r="Q27" s="98"/>
    </row>
    <row r="28" spans="1:256" ht="8.25" customHeight="1" thickTop="1" thickBot="1" x14ac:dyDescent="0.25">
      <c r="A28" s="117"/>
      <c r="B28" s="120"/>
      <c r="C28" s="121"/>
      <c r="D28" s="102"/>
      <c r="E28" s="236"/>
      <c r="F28" s="232"/>
      <c r="G28" s="232"/>
      <c r="H28" s="40"/>
      <c r="I28" s="40"/>
      <c r="J28" s="40"/>
      <c r="K28" s="40"/>
      <c r="L28" s="98"/>
      <c r="M28" s="98"/>
      <c r="N28" s="98"/>
      <c r="O28" s="98"/>
      <c r="P28" s="118"/>
      <c r="Q28" s="11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22.5" customHeight="1" thickTop="1" thickBot="1" x14ac:dyDescent="0.25">
      <c r="A29"/>
      <c r="B29" s="115"/>
      <c r="C29" s="115"/>
      <c r="D29" s="115"/>
      <c r="E29" s="388" t="s">
        <v>256</v>
      </c>
      <c r="F29" s="389"/>
      <c r="G29" s="389"/>
      <c r="H29" s="389"/>
      <c r="I29" s="389"/>
      <c r="J29" s="389"/>
      <c r="K29" s="389"/>
      <c r="L29" s="389"/>
      <c r="M29" s="389"/>
      <c r="N29" s="389"/>
      <c r="O29" s="389"/>
      <c r="P29" s="451"/>
      <c r="Q29" s="276"/>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45" customHeight="1" thickTop="1" thickBot="1" x14ac:dyDescent="0.25">
      <c r="B30" s="102"/>
      <c r="C30" s="102"/>
      <c r="D30" s="102"/>
      <c r="E30" s="472" t="s">
        <v>316</v>
      </c>
      <c r="F30" s="473"/>
      <c r="G30" s="229" t="s">
        <v>66</v>
      </c>
      <c r="H30" s="470" t="s">
        <v>67</v>
      </c>
      <c r="I30" s="471"/>
      <c r="J30" s="229" t="s">
        <v>68</v>
      </c>
      <c r="K30" s="125" t="s">
        <v>39</v>
      </c>
      <c r="L30" s="470" t="s">
        <v>172</v>
      </c>
      <c r="M30" s="471"/>
      <c r="N30" s="283" t="s">
        <v>173</v>
      </c>
      <c r="O30" s="125" t="s">
        <v>229</v>
      </c>
      <c r="P30" s="298" t="s">
        <v>175</v>
      </c>
      <c r="Q30" s="102"/>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22.5" customHeight="1" thickTop="1" thickBot="1" x14ac:dyDescent="0.25">
      <c r="B31" s="98"/>
      <c r="C31" s="40"/>
      <c r="D31" s="102"/>
      <c r="E31" s="388" t="s">
        <v>75</v>
      </c>
      <c r="F31" s="474"/>
      <c r="G31" s="325"/>
      <c r="H31" s="468"/>
      <c r="I31" s="469"/>
      <c r="J31" s="325"/>
      <c r="K31" s="325"/>
      <c r="L31" s="468"/>
      <c r="M31" s="469"/>
      <c r="N31" s="326"/>
      <c r="O31" s="325"/>
      <c r="P31" s="327">
        <f t="shared" ref="P31:P36" si="0">SUM(G31:O31)</f>
        <v>0</v>
      </c>
      <c r="Q31" s="98"/>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22.5" customHeight="1" thickTop="1" thickBot="1" x14ac:dyDescent="0.25">
      <c r="B32" s="98"/>
      <c r="C32" s="40"/>
      <c r="D32" s="102"/>
      <c r="E32" s="388" t="s">
        <v>76</v>
      </c>
      <c r="F32" s="474"/>
      <c r="G32" s="325"/>
      <c r="H32" s="468"/>
      <c r="I32" s="469"/>
      <c r="J32" s="325"/>
      <c r="K32" s="325"/>
      <c r="L32" s="468"/>
      <c r="M32" s="469"/>
      <c r="N32" s="326"/>
      <c r="O32" s="325"/>
      <c r="P32" s="327">
        <f t="shared" si="0"/>
        <v>0</v>
      </c>
      <c r="Q32" s="98"/>
    </row>
    <row r="33" spans="2:17" ht="22.5" customHeight="1" thickTop="1" thickBot="1" x14ac:dyDescent="0.25">
      <c r="B33" s="98"/>
      <c r="C33" s="40"/>
      <c r="D33" s="102"/>
      <c r="E33" s="388" t="s">
        <v>61</v>
      </c>
      <c r="F33" s="474"/>
      <c r="G33" s="325"/>
      <c r="H33" s="468"/>
      <c r="I33" s="469"/>
      <c r="J33" s="325"/>
      <c r="K33" s="325"/>
      <c r="L33" s="468"/>
      <c r="M33" s="469"/>
      <c r="N33" s="326"/>
      <c r="O33" s="325"/>
      <c r="P33" s="327">
        <f t="shared" si="0"/>
        <v>0</v>
      </c>
      <c r="Q33" s="98"/>
    </row>
    <row r="34" spans="2:17" ht="22.5" customHeight="1" thickTop="1" thickBot="1" x14ac:dyDescent="0.25">
      <c r="B34" s="98"/>
      <c r="C34" s="40"/>
      <c r="D34" s="102"/>
      <c r="E34" s="388" t="s">
        <v>62</v>
      </c>
      <c r="F34" s="474"/>
      <c r="G34" s="325"/>
      <c r="H34" s="468"/>
      <c r="I34" s="469"/>
      <c r="J34" s="325"/>
      <c r="K34" s="325"/>
      <c r="L34" s="468"/>
      <c r="M34" s="469"/>
      <c r="N34" s="326"/>
      <c r="O34" s="325"/>
      <c r="P34" s="327">
        <f t="shared" si="0"/>
        <v>0</v>
      </c>
      <c r="Q34" s="98"/>
    </row>
    <row r="35" spans="2:17" ht="22.5" customHeight="1" thickTop="1" thickBot="1" x14ac:dyDescent="0.25">
      <c r="B35" s="98"/>
      <c r="C35" s="40"/>
      <c r="D35" s="102"/>
      <c r="E35" s="388" t="s">
        <v>42</v>
      </c>
      <c r="F35" s="474"/>
      <c r="G35" s="325"/>
      <c r="H35" s="468"/>
      <c r="I35" s="469"/>
      <c r="J35" s="325"/>
      <c r="K35" s="325"/>
      <c r="L35" s="468"/>
      <c r="M35" s="469"/>
      <c r="N35" s="326"/>
      <c r="O35" s="325"/>
      <c r="P35" s="327">
        <f t="shared" si="0"/>
        <v>0</v>
      </c>
      <c r="Q35" s="98"/>
    </row>
    <row r="36" spans="2:17" ht="52.5" customHeight="1" thickTop="1" thickBot="1" x14ac:dyDescent="0.25">
      <c r="B36" s="98"/>
      <c r="C36" s="40"/>
      <c r="D36" s="102"/>
      <c r="E36" s="480" t="s">
        <v>372</v>
      </c>
      <c r="F36" s="481"/>
      <c r="G36" s="322">
        <f>SUM(G31:G35)</f>
        <v>0</v>
      </c>
      <c r="H36" s="482">
        <f>SUM(H31:I35)</f>
        <v>0</v>
      </c>
      <c r="I36" s="483"/>
      <c r="J36" s="322">
        <f>SUM(J31:J35)</f>
        <v>0</v>
      </c>
      <c r="K36" s="322">
        <f>SUM(K31:K35)</f>
        <v>0</v>
      </c>
      <c r="L36" s="482">
        <f>SUM(L31:M35)</f>
        <v>0</v>
      </c>
      <c r="M36" s="483"/>
      <c r="N36" s="322">
        <f>SUM(N31:N35)</f>
        <v>0</v>
      </c>
      <c r="O36" s="322">
        <f>SUM(O31:O35)</f>
        <v>0</v>
      </c>
      <c r="P36" s="322">
        <f t="shared" si="0"/>
        <v>0</v>
      </c>
      <c r="Q36" s="98"/>
    </row>
    <row r="37" spans="2:17" ht="65.25" customHeight="1" thickTop="1" x14ac:dyDescent="0.2">
      <c r="B37" s="35"/>
      <c r="C37" s="35"/>
      <c r="D37" s="35"/>
      <c r="E37" s="39"/>
      <c r="F37" s="39"/>
      <c r="G37" s="358" t="str">
        <f>IF(SUM(G31:G35)=SUM(G14,G21),"","Total value of USD does not equal the sum of Q1(a) and Q1(b). Please check all USD values.")</f>
        <v/>
      </c>
      <c r="H37" s="478" t="str">
        <f>IF(SUM(H31:H35)=SUM(H14,H21),"","Total value of £ does not equal the sum of Q1(a) and Q1(b). Please check all £ values.")</f>
        <v/>
      </c>
      <c r="I37" s="478"/>
      <c r="J37" s="358" t="str">
        <f>IF(SUM(J31:J35)=SUM(J14,J21),"","Total value of JP¥ does not equal the sum of Q1(a) and Q1(b). Please check all JP¥ values.")</f>
        <v/>
      </c>
      <c r="K37" s="358" t="str">
        <f>IF(SUM(K31:K35)=SUM(K14,K21),"","Total value of € does not equal the sum of Q1(a) and Q1(b). Please check all € values.")</f>
        <v/>
      </c>
      <c r="L37" s="479" t="str">
        <f>IF(SUM(L31:L35)=SUM(L14,L21),"","Total value of NZD does not equal the sum of Q1(a) and Q1(b). Please check all NZD values.")</f>
        <v/>
      </c>
      <c r="M37" s="479"/>
      <c r="N37" s="359" t="str">
        <f>IF(SUM(N31:N35)=SUM(N14,N21),"","Total value of CRM does not equal the sum of Q1(a) and Q1(b). Please check all CRM values.")</f>
        <v/>
      </c>
      <c r="O37" s="359" t="str">
        <f>IF(SUM(O31:O35)=SUM(O14,O21),"","Total value of Other foreign currencies does not equal the sum of Q1(a) and Q1(b). Please check all values for Other foreign currencies.")</f>
        <v/>
      </c>
      <c r="P37" s="35"/>
      <c r="Q37" s="35"/>
    </row>
    <row r="38" spans="2:17" ht="12.75" customHeight="1" x14ac:dyDescent="0.2">
      <c r="B38" s="35"/>
      <c r="C38" s="35"/>
      <c r="D38" s="35"/>
      <c r="E38" s="39"/>
      <c r="F38" s="39"/>
      <c r="G38" s="39"/>
      <c r="H38" s="39"/>
      <c r="I38" s="39"/>
      <c r="J38" s="39"/>
      <c r="K38" s="39"/>
      <c r="L38" s="98"/>
      <c r="M38" s="98"/>
      <c r="N38" s="98"/>
      <c r="O38" s="98"/>
      <c r="P38" s="35"/>
      <c r="Q38" s="35"/>
    </row>
    <row r="39" spans="2:17" ht="54" customHeight="1" thickBot="1" x14ac:dyDescent="0.25">
      <c r="B39" s="35"/>
      <c r="C39" s="35"/>
      <c r="D39" s="35"/>
      <c r="E39" s="164" t="s">
        <v>77</v>
      </c>
      <c r="F39" s="477" t="s">
        <v>390</v>
      </c>
      <c r="G39" s="477"/>
      <c r="H39" s="477"/>
      <c r="I39" s="477"/>
      <c r="J39" s="477"/>
      <c r="K39" s="477"/>
      <c r="L39" s="477"/>
      <c r="M39" s="477"/>
      <c r="N39" s="477"/>
      <c r="O39" s="477"/>
      <c r="P39" s="35"/>
      <c r="Q39" s="35"/>
    </row>
    <row r="40" spans="2:17" ht="33.75" customHeight="1" thickTop="1" x14ac:dyDescent="0.2">
      <c r="B40" s="35"/>
      <c r="C40" s="35"/>
      <c r="D40" s="35"/>
      <c r="E40" s="444" t="s">
        <v>328</v>
      </c>
      <c r="F40" s="445"/>
      <c r="G40" s="445"/>
      <c r="H40" s="445"/>
      <c r="I40" s="445"/>
      <c r="J40" s="445"/>
      <c r="K40" s="445"/>
      <c r="L40" s="446"/>
      <c r="M40" s="35"/>
      <c r="N40" s="35"/>
      <c r="O40" s="35"/>
      <c r="P40" s="35"/>
      <c r="Q40" s="35"/>
    </row>
    <row r="41" spans="2:17" ht="8.25" customHeight="1" thickBot="1" x14ac:dyDescent="0.25">
      <c r="B41" s="35"/>
      <c r="C41" s="35"/>
      <c r="D41" s="35"/>
      <c r="E41" s="447"/>
      <c r="F41" s="448"/>
      <c r="G41" s="448"/>
      <c r="H41" s="448"/>
      <c r="I41" s="448"/>
      <c r="J41" s="448"/>
      <c r="K41" s="448"/>
      <c r="L41" s="449"/>
      <c r="M41" s="35"/>
      <c r="N41" s="35"/>
      <c r="O41" s="35"/>
      <c r="P41" s="35"/>
      <c r="Q41" s="35"/>
    </row>
    <row r="42" spans="2:17" ht="8.25" customHeight="1" thickTop="1" thickBot="1" x14ac:dyDescent="0.25">
      <c r="B42" s="35"/>
      <c r="C42" s="35"/>
      <c r="D42" s="35"/>
      <c r="E42" s="231"/>
      <c r="F42" s="232"/>
      <c r="G42" s="232"/>
      <c r="H42" s="40"/>
      <c r="I42" s="40"/>
      <c r="J42" s="40"/>
      <c r="K42" s="40"/>
      <c r="L42" s="98"/>
      <c r="M42" s="98"/>
      <c r="N42" s="98"/>
      <c r="O42" s="98"/>
      <c r="P42" s="35"/>
      <c r="Q42" s="35"/>
    </row>
    <row r="43" spans="2:17" ht="23.25" customHeight="1" thickTop="1" thickBot="1" x14ac:dyDescent="0.25">
      <c r="B43" s="35"/>
      <c r="C43" s="35"/>
      <c r="D43" s="35"/>
      <c r="E43" s="388" t="s">
        <v>256</v>
      </c>
      <c r="F43" s="451"/>
      <c r="G43" s="451"/>
      <c r="H43" s="451"/>
      <c r="I43" s="451"/>
      <c r="J43" s="451"/>
      <c r="K43" s="451"/>
      <c r="L43" s="451"/>
      <c r="M43" s="451"/>
      <c r="N43" s="451"/>
      <c r="O43" s="484"/>
      <c r="P43" s="35"/>
      <c r="Q43" s="35"/>
    </row>
    <row r="44" spans="2:17" ht="71.25" customHeight="1" thickTop="1" thickBot="1" x14ac:dyDescent="0.25">
      <c r="B44" s="35"/>
      <c r="C44" s="35"/>
      <c r="D44" s="35"/>
      <c r="E44" s="454" t="s">
        <v>316</v>
      </c>
      <c r="F44" s="455"/>
      <c r="G44" s="299" t="s">
        <v>230</v>
      </c>
      <c r="H44" s="475" t="s">
        <v>231</v>
      </c>
      <c r="I44" s="476"/>
      <c r="J44" s="300" t="s">
        <v>232</v>
      </c>
      <c r="K44" s="301" t="s">
        <v>233</v>
      </c>
      <c r="L44" s="475" t="s">
        <v>234</v>
      </c>
      <c r="M44" s="476"/>
      <c r="N44" s="125" t="s">
        <v>235</v>
      </c>
      <c r="O44" s="298" t="s">
        <v>384</v>
      </c>
      <c r="P44" s="35"/>
      <c r="Q44" s="35"/>
    </row>
    <row r="45" spans="2:17" ht="23.25" customHeight="1" thickTop="1" thickBot="1" x14ac:dyDescent="0.25">
      <c r="B45" s="35"/>
      <c r="C45" s="35"/>
      <c r="D45" s="35"/>
      <c r="E45" s="458" t="s">
        <v>178</v>
      </c>
      <c r="F45" s="485"/>
      <c r="G45" s="328"/>
      <c r="H45" s="452"/>
      <c r="I45" s="453"/>
      <c r="J45" s="328"/>
      <c r="K45" s="328"/>
      <c r="L45" s="452"/>
      <c r="M45" s="453"/>
      <c r="N45" s="328"/>
      <c r="O45" s="322">
        <f>SUM(G45:N45)</f>
        <v>0</v>
      </c>
      <c r="P45" s="35"/>
      <c r="Q45" s="35"/>
    </row>
    <row r="46" spans="2:17" ht="103.5" customHeight="1" thickTop="1" x14ac:dyDescent="0.2">
      <c r="B46" s="35"/>
      <c r="C46" s="35"/>
      <c r="D46" s="35"/>
      <c r="E46" s="39"/>
      <c r="F46" s="39"/>
      <c r="G46" s="39"/>
      <c r="H46" s="39"/>
      <c r="I46" s="39"/>
      <c r="J46" s="39"/>
      <c r="K46" s="39"/>
      <c r="L46" s="98"/>
      <c r="M46" s="98"/>
      <c r="N46" s="98"/>
      <c r="O46" s="358" t="str">
        <f>IF(SUM(G45:N45)=SUM(P14,P21),"","Total value of residual maturity groups does not equal the sum of Q1(a) and Q1(b). Please check all maturity group values.")</f>
        <v/>
      </c>
      <c r="P46" s="35"/>
      <c r="Q46" s="35"/>
    </row>
    <row r="47" spans="2:17" ht="15" customHeight="1" x14ac:dyDescent="0.2">
      <c r="B47" s="432" t="s">
        <v>236</v>
      </c>
      <c r="C47" s="432"/>
      <c r="D47" s="432"/>
      <c r="E47" s="432"/>
      <c r="F47" s="432"/>
      <c r="G47" s="432"/>
      <c r="H47" s="432"/>
      <c r="I47" s="432"/>
      <c r="J47" s="432"/>
      <c r="K47" s="432"/>
      <c r="L47" s="432"/>
      <c r="M47" s="432"/>
      <c r="N47" s="432"/>
      <c r="O47" s="432"/>
      <c r="P47" s="432"/>
      <c r="Q47" s="432"/>
    </row>
    <row r="48" spans="2:17" ht="15" customHeight="1" x14ac:dyDescent="0.2">
      <c r="B48" s="35"/>
      <c r="C48" s="35"/>
      <c r="D48" s="35"/>
      <c r="E48" s="35"/>
      <c r="F48" s="35"/>
      <c r="G48" s="35"/>
      <c r="H48" s="35"/>
      <c r="I48" s="35"/>
      <c r="J48" s="35"/>
      <c r="K48" s="35"/>
      <c r="L48" s="35"/>
      <c r="M48" s="35"/>
      <c r="N48" s="35"/>
      <c r="O48" s="35"/>
      <c r="P48" s="35"/>
      <c r="Q48" s="35"/>
    </row>
    <row r="49" spans="1:17" customFormat="1" ht="12.75" x14ac:dyDescent="0.2"/>
    <row r="50" spans="1:17" ht="0" hidden="1" customHeight="1" x14ac:dyDescent="0.2">
      <c r="A50" s="231"/>
      <c r="B50" s="232"/>
      <c r="C50" s="232"/>
      <c r="D50" s="40"/>
      <c r="E50" s="35"/>
      <c r="F50" s="35"/>
      <c r="G50" s="35"/>
      <c r="H50" s="35"/>
      <c r="I50" s="35"/>
      <c r="J50" s="35"/>
      <c r="K50" s="35"/>
      <c r="L50" s="35"/>
      <c r="M50" s="35"/>
      <c r="N50" s="35"/>
      <c r="O50" s="35"/>
      <c r="P50" s="88"/>
      <c r="Q50" s="88"/>
    </row>
    <row r="51" spans="1:17" ht="0" hidden="1" customHeight="1" x14ac:dyDescent="0.2">
      <c r="A51" s="222"/>
      <c r="B51" s="223"/>
      <c r="C51" s="223"/>
      <c r="D51" s="223"/>
      <c r="E51" s="35"/>
      <c r="F51" s="35"/>
      <c r="G51" s="35"/>
      <c r="H51" s="35"/>
      <c r="I51" s="35"/>
      <c r="J51" s="35"/>
      <c r="K51" s="35"/>
      <c r="L51" s="35"/>
      <c r="M51" s="35"/>
      <c r="N51" s="35"/>
      <c r="O51" s="35"/>
      <c r="P51" s="88"/>
      <c r="Q51" s="88"/>
    </row>
    <row r="52" spans="1:17" ht="0" hidden="1" customHeight="1" x14ac:dyDescent="0.2">
      <c r="A52" s="155"/>
      <c r="B52" s="156"/>
      <c r="C52" s="229"/>
      <c r="D52" s="240"/>
      <c r="E52" s="35"/>
      <c r="F52" s="35"/>
      <c r="G52" s="35"/>
      <c r="H52" s="35"/>
      <c r="I52" s="35"/>
      <c r="J52" s="35"/>
      <c r="K52" s="35"/>
      <c r="L52" s="35"/>
      <c r="M52" s="35"/>
      <c r="N52" s="35"/>
      <c r="O52" s="35"/>
      <c r="P52" s="88"/>
      <c r="Q52" s="88"/>
    </row>
    <row r="53" spans="1:17" ht="0" hidden="1" customHeight="1" x14ac:dyDescent="0.2">
      <c r="A53" s="388"/>
      <c r="B53" s="389"/>
      <c r="C53" s="233"/>
      <c r="D53" s="237"/>
      <c r="E53" s="35"/>
      <c r="F53" s="35"/>
      <c r="G53" s="35"/>
      <c r="H53" s="35"/>
      <c r="I53" s="35"/>
      <c r="J53" s="35"/>
      <c r="K53" s="35"/>
      <c r="L53" s="35"/>
      <c r="M53" s="35"/>
      <c r="N53" s="35"/>
      <c r="O53" s="35"/>
      <c r="P53" s="88"/>
      <c r="Q53" s="88"/>
    </row>
    <row r="54" spans="1:17" ht="0" hidden="1" customHeight="1" x14ac:dyDescent="0.2">
      <c r="A54" s="388"/>
      <c r="B54" s="389"/>
      <c r="C54" s="233"/>
      <c r="D54" s="237"/>
      <c r="E54" s="35"/>
      <c r="F54" s="35"/>
      <c r="G54" s="35"/>
      <c r="H54" s="35"/>
      <c r="I54" s="35"/>
      <c r="J54" s="35"/>
      <c r="K54" s="35"/>
      <c r="L54" s="35"/>
      <c r="M54" s="35"/>
      <c r="N54" s="35"/>
      <c r="O54" s="35"/>
      <c r="P54" s="88"/>
      <c r="Q54" s="88"/>
    </row>
    <row r="55" spans="1:17" ht="0" hidden="1" customHeight="1" x14ac:dyDescent="0.2">
      <c r="A55" s="388"/>
      <c r="B55" s="389"/>
      <c r="C55" s="233"/>
      <c r="D55" s="237"/>
      <c r="E55" s="35"/>
      <c r="F55" s="35"/>
      <c r="G55" s="35"/>
      <c r="H55" s="35"/>
      <c r="I55" s="35"/>
      <c r="J55" s="35"/>
      <c r="K55" s="35"/>
      <c r="L55" s="35"/>
      <c r="M55" s="35"/>
      <c r="N55" s="35"/>
      <c r="O55" s="35"/>
      <c r="P55" s="88"/>
      <c r="Q55" s="88"/>
    </row>
    <row r="56" spans="1:17" ht="0" hidden="1" customHeight="1" x14ac:dyDescent="0.2">
      <c r="A56" s="388"/>
      <c r="B56" s="389"/>
      <c r="C56" s="233"/>
      <c r="D56" s="237"/>
      <c r="E56" s="35"/>
      <c r="F56" s="35"/>
      <c r="G56" s="35"/>
      <c r="H56" s="35"/>
      <c r="I56" s="35"/>
      <c r="J56" s="35"/>
      <c r="K56" s="35"/>
      <c r="L56" s="35"/>
      <c r="M56" s="35"/>
      <c r="N56" s="35"/>
      <c r="O56" s="35"/>
      <c r="P56" s="88"/>
      <c r="Q56" s="88"/>
    </row>
    <row r="57" spans="1:17" ht="0" hidden="1" customHeight="1" x14ac:dyDescent="0.2">
      <c r="A57" s="388"/>
      <c r="B57" s="389"/>
      <c r="C57" s="233"/>
      <c r="D57" s="242"/>
      <c r="E57" s="35"/>
      <c r="F57" s="35"/>
      <c r="G57" s="35"/>
      <c r="H57" s="35"/>
      <c r="I57" s="35"/>
      <c r="J57" s="35"/>
      <c r="K57" s="35"/>
      <c r="L57" s="35"/>
      <c r="M57" s="35"/>
      <c r="N57" s="35"/>
      <c r="O57" s="35"/>
      <c r="P57" s="88"/>
      <c r="Q57" s="88"/>
    </row>
    <row r="58" spans="1:17" ht="0" hidden="1" customHeight="1" x14ac:dyDescent="0.2">
      <c r="A58" s="480"/>
      <c r="B58" s="487"/>
      <c r="C58" s="235"/>
      <c r="D58" s="238"/>
      <c r="E58" s="35"/>
      <c r="F58" s="35"/>
      <c r="G58" s="35"/>
      <c r="H58" s="35"/>
      <c r="I58" s="35"/>
      <c r="J58" s="35"/>
      <c r="K58" s="35"/>
      <c r="L58" s="35"/>
      <c r="M58" s="35"/>
      <c r="N58" s="35"/>
      <c r="O58" s="35"/>
      <c r="P58" s="88"/>
      <c r="Q58" s="88"/>
    </row>
    <row r="59" spans="1:17" ht="0" hidden="1" customHeight="1" x14ac:dyDescent="0.2">
      <c r="A59" s="108"/>
      <c r="B59" s="174"/>
      <c r="C59" s="174"/>
      <c r="D59" s="174"/>
      <c r="E59" s="35"/>
      <c r="F59" s="35"/>
      <c r="G59" s="35"/>
      <c r="H59" s="35"/>
      <c r="I59" s="35"/>
      <c r="J59" s="35"/>
      <c r="K59" s="35"/>
      <c r="L59" s="35"/>
      <c r="M59" s="35"/>
      <c r="N59" s="35"/>
      <c r="O59" s="35"/>
      <c r="P59" s="88"/>
      <c r="Q59" s="88"/>
    </row>
    <row r="60" spans="1:17" ht="0" hidden="1" customHeight="1" x14ac:dyDescent="0.2">
      <c r="A60" s="231"/>
      <c r="B60" s="232"/>
      <c r="C60" s="232"/>
      <c r="D60" s="40"/>
      <c r="E60" s="35"/>
      <c r="F60" s="35"/>
      <c r="G60" s="35"/>
      <c r="H60" s="35"/>
      <c r="I60" s="35"/>
      <c r="J60" s="35"/>
      <c r="K60" s="35"/>
      <c r="L60" s="35"/>
      <c r="M60" s="35"/>
      <c r="N60" s="35"/>
      <c r="O60" s="35"/>
      <c r="P60" s="88"/>
      <c r="Q60" s="88"/>
    </row>
    <row r="61" spans="1:17" ht="0" hidden="1" customHeight="1" x14ac:dyDescent="0.2">
      <c r="A61" s="144"/>
      <c r="B61" s="123"/>
      <c r="C61" s="123"/>
      <c r="D61" s="123"/>
      <c r="E61" s="35"/>
      <c r="F61" s="35"/>
      <c r="G61" s="35"/>
      <c r="H61" s="35"/>
      <c r="I61" s="35"/>
      <c r="J61" s="35"/>
      <c r="K61" s="35"/>
      <c r="L61" s="35"/>
      <c r="M61" s="35"/>
      <c r="N61" s="35"/>
      <c r="O61" s="35"/>
      <c r="P61" s="88"/>
      <c r="Q61" s="88"/>
    </row>
    <row r="62" spans="1:17" ht="0" hidden="1" customHeight="1" x14ac:dyDescent="0.2">
      <c r="A62" s="144"/>
      <c r="B62" s="123"/>
      <c r="C62" s="228"/>
      <c r="D62" s="228"/>
      <c r="E62" s="35"/>
      <c r="F62" s="35"/>
      <c r="G62" s="35"/>
      <c r="H62" s="35"/>
      <c r="I62" s="35"/>
      <c r="J62" s="35"/>
      <c r="K62" s="35"/>
      <c r="L62" s="35"/>
      <c r="M62" s="35"/>
      <c r="N62" s="35"/>
      <c r="O62" s="35"/>
      <c r="P62" s="88"/>
      <c r="Q62" s="88"/>
    </row>
    <row r="63" spans="1:17" ht="0" hidden="1" customHeight="1" x14ac:dyDescent="0.2">
      <c r="A63" s="225"/>
      <c r="B63" s="226"/>
      <c r="C63" s="226"/>
      <c r="D63" s="226"/>
      <c r="E63" s="35"/>
      <c r="F63" s="35"/>
      <c r="G63" s="35"/>
      <c r="H63" s="35"/>
      <c r="I63" s="35"/>
      <c r="J63" s="35"/>
      <c r="K63" s="35"/>
      <c r="L63" s="35"/>
      <c r="M63" s="35"/>
      <c r="N63" s="35"/>
      <c r="O63" s="35"/>
      <c r="P63" s="88"/>
      <c r="Q63" s="88"/>
    </row>
    <row r="64" spans="1:17" ht="0" hidden="1" customHeight="1" x14ac:dyDescent="0.2">
      <c r="A64" s="102"/>
      <c r="B64" s="102"/>
      <c r="C64" s="102"/>
      <c r="D64" s="102"/>
      <c r="E64" s="35"/>
      <c r="F64" s="35"/>
      <c r="G64" s="35"/>
      <c r="H64" s="35"/>
      <c r="I64" s="35"/>
      <c r="J64" s="35"/>
      <c r="K64" s="35"/>
      <c r="L64" s="35"/>
      <c r="M64" s="35"/>
      <c r="N64" s="35"/>
      <c r="O64" s="35"/>
      <c r="P64" s="88"/>
      <c r="Q64" s="88"/>
    </row>
    <row r="65" spans="1:17" ht="0" hidden="1" customHeight="1" x14ac:dyDescent="0.2">
      <c r="A65" s="222"/>
      <c r="B65" s="223"/>
      <c r="C65" s="223"/>
      <c r="D65" s="223"/>
      <c r="E65" s="35"/>
      <c r="F65" s="35"/>
      <c r="G65" s="35"/>
      <c r="H65" s="35"/>
      <c r="I65" s="35"/>
      <c r="J65" s="35"/>
      <c r="K65" s="35"/>
      <c r="L65" s="35"/>
      <c r="M65" s="35"/>
      <c r="N65" s="35"/>
      <c r="O65" s="35"/>
      <c r="P65" s="88"/>
      <c r="Q65" s="88"/>
    </row>
    <row r="66" spans="1:17" ht="0" hidden="1" customHeight="1" x14ac:dyDescent="0.2">
      <c r="A66" s="155"/>
      <c r="B66" s="156"/>
      <c r="C66" s="229"/>
      <c r="D66" s="240"/>
      <c r="E66" s="35"/>
      <c r="F66" s="35"/>
      <c r="G66" s="35"/>
      <c r="H66" s="35"/>
      <c r="I66" s="35"/>
      <c r="J66" s="35"/>
      <c r="K66" s="35"/>
      <c r="L66" s="35"/>
      <c r="M66" s="35"/>
      <c r="N66" s="35"/>
      <c r="O66" s="35"/>
      <c r="P66" s="88"/>
      <c r="Q66" s="88"/>
    </row>
    <row r="67" spans="1:17" ht="0" hidden="1" customHeight="1" x14ac:dyDescent="0.2">
      <c r="A67" s="388"/>
      <c r="B67" s="389"/>
      <c r="C67" s="233"/>
      <c r="D67" s="237"/>
      <c r="E67" s="35"/>
      <c r="F67" s="35"/>
      <c r="G67" s="35"/>
      <c r="H67" s="35"/>
      <c r="I67" s="35"/>
      <c r="J67" s="35"/>
      <c r="K67" s="35"/>
      <c r="L67" s="35"/>
      <c r="M67" s="35"/>
      <c r="N67" s="35"/>
      <c r="O67" s="35"/>
      <c r="P67" s="88"/>
      <c r="Q67" s="88"/>
    </row>
    <row r="68" spans="1:17" ht="0" hidden="1" customHeight="1" x14ac:dyDescent="0.2">
      <c r="E68" s="123"/>
      <c r="F68" s="123"/>
      <c r="G68" s="123"/>
      <c r="H68" s="118"/>
      <c r="I68" s="118"/>
      <c r="J68" s="118"/>
      <c r="P68" s="88"/>
      <c r="Q68" s="88"/>
    </row>
    <row r="69" spans="1:17" ht="0" hidden="1" customHeight="1" x14ac:dyDescent="0.2">
      <c r="A69"/>
      <c r="B69" s="88"/>
      <c r="C69" s="88"/>
      <c r="D69" s="88"/>
      <c r="E69" s="40"/>
      <c r="F69" s="40"/>
      <c r="G69" s="40"/>
      <c r="H69" s="98"/>
      <c r="I69" s="98"/>
      <c r="J69" s="98"/>
      <c r="K69" s="88"/>
      <c r="L69" s="88"/>
      <c r="M69" s="88"/>
      <c r="N69" s="88"/>
      <c r="O69" s="88"/>
      <c r="P69" s="88"/>
      <c r="Q69" s="88"/>
    </row>
    <row r="70" spans="1:17" ht="0" hidden="1" customHeight="1" x14ac:dyDescent="0.2">
      <c r="A70"/>
      <c r="B70" s="88"/>
      <c r="C70" s="88"/>
      <c r="D70" s="88"/>
      <c r="E70" s="223"/>
      <c r="F70" s="223"/>
      <c r="G70" s="223"/>
      <c r="H70" s="223"/>
      <c r="I70" s="223"/>
      <c r="J70" s="224"/>
      <c r="K70" s="88"/>
      <c r="L70" s="88"/>
      <c r="M70" s="88"/>
      <c r="N70" s="88"/>
      <c r="O70" s="88"/>
      <c r="P70" s="88"/>
      <c r="Q70" s="88"/>
    </row>
    <row r="71" spans="1:17" ht="0" hidden="1" customHeight="1" x14ac:dyDescent="0.2">
      <c r="A71"/>
      <c r="B71" s="88"/>
      <c r="C71" s="88"/>
      <c r="D71" s="88"/>
      <c r="E71" s="241"/>
      <c r="F71" s="229"/>
      <c r="G71" s="125"/>
      <c r="H71" s="492"/>
      <c r="I71" s="493"/>
      <c r="J71" s="125"/>
      <c r="K71" s="88"/>
      <c r="L71" s="88"/>
      <c r="M71" s="88"/>
      <c r="N71" s="88"/>
      <c r="O71" s="88"/>
      <c r="P71" s="88"/>
      <c r="Q71" s="88"/>
    </row>
    <row r="72" spans="1:17" ht="0" hidden="1" customHeight="1" x14ac:dyDescent="0.2">
      <c r="A72"/>
      <c r="B72" s="88"/>
      <c r="C72" s="88"/>
      <c r="D72" s="88"/>
      <c r="E72" s="234"/>
      <c r="F72" s="233"/>
      <c r="G72" s="233"/>
      <c r="H72" s="486"/>
      <c r="I72" s="486"/>
      <c r="J72" s="233"/>
      <c r="K72" s="88"/>
      <c r="L72" s="88"/>
      <c r="M72" s="88"/>
      <c r="N72" s="88"/>
      <c r="O72" s="88"/>
      <c r="P72" s="88"/>
      <c r="Q72" s="88"/>
    </row>
    <row r="73" spans="1:17" ht="0" hidden="1" customHeight="1" x14ac:dyDescent="0.2">
      <c r="A73"/>
      <c r="B73" s="88"/>
      <c r="C73" s="88"/>
      <c r="D73" s="88"/>
      <c r="E73" s="234"/>
      <c r="F73" s="233"/>
      <c r="G73" s="234"/>
      <c r="H73" s="490"/>
      <c r="I73" s="491"/>
      <c r="J73" s="233"/>
      <c r="K73" s="88"/>
      <c r="L73" s="88"/>
      <c r="M73" s="88"/>
      <c r="N73" s="88"/>
      <c r="O73" s="88"/>
      <c r="P73" s="88"/>
      <c r="Q73" s="88"/>
    </row>
    <row r="74" spans="1:17" ht="0" hidden="1" customHeight="1" x14ac:dyDescent="0.2">
      <c r="A74"/>
      <c r="B74" s="88"/>
      <c r="C74" s="88"/>
      <c r="D74" s="88"/>
      <c r="E74" s="234"/>
      <c r="F74" s="233"/>
      <c r="G74" s="234"/>
      <c r="H74" s="490"/>
      <c r="I74" s="491"/>
      <c r="J74" s="233"/>
      <c r="K74" s="88"/>
      <c r="L74" s="88"/>
      <c r="M74" s="88"/>
      <c r="N74" s="88"/>
      <c r="O74" s="88"/>
      <c r="P74" s="88"/>
      <c r="Q74" s="88"/>
    </row>
    <row r="75" spans="1:17" ht="0" hidden="1" customHeight="1" x14ac:dyDescent="0.2">
      <c r="A75"/>
      <c r="B75" s="88"/>
      <c r="C75" s="88"/>
      <c r="D75" s="88"/>
      <c r="E75" s="234"/>
      <c r="F75" s="233"/>
      <c r="G75" s="234"/>
      <c r="H75" s="490"/>
      <c r="I75" s="491"/>
      <c r="J75" s="233"/>
      <c r="K75" s="88"/>
      <c r="L75" s="88"/>
      <c r="M75" s="88"/>
      <c r="N75" s="88"/>
      <c r="O75" s="88"/>
      <c r="P75" s="88"/>
      <c r="Q75" s="88"/>
    </row>
    <row r="76" spans="1:17" ht="0" hidden="1" customHeight="1" x14ac:dyDescent="0.2">
      <c r="A76"/>
      <c r="B76" s="88"/>
      <c r="C76" s="88"/>
      <c r="D76" s="88"/>
      <c r="E76" s="243"/>
      <c r="F76" s="233"/>
      <c r="G76" s="234"/>
      <c r="H76" s="490"/>
      <c r="I76" s="491"/>
      <c r="J76" s="233"/>
      <c r="K76" s="88"/>
      <c r="L76" s="88"/>
      <c r="M76" s="88"/>
      <c r="N76" s="88"/>
      <c r="O76" s="88"/>
      <c r="P76" s="88"/>
      <c r="Q76" s="88"/>
    </row>
    <row r="77" spans="1:17" ht="0" hidden="1" customHeight="1" x14ac:dyDescent="0.2">
      <c r="A77"/>
      <c r="B77" s="88"/>
      <c r="C77" s="88"/>
      <c r="D77" s="88"/>
      <c r="E77" s="239"/>
      <c r="F77" s="235"/>
      <c r="G77" s="235"/>
      <c r="H77" s="488"/>
      <c r="I77" s="489"/>
      <c r="J77" s="235"/>
      <c r="K77" s="88"/>
      <c r="L77" s="88"/>
      <c r="M77" s="88"/>
      <c r="N77" s="88"/>
      <c r="O77" s="88"/>
      <c r="P77" s="88"/>
      <c r="Q77" s="88"/>
    </row>
    <row r="78" spans="1:17" ht="0" hidden="1" customHeight="1" x14ac:dyDescent="0.2">
      <c r="A78"/>
      <c r="B78" s="88"/>
      <c r="C78" s="88"/>
      <c r="D78" s="88"/>
      <c r="E78" s="174"/>
      <c r="F78" s="174"/>
      <c r="G78" s="174"/>
      <c r="H78" s="98"/>
      <c r="I78" s="98"/>
      <c r="J78" s="98"/>
      <c r="K78" s="88"/>
      <c r="L78" s="88"/>
      <c r="M78" s="88"/>
      <c r="N78" s="88"/>
      <c r="O78" s="88"/>
      <c r="P78" s="88"/>
      <c r="Q78" s="88"/>
    </row>
    <row r="79" spans="1:17" ht="0" hidden="1" customHeight="1" x14ac:dyDescent="0.2">
      <c r="A79"/>
      <c r="B79" s="88"/>
      <c r="C79" s="88"/>
      <c r="D79" s="88"/>
      <c r="E79" s="40"/>
      <c r="F79" s="40"/>
      <c r="G79" s="40"/>
      <c r="H79" s="98"/>
      <c r="I79" s="98"/>
      <c r="J79" s="98"/>
      <c r="K79" s="88"/>
      <c r="L79" s="88"/>
      <c r="M79" s="88"/>
      <c r="N79" s="88"/>
      <c r="O79" s="88"/>
      <c r="P79" s="88"/>
      <c r="Q79" s="88"/>
    </row>
    <row r="80" spans="1:17" ht="0" hidden="1" customHeight="1" x14ac:dyDescent="0.2">
      <c r="A80"/>
      <c r="B80" s="88"/>
      <c r="C80" s="88"/>
      <c r="D80" s="88"/>
      <c r="E80" s="123"/>
      <c r="F80" s="123"/>
      <c r="G80" s="123"/>
      <c r="H80" s="123"/>
      <c r="I80" s="118"/>
      <c r="J80" s="118"/>
      <c r="K80" s="88"/>
      <c r="L80" s="88"/>
      <c r="M80" s="88"/>
      <c r="N80" s="88"/>
      <c r="O80" s="88"/>
      <c r="P80" s="88"/>
      <c r="Q80" s="88"/>
    </row>
    <row r="81" spans="1:17" ht="0" hidden="1" customHeight="1" x14ac:dyDescent="0.2">
      <c r="A81"/>
      <c r="B81" s="88"/>
      <c r="C81" s="88"/>
      <c r="D81" s="88"/>
      <c r="E81" s="228"/>
      <c r="F81" s="228"/>
      <c r="G81" s="228"/>
      <c r="H81" s="228"/>
      <c r="I81" s="118"/>
      <c r="J81" s="118"/>
      <c r="K81" s="88"/>
      <c r="L81" s="88"/>
      <c r="M81" s="88"/>
      <c r="N81" s="88"/>
      <c r="O81" s="88"/>
      <c r="P81" s="88"/>
      <c r="Q81" s="88"/>
    </row>
    <row r="82" spans="1:17" ht="0" hidden="1" customHeight="1" x14ac:dyDescent="0.2">
      <c r="A82"/>
      <c r="B82" s="88"/>
      <c r="C82" s="88"/>
      <c r="D82" s="88"/>
      <c r="E82" s="226"/>
      <c r="F82" s="226"/>
      <c r="G82" s="226"/>
      <c r="H82" s="227"/>
      <c r="I82" s="115"/>
      <c r="J82" s="115"/>
      <c r="K82" s="88"/>
      <c r="L82" s="88"/>
      <c r="M82" s="88"/>
      <c r="N82" s="88"/>
      <c r="O82" s="88"/>
      <c r="P82" s="88"/>
      <c r="Q82" s="88"/>
    </row>
    <row r="83" spans="1:17" ht="0" hidden="1" customHeight="1" x14ac:dyDescent="0.2">
      <c r="A83"/>
      <c r="B83" s="88"/>
      <c r="C83" s="88"/>
      <c r="D83" s="88"/>
      <c r="E83" s="102"/>
      <c r="F83" s="102"/>
      <c r="G83" s="102"/>
      <c r="H83" s="102"/>
      <c r="I83" s="102"/>
      <c r="J83" s="102"/>
      <c r="K83" s="88"/>
      <c r="L83" s="88"/>
      <c r="M83" s="88"/>
      <c r="N83" s="88"/>
      <c r="O83" s="88"/>
      <c r="P83" s="88"/>
      <c r="Q83" s="88"/>
    </row>
    <row r="84" spans="1:17" ht="0" hidden="1" customHeight="1" x14ac:dyDescent="0.2">
      <c r="A84"/>
      <c r="B84" s="88"/>
      <c r="C84" s="88"/>
      <c r="D84" s="88"/>
      <c r="E84" s="223"/>
      <c r="F84" s="223"/>
      <c r="G84" s="223"/>
      <c r="H84" s="223"/>
      <c r="I84" s="223"/>
      <c r="J84" s="224"/>
      <c r="K84" s="88"/>
      <c r="L84" s="88"/>
      <c r="M84" s="88"/>
      <c r="N84" s="88"/>
      <c r="O84" s="88"/>
      <c r="P84" s="88"/>
      <c r="Q84" s="88"/>
    </row>
    <row r="85" spans="1:17" ht="0" hidden="1" customHeight="1" x14ac:dyDescent="0.2">
      <c r="A85"/>
      <c r="B85" s="88"/>
      <c r="C85" s="88"/>
      <c r="D85" s="88"/>
      <c r="E85" s="241"/>
      <c r="F85" s="229"/>
      <c r="G85" s="125"/>
      <c r="H85" s="492"/>
      <c r="I85" s="493"/>
      <c r="J85" s="125"/>
      <c r="K85" s="88"/>
      <c r="L85" s="88"/>
      <c r="M85" s="88"/>
      <c r="N85" s="88"/>
      <c r="O85" s="88"/>
      <c r="P85" s="88"/>
      <c r="Q85" s="88"/>
    </row>
    <row r="86" spans="1:17" ht="0" hidden="1" customHeight="1" x14ac:dyDescent="0.2">
      <c r="A86"/>
      <c r="B86" s="88"/>
      <c r="C86" s="88"/>
      <c r="D86" s="88"/>
      <c r="E86" s="234"/>
      <c r="F86" s="233"/>
      <c r="G86" s="233"/>
      <c r="H86" s="486"/>
      <c r="I86" s="486"/>
      <c r="J86" s="233"/>
      <c r="K86" s="88"/>
      <c r="L86" s="88"/>
      <c r="M86" s="88"/>
      <c r="N86" s="88"/>
      <c r="O86" s="88"/>
      <c r="P86" s="88"/>
      <c r="Q86" s="88"/>
    </row>
    <row r="87" spans="1:17" ht="0" hidden="1" customHeight="1" x14ac:dyDescent="0.2">
      <c r="A87"/>
      <c r="B87" s="88"/>
      <c r="C87" s="88"/>
      <c r="D87" s="88"/>
      <c r="K87" s="88"/>
      <c r="L87" s="88"/>
      <c r="M87" s="88"/>
      <c r="N87" s="88"/>
      <c r="O87" s="88"/>
      <c r="P87" s="88"/>
      <c r="Q87" s="88"/>
    </row>
    <row r="88" spans="1:17" ht="0" hidden="1" customHeight="1" x14ac:dyDescent="0.2">
      <c r="A88"/>
      <c r="B88" s="88"/>
      <c r="C88" s="88"/>
      <c r="D88" s="88"/>
      <c r="E88" s="88"/>
      <c r="F88" s="88"/>
      <c r="G88" s="88"/>
      <c r="H88" s="88"/>
      <c r="I88" s="88"/>
      <c r="J88" s="88"/>
      <c r="K88" s="88"/>
      <c r="L88" s="88"/>
      <c r="M88" s="88"/>
      <c r="N88" s="88"/>
      <c r="O88" s="88"/>
      <c r="P88" s="88"/>
      <c r="Q88" s="88"/>
    </row>
    <row r="89" spans="1:17" ht="0" hidden="1" customHeight="1" x14ac:dyDescent="0.2">
      <c r="A89"/>
      <c r="B89" s="88"/>
      <c r="C89" s="88"/>
      <c r="D89" s="88"/>
      <c r="E89" s="88"/>
      <c r="F89" s="88"/>
      <c r="G89" s="88"/>
      <c r="H89" s="88"/>
      <c r="I89" s="88"/>
      <c r="J89" s="88"/>
      <c r="K89" s="88"/>
      <c r="L89" s="88"/>
      <c r="M89" s="88"/>
      <c r="N89" s="88"/>
      <c r="O89" s="88"/>
      <c r="P89" s="88"/>
      <c r="Q89" s="88"/>
    </row>
    <row r="90" spans="1:17" ht="0" hidden="1" customHeight="1" x14ac:dyDescent="0.2">
      <c r="A90"/>
      <c r="B90" s="88"/>
      <c r="C90" s="88"/>
      <c r="D90" s="88"/>
      <c r="E90" s="88"/>
      <c r="F90" s="88"/>
      <c r="G90" s="88"/>
      <c r="H90" s="88"/>
      <c r="I90" s="88"/>
      <c r="J90" s="88"/>
      <c r="K90" s="88"/>
      <c r="L90" s="88"/>
      <c r="M90" s="88"/>
      <c r="N90" s="88"/>
      <c r="O90" s="88"/>
      <c r="P90" s="88"/>
      <c r="Q90" s="88"/>
    </row>
    <row r="91" spans="1:17" ht="0" hidden="1" customHeight="1" x14ac:dyDescent="0.2">
      <c r="A91"/>
      <c r="B91" s="88"/>
      <c r="C91" s="88"/>
      <c r="D91" s="88"/>
      <c r="E91" s="88"/>
      <c r="F91" s="88"/>
      <c r="G91" s="88"/>
      <c r="H91" s="88"/>
      <c r="I91" s="88"/>
      <c r="J91" s="88"/>
      <c r="K91" s="88"/>
      <c r="L91" s="88"/>
      <c r="M91" s="88"/>
      <c r="N91" s="88"/>
      <c r="O91" s="88"/>
      <c r="P91" s="88"/>
      <c r="Q91" s="88"/>
    </row>
    <row r="92" spans="1:17" ht="0" hidden="1" customHeight="1" x14ac:dyDescent="0.2">
      <c r="A92"/>
      <c r="B92" s="88"/>
      <c r="C92" s="88"/>
      <c r="D92" s="88"/>
      <c r="E92" s="88"/>
      <c r="F92" s="88"/>
      <c r="G92" s="88"/>
      <c r="H92" s="88"/>
      <c r="I92" s="88"/>
      <c r="J92" s="88"/>
      <c r="K92" s="88"/>
      <c r="L92" s="88"/>
      <c r="M92" s="88"/>
      <c r="N92" s="88"/>
      <c r="O92" s="88"/>
      <c r="P92" s="88"/>
      <c r="Q92" s="88"/>
    </row>
    <row r="93" spans="1:17" ht="0" hidden="1" customHeight="1" x14ac:dyDescent="0.2">
      <c r="A93"/>
      <c r="B93" s="88"/>
      <c r="C93" s="88"/>
      <c r="D93" s="88"/>
      <c r="E93" s="88"/>
      <c r="F93" s="88"/>
      <c r="G93" s="88"/>
      <c r="H93" s="88"/>
      <c r="I93" s="88"/>
      <c r="J93" s="88"/>
      <c r="K93" s="88"/>
      <c r="L93" s="88"/>
      <c r="M93" s="88"/>
      <c r="N93" s="88"/>
      <c r="O93" s="88"/>
      <c r="P93" s="88"/>
      <c r="Q93" s="88"/>
    </row>
    <row r="94" spans="1:17" ht="0" hidden="1" customHeight="1" x14ac:dyDescent="0.2">
      <c r="A94"/>
      <c r="B94" s="88"/>
      <c r="C94" s="88"/>
      <c r="D94" s="88"/>
      <c r="E94" s="88"/>
      <c r="F94" s="88"/>
      <c r="G94" s="88"/>
      <c r="H94" s="88"/>
      <c r="I94" s="88"/>
      <c r="J94" s="88"/>
      <c r="K94" s="88"/>
      <c r="L94" s="88"/>
      <c r="M94" s="88"/>
      <c r="N94" s="88"/>
      <c r="O94" s="88"/>
      <c r="P94" s="88"/>
      <c r="Q94" s="88"/>
    </row>
    <row r="95" spans="1:17" ht="0" hidden="1" customHeight="1" x14ac:dyDescent="0.2">
      <c r="A95"/>
      <c r="B95" s="88"/>
      <c r="C95" s="88"/>
      <c r="D95" s="88"/>
      <c r="E95" s="88"/>
      <c r="F95" s="88"/>
      <c r="G95" s="88"/>
      <c r="H95" s="88"/>
      <c r="I95" s="88"/>
      <c r="J95" s="88"/>
      <c r="K95" s="88"/>
      <c r="L95" s="88"/>
      <c r="M95" s="88"/>
      <c r="N95" s="88"/>
      <c r="O95" s="88"/>
      <c r="P95" s="88"/>
      <c r="Q95" s="88"/>
    </row>
    <row r="96" spans="1:17" ht="0" hidden="1" customHeight="1" x14ac:dyDescent="0.2">
      <c r="A96"/>
      <c r="B96" s="88"/>
      <c r="C96" s="88"/>
      <c r="D96" s="88"/>
      <c r="E96" s="88"/>
      <c r="F96" s="88"/>
      <c r="G96" s="88"/>
      <c r="H96" s="88"/>
      <c r="I96" s="88"/>
      <c r="J96" s="88"/>
      <c r="K96" s="88"/>
      <c r="L96" s="88"/>
      <c r="M96" s="88"/>
      <c r="N96" s="88"/>
      <c r="O96" s="88"/>
      <c r="P96" s="88"/>
      <c r="Q96" s="88"/>
    </row>
    <row r="97" spans="1:17" ht="0" hidden="1" customHeight="1" x14ac:dyDescent="0.2">
      <c r="A97"/>
      <c r="B97" s="88"/>
      <c r="C97" s="88"/>
      <c r="D97" s="88"/>
      <c r="E97" s="88"/>
      <c r="F97" s="88"/>
      <c r="G97" s="88"/>
      <c r="H97" s="88"/>
      <c r="I97" s="88"/>
      <c r="J97" s="88"/>
      <c r="K97" s="88"/>
      <c r="L97" s="88"/>
      <c r="M97" s="88"/>
      <c r="N97" s="88"/>
      <c r="O97" s="88"/>
      <c r="P97" s="88"/>
      <c r="Q97" s="88"/>
    </row>
    <row r="98" spans="1:17" ht="0" hidden="1" customHeight="1" x14ac:dyDescent="0.2">
      <c r="A98"/>
      <c r="B98" s="88"/>
      <c r="C98" s="88"/>
      <c r="D98" s="88"/>
      <c r="E98" s="88"/>
      <c r="F98" s="88"/>
      <c r="G98" s="88"/>
      <c r="H98" s="88"/>
      <c r="I98" s="88"/>
      <c r="J98" s="88"/>
      <c r="K98" s="88"/>
      <c r="L98" s="88"/>
      <c r="M98" s="88"/>
      <c r="N98" s="88"/>
      <c r="O98" s="88"/>
      <c r="P98" s="88"/>
      <c r="Q98" s="88"/>
    </row>
    <row r="99" spans="1:17" ht="0" hidden="1" customHeight="1" x14ac:dyDescent="0.2">
      <c r="A99"/>
      <c r="B99" s="88"/>
      <c r="C99" s="88"/>
      <c r="D99" s="88"/>
      <c r="E99" s="88"/>
      <c r="F99" s="88"/>
      <c r="G99" s="88"/>
      <c r="H99" s="88"/>
      <c r="I99" s="88"/>
      <c r="J99" s="88"/>
      <c r="K99" s="88"/>
      <c r="L99" s="88"/>
      <c r="M99" s="88"/>
      <c r="N99" s="88"/>
      <c r="O99" s="88"/>
      <c r="P99" s="88"/>
      <c r="Q99" s="88"/>
    </row>
    <row r="100" spans="1:17" ht="0" hidden="1" customHeight="1" x14ac:dyDescent="0.2">
      <c r="A100"/>
      <c r="B100" s="88"/>
      <c r="C100" s="88"/>
      <c r="D100" s="88"/>
      <c r="E100" s="88"/>
      <c r="F100" s="88"/>
      <c r="G100" s="88"/>
      <c r="H100" s="88"/>
      <c r="I100" s="88"/>
      <c r="J100" s="88"/>
      <c r="K100" s="88"/>
      <c r="L100" s="88"/>
      <c r="M100" s="88"/>
      <c r="N100" s="88"/>
      <c r="O100" s="88"/>
      <c r="P100" s="88"/>
      <c r="Q100" s="88"/>
    </row>
    <row r="101" spans="1:17" ht="0" hidden="1" customHeight="1" x14ac:dyDescent="0.2">
      <c r="A101"/>
      <c r="B101" s="88"/>
      <c r="C101" s="88"/>
      <c r="D101" s="88"/>
      <c r="E101" s="88"/>
      <c r="F101" s="88"/>
      <c r="G101" s="88"/>
      <c r="H101" s="88"/>
      <c r="I101" s="88"/>
      <c r="J101" s="88"/>
      <c r="K101" s="88"/>
      <c r="L101" s="88"/>
      <c r="M101" s="88"/>
      <c r="N101" s="88"/>
      <c r="O101" s="88"/>
      <c r="P101" s="88"/>
      <c r="Q101" s="88"/>
    </row>
    <row r="102" spans="1:17" ht="0" hidden="1" customHeight="1" x14ac:dyDescent="0.2">
      <c r="A102"/>
      <c r="B102" s="88"/>
      <c r="C102" s="88"/>
      <c r="D102" s="88"/>
      <c r="E102" s="88"/>
      <c r="F102" s="88"/>
      <c r="G102" s="88"/>
      <c r="H102" s="88"/>
      <c r="I102" s="88"/>
      <c r="J102" s="88"/>
      <c r="K102" s="88"/>
      <c r="L102" s="88"/>
      <c r="M102" s="88"/>
      <c r="N102" s="88"/>
      <c r="O102" s="88"/>
      <c r="P102" s="88"/>
      <c r="Q102" s="88"/>
    </row>
    <row r="103" spans="1:17" ht="0" hidden="1" customHeight="1" x14ac:dyDescent="0.2">
      <c r="A103"/>
      <c r="B103" s="88"/>
      <c r="C103" s="88"/>
      <c r="D103" s="88"/>
      <c r="E103" s="88"/>
      <c r="F103" s="88"/>
      <c r="G103" s="88"/>
      <c r="H103" s="88"/>
      <c r="I103" s="88"/>
      <c r="J103" s="88"/>
      <c r="K103" s="88"/>
      <c r="L103" s="88"/>
      <c r="M103" s="88"/>
      <c r="N103" s="88"/>
      <c r="O103" s="88"/>
      <c r="P103" s="88"/>
      <c r="Q103" s="88"/>
    </row>
    <row r="104" spans="1:17" ht="0" hidden="1" customHeight="1" x14ac:dyDescent="0.2">
      <c r="A104"/>
      <c r="B104" s="88"/>
      <c r="C104" s="88"/>
      <c r="D104" s="88"/>
      <c r="E104" s="88"/>
      <c r="F104" s="88"/>
      <c r="G104" s="88"/>
      <c r="H104" s="88"/>
      <c r="I104" s="88"/>
      <c r="J104" s="88"/>
      <c r="K104" s="88"/>
      <c r="L104" s="88"/>
      <c r="M104" s="88"/>
      <c r="N104" s="88"/>
      <c r="O104" s="88"/>
      <c r="P104" s="88"/>
      <c r="Q104" s="88"/>
    </row>
    <row r="105" spans="1:17" ht="0" hidden="1" customHeight="1" x14ac:dyDescent="0.2">
      <c r="A105"/>
      <c r="B105" s="88"/>
      <c r="C105" s="88"/>
      <c r="D105" s="88"/>
      <c r="E105" s="88"/>
      <c r="F105" s="88"/>
      <c r="G105" s="88"/>
      <c r="H105" s="88"/>
      <c r="I105" s="88"/>
      <c r="J105" s="88"/>
      <c r="K105" s="88"/>
      <c r="L105" s="88"/>
      <c r="M105" s="88"/>
      <c r="N105" s="88"/>
      <c r="O105" s="88"/>
      <c r="P105" s="88"/>
      <c r="Q105" s="88"/>
    </row>
    <row r="106" spans="1:17" ht="0" hidden="1" customHeight="1" x14ac:dyDescent="0.2">
      <c r="A106"/>
      <c r="B106" s="88"/>
      <c r="C106" s="88"/>
      <c r="D106" s="88"/>
      <c r="E106" s="88"/>
      <c r="F106" s="88"/>
      <c r="G106" s="88"/>
      <c r="H106" s="88"/>
      <c r="I106" s="88"/>
      <c r="J106" s="88"/>
      <c r="K106" s="88"/>
      <c r="L106" s="88"/>
      <c r="M106" s="88"/>
      <c r="N106" s="88"/>
      <c r="O106" s="88"/>
      <c r="P106" s="88"/>
      <c r="Q106" s="88"/>
    </row>
    <row r="107" spans="1:17" ht="0" hidden="1" customHeight="1" x14ac:dyDescent="0.2">
      <c r="A107"/>
      <c r="B107" s="88"/>
      <c r="C107" s="88"/>
      <c r="D107" s="88"/>
      <c r="E107" s="88"/>
      <c r="F107" s="88"/>
      <c r="G107" s="88"/>
      <c r="H107" s="88"/>
      <c r="I107" s="88"/>
      <c r="J107" s="88"/>
      <c r="K107" s="88"/>
      <c r="L107" s="88"/>
      <c r="M107" s="88"/>
      <c r="N107" s="88"/>
      <c r="O107" s="88"/>
      <c r="P107" s="88"/>
      <c r="Q107" s="88"/>
    </row>
    <row r="108" spans="1:17" ht="0" hidden="1" customHeight="1" x14ac:dyDescent="0.2">
      <c r="A108"/>
      <c r="B108" s="88"/>
      <c r="C108" s="88"/>
      <c r="D108" s="88"/>
      <c r="E108" s="88"/>
      <c r="F108" s="88"/>
      <c r="G108" s="88"/>
      <c r="H108" s="88"/>
      <c r="I108" s="88"/>
      <c r="J108" s="88"/>
      <c r="K108" s="88"/>
      <c r="L108" s="88"/>
      <c r="M108" s="88"/>
      <c r="N108" s="88"/>
      <c r="O108" s="88"/>
      <c r="P108" s="88"/>
      <c r="Q108" s="88"/>
    </row>
    <row r="109" spans="1:17" ht="0" hidden="1" customHeight="1" x14ac:dyDescent="0.2">
      <c r="A109"/>
      <c r="B109" s="88"/>
      <c r="C109" s="88"/>
      <c r="D109" s="88"/>
      <c r="E109" s="88"/>
      <c r="F109" s="88"/>
      <c r="G109" s="88"/>
      <c r="H109" s="88"/>
      <c r="I109" s="88"/>
      <c r="J109" s="88"/>
      <c r="K109" s="88"/>
      <c r="L109" s="88"/>
      <c r="M109" s="88"/>
      <c r="N109" s="88"/>
      <c r="O109" s="88"/>
      <c r="P109" s="88"/>
      <c r="Q109" s="88"/>
    </row>
    <row r="110" spans="1:17" ht="0" hidden="1" customHeight="1" x14ac:dyDescent="0.2">
      <c r="A110"/>
      <c r="B110" s="88"/>
      <c r="C110" s="88"/>
      <c r="D110" s="88"/>
      <c r="E110" s="88"/>
      <c r="F110" s="88"/>
      <c r="G110" s="88"/>
      <c r="H110" s="88"/>
      <c r="I110" s="88"/>
      <c r="J110" s="88"/>
      <c r="K110" s="88"/>
      <c r="L110" s="88"/>
      <c r="M110" s="88"/>
      <c r="N110" s="88"/>
      <c r="O110" s="88"/>
      <c r="P110" s="88"/>
      <c r="Q110" s="88"/>
    </row>
    <row r="111" spans="1:17" ht="0" hidden="1" customHeight="1" x14ac:dyDescent="0.2">
      <c r="A111"/>
      <c r="B111" s="88"/>
      <c r="C111" s="88"/>
      <c r="D111" s="88"/>
      <c r="E111" s="88"/>
      <c r="F111" s="88"/>
      <c r="G111" s="88"/>
      <c r="H111" s="88"/>
      <c r="I111" s="88"/>
      <c r="J111" s="88"/>
      <c r="K111" s="88"/>
      <c r="L111" s="88"/>
      <c r="M111" s="88"/>
      <c r="N111" s="88"/>
      <c r="O111" s="88"/>
      <c r="P111" s="88"/>
      <c r="Q111" s="88"/>
    </row>
    <row r="112" spans="1:17" ht="0" hidden="1" customHeight="1" x14ac:dyDescent="0.2">
      <c r="A112"/>
      <c r="B112" s="88"/>
      <c r="C112" s="88"/>
      <c r="D112" s="88"/>
      <c r="E112" s="88"/>
      <c r="F112" s="88"/>
      <c r="G112" s="88"/>
      <c r="H112" s="88"/>
      <c r="I112" s="88"/>
      <c r="J112" s="88"/>
      <c r="K112" s="88"/>
      <c r="L112" s="88"/>
      <c r="M112" s="88"/>
      <c r="N112" s="88"/>
      <c r="O112" s="88"/>
      <c r="P112" s="88"/>
      <c r="Q112" s="88"/>
    </row>
    <row r="113" spans="1:17" ht="0" hidden="1" customHeight="1" x14ac:dyDescent="0.2">
      <c r="A113"/>
      <c r="B113" s="88"/>
      <c r="C113" s="88"/>
      <c r="D113" s="88"/>
      <c r="E113" s="88"/>
      <c r="F113" s="88"/>
      <c r="G113" s="88"/>
      <c r="H113" s="88"/>
      <c r="I113" s="88"/>
      <c r="J113" s="88"/>
      <c r="K113" s="88"/>
      <c r="L113" s="88"/>
      <c r="M113" s="88"/>
      <c r="N113" s="88"/>
      <c r="O113" s="88"/>
      <c r="P113" s="88"/>
      <c r="Q113" s="88"/>
    </row>
    <row r="114" spans="1:17" ht="0" hidden="1" customHeight="1" x14ac:dyDescent="0.2">
      <c r="A114"/>
      <c r="B114" s="88"/>
      <c r="C114" s="88"/>
      <c r="D114" s="88"/>
      <c r="E114" s="88"/>
      <c r="F114" s="88"/>
      <c r="G114" s="88"/>
      <c r="H114" s="88"/>
      <c r="I114" s="88"/>
      <c r="J114" s="88"/>
      <c r="K114" s="88"/>
      <c r="L114" s="88"/>
      <c r="M114" s="88"/>
      <c r="N114" s="88"/>
      <c r="O114" s="88"/>
      <c r="P114" s="88"/>
      <c r="Q114" s="88"/>
    </row>
    <row r="115" spans="1:17" ht="0" hidden="1" customHeight="1" x14ac:dyDescent="0.2">
      <c r="A115"/>
      <c r="B115" s="88"/>
      <c r="C115" s="88"/>
      <c r="D115" s="88"/>
      <c r="E115" s="88"/>
      <c r="F115" s="88"/>
      <c r="G115" s="88"/>
      <c r="H115" s="88"/>
      <c r="I115" s="88"/>
      <c r="J115" s="88"/>
      <c r="K115" s="88"/>
      <c r="L115" s="88"/>
      <c r="M115" s="88"/>
      <c r="N115" s="88"/>
      <c r="O115" s="88"/>
      <c r="P115" s="88"/>
      <c r="Q115" s="88"/>
    </row>
    <row r="116" spans="1:17" ht="0" hidden="1" customHeight="1" x14ac:dyDescent="0.2">
      <c r="A116"/>
      <c r="B116" s="88"/>
      <c r="C116" s="88"/>
      <c r="D116" s="88"/>
      <c r="E116" s="88"/>
      <c r="F116" s="88"/>
      <c r="G116" s="88"/>
      <c r="H116" s="88"/>
      <c r="I116" s="88"/>
      <c r="J116" s="88"/>
      <c r="K116" s="88"/>
      <c r="L116" s="88"/>
      <c r="M116" s="88"/>
      <c r="N116" s="88"/>
      <c r="O116" s="88"/>
      <c r="P116" s="88"/>
      <c r="Q116" s="88"/>
    </row>
    <row r="117" spans="1:17" ht="0" hidden="1" customHeight="1" x14ac:dyDescent="0.2">
      <c r="A117"/>
      <c r="B117" s="88"/>
      <c r="C117" s="88"/>
      <c r="D117" s="88"/>
      <c r="E117" s="88"/>
      <c r="F117" s="88"/>
      <c r="G117" s="88"/>
      <c r="H117" s="88"/>
      <c r="I117" s="88"/>
      <c r="J117" s="88"/>
      <c r="K117" s="88"/>
      <c r="L117" s="88"/>
      <c r="M117" s="88"/>
      <c r="N117" s="88"/>
      <c r="O117" s="88"/>
      <c r="P117" s="88"/>
      <c r="Q117" s="88"/>
    </row>
    <row r="118" spans="1:17" ht="0" hidden="1" customHeight="1" x14ac:dyDescent="0.2">
      <c r="A118"/>
      <c r="B118" s="88"/>
      <c r="C118" s="88"/>
      <c r="D118" s="88"/>
      <c r="E118" s="88"/>
      <c r="F118" s="88"/>
      <c r="G118" s="88"/>
      <c r="H118" s="88"/>
      <c r="I118" s="88"/>
      <c r="J118" s="88"/>
      <c r="K118" s="88"/>
      <c r="L118" s="88"/>
      <c r="M118" s="88"/>
      <c r="N118" s="88"/>
      <c r="O118" s="88"/>
      <c r="P118" s="88"/>
      <c r="Q118" s="88"/>
    </row>
    <row r="119" spans="1:17" ht="0" hidden="1" customHeight="1" x14ac:dyDescent="0.2">
      <c r="A119"/>
      <c r="B119" s="88"/>
      <c r="C119" s="88"/>
      <c r="D119" s="88"/>
      <c r="E119" s="88"/>
      <c r="F119" s="88"/>
      <c r="G119" s="88"/>
      <c r="H119" s="88"/>
      <c r="I119" s="88"/>
      <c r="J119" s="88"/>
      <c r="K119" s="88"/>
      <c r="L119" s="88"/>
      <c r="M119" s="88"/>
      <c r="N119" s="88"/>
      <c r="O119" s="88"/>
      <c r="P119" s="88"/>
      <c r="Q119" s="88"/>
    </row>
    <row r="120" spans="1:17" ht="0" hidden="1" customHeight="1" x14ac:dyDescent="0.2">
      <c r="A120"/>
      <c r="B120" s="88"/>
      <c r="C120" s="88"/>
      <c r="D120" s="88"/>
      <c r="E120" s="88"/>
      <c r="F120" s="88"/>
      <c r="G120" s="88"/>
      <c r="H120" s="88"/>
      <c r="I120" s="88"/>
      <c r="J120" s="88"/>
      <c r="K120" s="88"/>
      <c r="L120" s="88"/>
      <c r="M120" s="88"/>
      <c r="N120" s="88"/>
      <c r="O120" s="88"/>
      <c r="P120" s="88"/>
      <c r="Q120" s="88"/>
    </row>
    <row r="121" spans="1:17" ht="0" hidden="1" customHeight="1" x14ac:dyDescent="0.2">
      <c r="A121"/>
      <c r="B121" s="88"/>
      <c r="C121" s="88"/>
      <c r="D121" s="88"/>
      <c r="E121" s="88"/>
      <c r="F121" s="88"/>
      <c r="G121" s="88"/>
      <c r="H121" s="88"/>
      <c r="I121" s="88"/>
      <c r="J121" s="88"/>
      <c r="K121" s="88"/>
      <c r="L121" s="88"/>
      <c r="M121" s="88"/>
      <c r="N121" s="88"/>
      <c r="O121" s="88"/>
      <c r="P121" s="88"/>
      <c r="Q121" s="88"/>
    </row>
    <row r="122" spans="1:17" ht="0" hidden="1" customHeight="1" x14ac:dyDescent="0.2">
      <c r="A122"/>
      <c r="B122" s="88"/>
      <c r="C122" s="88"/>
      <c r="D122" s="88"/>
      <c r="E122" s="88"/>
      <c r="F122" s="88"/>
      <c r="G122" s="88"/>
      <c r="H122" s="88"/>
      <c r="I122" s="88"/>
      <c r="J122" s="88"/>
      <c r="K122" s="88"/>
      <c r="L122" s="88"/>
      <c r="M122" s="88"/>
      <c r="N122" s="88"/>
      <c r="O122" s="88"/>
      <c r="P122" s="88"/>
      <c r="Q122" s="88"/>
    </row>
    <row r="123" spans="1:17" ht="0" hidden="1" customHeight="1" x14ac:dyDescent="0.2">
      <c r="A123"/>
      <c r="B123" s="88"/>
      <c r="C123" s="88"/>
      <c r="D123" s="88"/>
      <c r="E123" s="88"/>
      <c r="F123" s="88"/>
      <c r="G123" s="88"/>
      <c r="H123" s="88"/>
      <c r="I123" s="88"/>
      <c r="J123" s="88"/>
      <c r="K123" s="88"/>
      <c r="L123" s="88"/>
      <c r="M123" s="88"/>
      <c r="N123" s="88"/>
      <c r="O123" s="88"/>
      <c r="P123" s="88"/>
      <c r="Q123" s="88"/>
    </row>
    <row r="124" spans="1:17" ht="0" hidden="1" customHeight="1" x14ac:dyDescent="0.2">
      <c r="A124"/>
      <c r="B124" s="88"/>
      <c r="C124" s="88"/>
      <c r="D124" s="88"/>
      <c r="E124" s="88"/>
      <c r="F124" s="88"/>
      <c r="G124" s="88"/>
      <c r="H124" s="88"/>
      <c r="I124" s="88"/>
      <c r="J124" s="88"/>
      <c r="K124" s="88"/>
      <c r="L124" s="88"/>
      <c r="M124" s="88"/>
      <c r="N124" s="88"/>
      <c r="O124" s="88"/>
      <c r="P124" s="88"/>
      <c r="Q124" s="88"/>
    </row>
    <row r="125" spans="1:17" ht="0" hidden="1" customHeight="1" x14ac:dyDescent="0.2">
      <c r="A125"/>
      <c r="B125" s="88"/>
      <c r="C125" s="88"/>
      <c r="D125" s="88"/>
      <c r="E125" s="88"/>
      <c r="F125" s="88"/>
      <c r="G125" s="88"/>
      <c r="H125" s="88"/>
      <c r="I125" s="88"/>
      <c r="J125" s="88"/>
      <c r="K125" s="88"/>
      <c r="L125" s="88"/>
      <c r="M125" s="88"/>
      <c r="N125" s="88"/>
      <c r="O125" s="88"/>
      <c r="P125" s="88"/>
      <c r="Q125" s="88"/>
    </row>
    <row r="126" spans="1:17" ht="0" hidden="1" customHeight="1" x14ac:dyDescent="0.2">
      <c r="A126"/>
      <c r="B126" s="88"/>
      <c r="C126" s="88"/>
      <c r="D126" s="88"/>
      <c r="E126" s="88"/>
      <c r="F126" s="88"/>
      <c r="G126" s="88"/>
      <c r="H126" s="88"/>
      <c r="I126" s="88"/>
      <c r="J126" s="88"/>
      <c r="K126" s="88"/>
      <c r="L126" s="88"/>
      <c r="M126" s="88"/>
      <c r="N126" s="88"/>
      <c r="O126" s="88"/>
      <c r="P126" s="88"/>
      <c r="Q126" s="88"/>
    </row>
    <row r="127" spans="1:17" ht="0" hidden="1" customHeight="1" x14ac:dyDescent="0.2">
      <c r="A127"/>
      <c r="B127" s="88"/>
      <c r="C127" s="88"/>
      <c r="D127" s="88"/>
      <c r="E127" s="88"/>
      <c r="F127" s="88"/>
      <c r="G127" s="88"/>
      <c r="H127" s="88"/>
      <c r="I127" s="88"/>
      <c r="J127" s="88"/>
      <c r="K127" s="88"/>
      <c r="L127" s="88"/>
      <c r="M127" s="88"/>
      <c r="N127" s="88"/>
      <c r="O127" s="88"/>
      <c r="P127" s="88"/>
      <c r="Q127" s="88"/>
    </row>
    <row r="128" spans="1:17" ht="0" hidden="1" customHeight="1" x14ac:dyDescent="0.2">
      <c r="A128"/>
      <c r="B128" s="88"/>
      <c r="C128" s="88"/>
      <c r="D128" s="88"/>
      <c r="E128" s="88"/>
      <c r="F128" s="88"/>
      <c r="G128" s="88"/>
      <c r="H128" s="88"/>
      <c r="I128" s="88"/>
      <c r="J128" s="88"/>
      <c r="K128" s="88"/>
      <c r="L128" s="88"/>
      <c r="M128" s="88"/>
      <c r="N128" s="88"/>
      <c r="O128" s="88"/>
      <c r="P128" s="88"/>
      <c r="Q128" s="88"/>
    </row>
    <row r="129" spans="1:17" ht="0" hidden="1" customHeight="1" x14ac:dyDescent="0.2">
      <c r="A129"/>
      <c r="B129" s="88"/>
      <c r="C129" s="88"/>
      <c r="D129" s="88"/>
      <c r="E129" s="88"/>
      <c r="F129" s="88"/>
      <c r="G129" s="88"/>
      <c r="H129" s="88"/>
      <c r="I129" s="88"/>
      <c r="J129" s="88"/>
      <c r="K129" s="88"/>
      <c r="L129" s="88"/>
      <c r="M129" s="88"/>
      <c r="N129" s="88"/>
      <c r="O129" s="88"/>
      <c r="P129" s="88"/>
      <c r="Q129" s="88"/>
    </row>
    <row r="130" spans="1:17" ht="0" hidden="1" customHeight="1" x14ac:dyDescent="0.2">
      <c r="A130"/>
      <c r="B130" s="88"/>
      <c r="C130" s="88"/>
      <c r="D130" s="88"/>
      <c r="E130" s="88"/>
      <c r="F130" s="88"/>
      <c r="G130" s="88"/>
      <c r="H130" s="88"/>
      <c r="I130" s="88"/>
      <c r="J130" s="88"/>
      <c r="K130" s="88"/>
      <c r="L130" s="88"/>
      <c r="M130" s="88"/>
      <c r="N130" s="88"/>
      <c r="O130" s="88"/>
      <c r="P130" s="88"/>
      <c r="Q130" s="88"/>
    </row>
    <row r="131" spans="1:17" ht="0" hidden="1" customHeight="1" x14ac:dyDescent="0.2">
      <c r="A131"/>
      <c r="B131" s="88"/>
      <c r="C131" s="88"/>
      <c r="D131" s="88"/>
      <c r="E131" s="88"/>
      <c r="F131" s="88"/>
      <c r="G131" s="88"/>
      <c r="H131" s="88"/>
      <c r="I131" s="88"/>
      <c r="J131" s="88"/>
      <c r="K131" s="88"/>
      <c r="L131" s="88"/>
      <c r="M131" s="88"/>
      <c r="N131" s="88"/>
      <c r="O131" s="88"/>
      <c r="P131" s="88"/>
      <c r="Q131" s="88"/>
    </row>
    <row r="132" spans="1:17" ht="0" hidden="1" customHeight="1" x14ac:dyDescent="0.2">
      <c r="A132"/>
      <c r="B132" s="88"/>
      <c r="C132" s="88"/>
      <c r="D132" s="88"/>
      <c r="E132" s="88"/>
      <c r="F132" s="88"/>
      <c r="G132" s="88"/>
      <c r="H132" s="88"/>
      <c r="I132" s="88"/>
      <c r="J132" s="88"/>
      <c r="K132" s="88"/>
      <c r="L132" s="88"/>
      <c r="M132" s="88"/>
      <c r="N132" s="88"/>
      <c r="O132" s="88"/>
      <c r="P132" s="88"/>
      <c r="Q132" s="88"/>
    </row>
    <row r="133" spans="1:17" ht="0" hidden="1" customHeight="1" x14ac:dyDescent="0.2">
      <c r="A133"/>
      <c r="B133" s="88"/>
      <c r="C133" s="88"/>
      <c r="D133" s="88"/>
      <c r="E133" s="88"/>
      <c r="F133" s="88"/>
      <c r="G133" s="88"/>
      <c r="H133" s="88"/>
      <c r="I133" s="88"/>
      <c r="J133" s="88"/>
      <c r="K133" s="88"/>
      <c r="L133" s="88"/>
      <c r="M133" s="88"/>
      <c r="N133" s="88"/>
      <c r="O133" s="88"/>
      <c r="P133" s="88"/>
      <c r="Q133" s="88"/>
    </row>
    <row r="134" spans="1:17" ht="0" hidden="1" customHeight="1" x14ac:dyDescent="0.2">
      <c r="A134"/>
      <c r="B134" s="88"/>
      <c r="C134" s="88"/>
      <c r="D134" s="88"/>
      <c r="E134" s="88"/>
      <c r="F134" s="88"/>
      <c r="G134" s="88"/>
      <c r="H134" s="88"/>
      <c r="I134" s="88"/>
      <c r="J134" s="88"/>
      <c r="K134" s="88"/>
      <c r="L134" s="88"/>
      <c r="M134" s="88"/>
      <c r="N134" s="88"/>
      <c r="O134" s="88"/>
      <c r="P134" s="88"/>
      <c r="Q134" s="88"/>
    </row>
    <row r="135" spans="1:17" ht="0" hidden="1" customHeight="1" x14ac:dyDescent="0.2">
      <c r="A135"/>
      <c r="B135" s="88"/>
      <c r="C135" s="88"/>
      <c r="D135" s="88"/>
      <c r="E135" s="88"/>
      <c r="F135" s="88"/>
      <c r="G135" s="88"/>
      <c r="H135" s="88"/>
      <c r="I135" s="88"/>
      <c r="J135" s="88"/>
      <c r="K135" s="88"/>
      <c r="L135" s="88"/>
      <c r="M135" s="88"/>
      <c r="N135" s="88"/>
      <c r="O135" s="88"/>
      <c r="P135" s="88"/>
      <c r="Q135" s="88"/>
    </row>
    <row r="136" spans="1:17" ht="0" hidden="1" customHeight="1" x14ac:dyDescent="0.2">
      <c r="A136"/>
      <c r="B136" s="88"/>
      <c r="C136" s="88"/>
      <c r="D136" s="88"/>
      <c r="E136" s="88"/>
      <c r="F136" s="88"/>
      <c r="G136" s="88"/>
      <c r="H136" s="88"/>
      <c r="I136" s="88"/>
      <c r="J136" s="88"/>
      <c r="K136" s="88"/>
      <c r="L136" s="88"/>
      <c r="M136" s="88"/>
      <c r="N136" s="88"/>
      <c r="O136" s="88"/>
      <c r="P136" s="88"/>
      <c r="Q136" s="88"/>
    </row>
    <row r="137" spans="1:17" ht="0" hidden="1" customHeight="1" x14ac:dyDescent="0.2">
      <c r="A137"/>
      <c r="B137" s="88"/>
      <c r="C137" s="88"/>
      <c r="D137" s="88"/>
      <c r="E137" s="88"/>
      <c r="F137" s="88"/>
      <c r="G137" s="88"/>
      <c r="H137" s="88"/>
      <c r="I137" s="88"/>
      <c r="J137" s="88"/>
      <c r="K137" s="88"/>
      <c r="L137" s="88"/>
      <c r="M137" s="88"/>
      <c r="N137" s="88"/>
      <c r="O137" s="88"/>
      <c r="P137" s="88"/>
      <c r="Q137" s="88"/>
    </row>
    <row r="138" spans="1:17" ht="0" hidden="1" customHeight="1" x14ac:dyDescent="0.2">
      <c r="A138"/>
      <c r="B138" s="88"/>
      <c r="C138" s="88"/>
      <c r="D138" s="88"/>
      <c r="E138" s="88"/>
      <c r="F138" s="88"/>
      <c r="G138" s="88"/>
      <c r="H138" s="88"/>
      <c r="I138" s="88"/>
      <c r="J138" s="88"/>
      <c r="K138" s="88"/>
      <c r="L138" s="88"/>
      <c r="M138" s="88"/>
      <c r="N138" s="88"/>
      <c r="O138" s="88"/>
      <c r="P138" s="88"/>
      <c r="Q138" s="88"/>
    </row>
    <row r="139" spans="1:17" ht="0" hidden="1" customHeight="1" x14ac:dyDescent="0.2">
      <c r="A139"/>
      <c r="B139" s="88"/>
      <c r="C139" s="88"/>
      <c r="D139" s="88"/>
      <c r="E139" s="88"/>
      <c r="F139" s="88"/>
      <c r="G139" s="88"/>
      <c r="H139" s="88"/>
      <c r="I139" s="88"/>
      <c r="J139" s="88"/>
      <c r="K139" s="88"/>
      <c r="L139" s="88"/>
      <c r="M139" s="88"/>
      <c r="N139" s="88"/>
      <c r="O139" s="88"/>
      <c r="P139" s="88"/>
      <c r="Q139" s="88"/>
    </row>
    <row r="140" spans="1:17" ht="0" hidden="1" customHeight="1" x14ac:dyDescent="0.2">
      <c r="A140"/>
      <c r="B140" s="88"/>
      <c r="C140" s="88"/>
      <c r="D140" s="88"/>
      <c r="E140" s="88"/>
      <c r="F140" s="88"/>
      <c r="G140" s="88"/>
      <c r="H140" s="88"/>
      <c r="I140" s="88"/>
      <c r="J140" s="88"/>
      <c r="K140" s="88"/>
      <c r="L140" s="88"/>
      <c r="M140" s="88"/>
      <c r="N140" s="88"/>
      <c r="O140" s="88"/>
      <c r="P140" s="88"/>
      <c r="Q140" s="88"/>
    </row>
    <row r="141" spans="1:17" ht="0" hidden="1" customHeight="1" x14ac:dyDescent="0.2">
      <c r="A141"/>
      <c r="B141" s="88"/>
      <c r="C141" s="88"/>
      <c r="D141" s="88"/>
      <c r="E141" s="88"/>
      <c r="F141" s="88"/>
      <c r="G141" s="88"/>
      <c r="H141" s="88"/>
      <c r="I141" s="88"/>
      <c r="J141" s="88"/>
      <c r="K141" s="88"/>
      <c r="L141" s="88"/>
      <c r="M141" s="88"/>
      <c r="N141" s="88"/>
      <c r="O141" s="88"/>
      <c r="P141" s="88"/>
      <c r="Q141" s="88"/>
    </row>
    <row r="142" spans="1:17" ht="0" hidden="1" customHeight="1" x14ac:dyDescent="0.2">
      <c r="A142"/>
      <c r="B142" s="88"/>
      <c r="C142" s="88"/>
      <c r="D142" s="88"/>
      <c r="E142" s="88"/>
      <c r="F142" s="88"/>
      <c r="G142" s="88"/>
      <c r="H142" s="88"/>
      <c r="I142" s="88"/>
      <c r="J142" s="88"/>
      <c r="K142" s="88"/>
      <c r="L142" s="88"/>
      <c r="M142" s="88"/>
      <c r="N142" s="88"/>
      <c r="O142" s="88"/>
      <c r="P142" s="88"/>
      <c r="Q142" s="88"/>
    </row>
    <row r="143" spans="1:17" ht="0" hidden="1" customHeight="1" x14ac:dyDescent="0.2">
      <c r="A143"/>
      <c r="B143" s="88"/>
      <c r="C143" s="88"/>
      <c r="D143" s="88"/>
      <c r="E143" s="88"/>
      <c r="F143" s="88"/>
      <c r="G143" s="88"/>
      <c r="H143" s="88"/>
      <c r="I143" s="88"/>
      <c r="J143" s="88"/>
      <c r="K143" s="88"/>
      <c r="L143" s="88"/>
      <c r="M143" s="88"/>
      <c r="N143" s="88"/>
      <c r="O143" s="88"/>
      <c r="P143" s="88"/>
      <c r="Q143" s="88"/>
    </row>
    <row r="144" spans="1:17" ht="0" hidden="1" customHeight="1" x14ac:dyDescent="0.2">
      <c r="A144"/>
      <c r="B144" s="88"/>
      <c r="C144" s="88"/>
      <c r="D144" s="88"/>
      <c r="E144" s="88"/>
      <c r="F144" s="88"/>
      <c r="G144" s="88"/>
      <c r="H144" s="88"/>
      <c r="I144" s="88"/>
      <c r="J144" s="88"/>
      <c r="K144" s="88"/>
      <c r="L144" s="88"/>
      <c r="M144" s="88"/>
      <c r="N144" s="88"/>
      <c r="O144" s="88"/>
      <c r="P144" s="88"/>
      <c r="Q144" s="88"/>
    </row>
    <row r="145" spans="1:17" ht="0" hidden="1" customHeight="1" x14ac:dyDescent="0.2">
      <c r="A145"/>
      <c r="B145" s="88"/>
      <c r="C145" s="88"/>
      <c r="D145" s="88"/>
      <c r="E145" s="88"/>
      <c r="F145" s="88"/>
      <c r="G145" s="88"/>
      <c r="H145" s="88"/>
      <c r="I145" s="88"/>
      <c r="J145" s="88"/>
      <c r="K145" s="88"/>
      <c r="L145" s="88"/>
      <c r="M145" s="88"/>
      <c r="N145" s="88"/>
      <c r="O145" s="88"/>
      <c r="P145" s="88"/>
      <c r="Q145" s="88"/>
    </row>
    <row r="146" spans="1:17" ht="0" hidden="1" customHeight="1" x14ac:dyDescent="0.2">
      <c r="A146"/>
      <c r="B146" s="88"/>
      <c r="C146" s="88"/>
      <c r="D146" s="88"/>
      <c r="E146" s="88"/>
      <c r="F146" s="88"/>
      <c r="G146" s="88"/>
      <c r="H146" s="88"/>
      <c r="I146" s="88"/>
      <c r="J146" s="88"/>
      <c r="K146" s="88"/>
      <c r="L146" s="88"/>
      <c r="M146" s="88"/>
      <c r="N146" s="88"/>
      <c r="O146" s="88"/>
      <c r="P146" s="88"/>
      <c r="Q146" s="88"/>
    </row>
    <row r="147" spans="1:17" ht="0" hidden="1" customHeight="1" x14ac:dyDescent="0.2">
      <c r="A147"/>
      <c r="B147" s="88"/>
      <c r="C147" s="88"/>
      <c r="D147" s="88"/>
      <c r="E147" s="88"/>
      <c r="F147" s="88"/>
      <c r="G147" s="88"/>
      <c r="H147" s="88"/>
      <c r="I147" s="88"/>
      <c r="J147" s="88"/>
      <c r="K147" s="88"/>
      <c r="L147" s="88"/>
      <c r="M147" s="88"/>
      <c r="N147" s="88"/>
      <c r="O147" s="88"/>
      <c r="P147" s="88"/>
      <c r="Q147" s="88"/>
    </row>
    <row r="148" spans="1:17" ht="0" hidden="1" customHeight="1" x14ac:dyDescent="0.2">
      <c r="A148"/>
      <c r="B148" s="88"/>
      <c r="C148" s="88"/>
      <c r="D148" s="88"/>
      <c r="E148" s="88"/>
      <c r="F148" s="88"/>
      <c r="G148" s="88"/>
      <c r="H148" s="88"/>
      <c r="I148" s="88"/>
      <c r="J148" s="88"/>
      <c r="K148" s="88"/>
      <c r="L148" s="88"/>
      <c r="M148" s="88"/>
      <c r="N148" s="88"/>
      <c r="O148" s="88"/>
      <c r="P148" s="88"/>
      <c r="Q148" s="88"/>
    </row>
    <row r="149" spans="1:17" ht="0" hidden="1" customHeight="1" x14ac:dyDescent="0.2">
      <c r="A149"/>
      <c r="B149" s="88"/>
      <c r="C149" s="88"/>
      <c r="D149" s="88"/>
      <c r="E149" s="88"/>
      <c r="F149" s="88"/>
      <c r="G149" s="88"/>
      <c r="H149" s="88"/>
      <c r="I149" s="88"/>
      <c r="J149" s="88"/>
      <c r="K149" s="88"/>
      <c r="L149" s="88"/>
      <c r="M149" s="88"/>
      <c r="N149" s="88"/>
      <c r="O149" s="88"/>
      <c r="P149" s="88"/>
      <c r="Q149" s="88"/>
    </row>
    <row r="150" spans="1:17" ht="0" hidden="1" customHeight="1" x14ac:dyDescent="0.2">
      <c r="A150"/>
      <c r="B150" s="88"/>
      <c r="C150" s="88"/>
      <c r="D150" s="88"/>
      <c r="E150" s="88"/>
      <c r="F150" s="88"/>
      <c r="G150" s="88"/>
      <c r="H150" s="88"/>
      <c r="I150" s="88"/>
      <c r="J150" s="88"/>
      <c r="K150" s="88"/>
      <c r="L150" s="88"/>
      <c r="M150" s="88"/>
      <c r="N150" s="88"/>
      <c r="O150" s="88"/>
      <c r="P150" s="88"/>
      <c r="Q150" s="88"/>
    </row>
    <row r="151" spans="1:17" ht="0" hidden="1" customHeight="1" x14ac:dyDescent="0.2">
      <c r="A151"/>
      <c r="B151" s="88"/>
      <c r="C151" s="88"/>
      <c r="D151" s="88"/>
      <c r="E151" s="88"/>
      <c r="F151" s="88"/>
      <c r="G151" s="88"/>
      <c r="H151" s="88"/>
      <c r="I151" s="88"/>
      <c r="J151" s="88"/>
      <c r="K151" s="88"/>
      <c r="L151" s="88"/>
      <c r="M151" s="88"/>
      <c r="N151" s="88"/>
      <c r="O151" s="88"/>
      <c r="P151" s="88"/>
      <c r="Q151" s="88"/>
    </row>
    <row r="152" spans="1:17" ht="0" hidden="1" customHeight="1" x14ac:dyDescent="0.2">
      <c r="A152"/>
      <c r="B152" s="88"/>
      <c r="C152" s="88"/>
      <c r="D152" s="88"/>
      <c r="E152" s="88"/>
      <c r="F152" s="88"/>
      <c r="G152" s="88"/>
      <c r="H152" s="88"/>
      <c r="I152" s="88"/>
      <c r="J152" s="88"/>
      <c r="K152" s="88"/>
      <c r="L152" s="88"/>
      <c r="M152" s="88"/>
      <c r="N152" s="88"/>
      <c r="O152" s="88"/>
      <c r="P152" s="88"/>
      <c r="Q152" s="88"/>
    </row>
    <row r="153" spans="1:17" ht="0" hidden="1" customHeight="1" x14ac:dyDescent="0.2">
      <c r="A153"/>
      <c r="B153" s="88"/>
      <c r="C153" s="88"/>
      <c r="D153" s="88"/>
      <c r="E153" s="88"/>
      <c r="F153" s="88"/>
      <c r="G153" s="88"/>
      <c r="H153" s="88"/>
      <c r="I153" s="88"/>
      <c r="J153" s="88"/>
      <c r="K153" s="88"/>
      <c r="L153" s="88"/>
      <c r="M153" s="88"/>
      <c r="N153" s="88"/>
      <c r="O153" s="88"/>
      <c r="P153" s="88"/>
      <c r="Q153" s="88"/>
    </row>
    <row r="154" spans="1:17" ht="0" hidden="1" customHeight="1" x14ac:dyDescent="0.2">
      <c r="A154"/>
      <c r="B154" s="88"/>
      <c r="C154" s="88"/>
      <c r="D154" s="88"/>
      <c r="E154" s="88"/>
      <c r="F154" s="88"/>
      <c r="G154" s="88"/>
      <c r="H154" s="88"/>
      <c r="I154" s="88"/>
      <c r="J154" s="88"/>
      <c r="K154" s="88"/>
      <c r="L154" s="88"/>
      <c r="M154" s="88"/>
      <c r="N154" s="88"/>
      <c r="O154" s="88"/>
      <c r="P154" s="88"/>
      <c r="Q154" s="88"/>
    </row>
    <row r="155" spans="1:17" ht="0" hidden="1" customHeight="1" x14ac:dyDescent="0.2">
      <c r="A155"/>
      <c r="B155" s="88"/>
      <c r="C155" s="88"/>
      <c r="D155" s="88"/>
      <c r="E155" s="88"/>
      <c r="F155" s="88"/>
      <c r="G155" s="88"/>
      <c r="H155" s="88"/>
      <c r="I155" s="88"/>
      <c r="J155" s="88"/>
      <c r="K155" s="88"/>
      <c r="L155" s="88"/>
      <c r="M155" s="88"/>
      <c r="N155" s="88"/>
      <c r="O155" s="88"/>
      <c r="P155" s="88"/>
      <c r="Q155" s="88"/>
    </row>
    <row r="156" spans="1:17" ht="0" hidden="1" customHeight="1" x14ac:dyDescent="0.2">
      <c r="A156"/>
      <c r="B156" s="88"/>
      <c r="C156" s="88"/>
      <c r="D156" s="88"/>
      <c r="E156" s="88"/>
      <c r="F156" s="88"/>
      <c r="G156" s="88"/>
      <c r="H156" s="88"/>
      <c r="I156" s="88"/>
      <c r="J156" s="88"/>
      <c r="K156" s="88"/>
      <c r="L156" s="88"/>
      <c r="M156" s="88"/>
      <c r="N156" s="88"/>
      <c r="O156" s="88"/>
      <c r="P156" s="88"/>
      <c r="Q156" s="88"/>
    </row>
    <row r="157" spans="1:17" ht="0" hidden="1" customHeight="1" x14ac:dyDescent="0.2">
      <c r="A157"/>
      <c r="B157" s="88"/>
      <c r="C157" s="88"/>
      <c r="D157" s="88"/>
      <c r="E157" s="88"/>
      <c r="F157" s="88"/>
      <c r="G157" s="88"/>
      <c r="H157" s="88"/>
      <c r="I157" s="88"/>
      <c r="J157" s="88"/>
      <c r="K157" s="88"/>
      <c r="L157" s="88"/>
      <c r="M157" s="88"/>
      <c r="N157" s="88"/>
      <c r="O157" s="88"/>
      <c r="P157" s="88"/>
      <c r="Q157" s="88"/>
    </row>
    <row r="158" spans="1:17" ht="0" hidden="1" customHeight="1" x14ac:dyDescent="0.2">
      <c r="A158"/>
      <c r="B158" s="88"/>
      <c r="C158" s="88"/>
      <c r="D158" s="88"/>
      <c r="E158" s="88"/>
      <c r="F158" s="88"/>
      <c r="G158" s="88"/>
      <c r="H158" s="88"/>
      <c r="I158" s="88"/>
      <c r="J158" s="88"/>
      <c r="K158" s="88"/>
      <c r="L158" s="88"/>
      <c r="M158" s="88"/>
      <c r="N158" s="88"/>
      <c r="O158" s="88"/>
      <c r="P158" s="88"/>
      <c r="Q158" s="88"/>
    </row>
    <row r="159" spans="1:17" ht="0" hidden="1" customHeight="1" x14ac:dyDescent="0.2">
      <c r="A159"/>
      <c r="B159" s="88"/>
      <c r="C159" s="88"/>
      <c r="D159" s="88"/>
      <c r="E159" s="88"/>
      <c r="F159" s="88"/>
      <c r="G159" s="88"/>
      <c r="H159" s="88"/>
      <c r="I159" s="88"/>
      <c r="J159" s="88"/>
      <c r="K159" s="88"/>
      <c r="L159" s="88"/>
      <c r="M159" s="88"/>
      <c r="N159" s="88"/>
      <c r="O159" s="88"/>
      <c r="P159" s="88"/>
      <c r="Q159" s="88"/>
    </row>
    <row r="160" spans="1:17" ht="0" hidden="1" customHeight="1" x14ac:dyDescent="0.2">
      <c r="A160"/>
      <c r="B160" s="88"/>
      <c r="C160" s="88"/>
      <c r="D160" s="88"/>
      <c r="E160" s="88"/>
      <c r="F160" s="88"/>
      <c r="G160" s="88"/>
      <c r="H160" s="88"/>
      <c r="I160" s="88"/>
      <c r="J160" s="88"/>
      <c r="K160" s="88"/>
      <c r="L160" s="88"/>
      <c r="M160" s="88"/>
      <c r="N160" s="88"/>
      <c r="O160" s="88"/>
      <c r="P160" s="88"/>
      <c r="Q160" s="88"/>
    </row>
    <row r="161" spans="1:17" ht="0" hidden="1" customHeight="1" x14ac:dyDescent="0.2">
      <c r="A161"/>
      <c r="B161" s="88"/>
      <c r="C161" s="88"/>
      <c r="D161" s="88"/>
      <c r="E161" s="88"/>
      <c r="F161" s="88"/>
      <c r="G161" s="88"/>
      <c r="H161" s="88"/>
      <c r="I161" s="88"/>
      <c r="J161" s="88"/>
      <c r="K161" s="88"/>
      <c r="L161" s="88"/>
      <c r="M161" s="88"/>
      <c r="N161" s="88"/>
      <c r="O161" s="88"/>
      <c r="P161" s="88"/>
      <c r="Q161" s="88"/>
    </row>
    <row r="162" spans="1:17" ht="0" hidden="1" customHeight="1" x14ac:dyDescent="0.2">
      <c r="A162"/>
      <c r="B162" s="88"/>
      <c r="C162" s="88"/>
      <c r="D162" s="88"/>
      <c r="E162" s="88"/>
      <c r="F162" s="88"/>
      <c r="G162" s="88"/>
      <c r="H162" s="88"/>
      <c r="I162" s="88"/>
      <c r="J162" s="88"/>
      <c r="K162" s="88"/>
      <c r="L162" s="88"/>
      <c r="M162" s="88"/>
      <c r="N162" s="88"/>
      <c r="O162" s="88"/>
      <c r="P162" s="88"/>
      <c r="Q162" s="88"/>
    </row>
    <row r="163" spans="1:17" ht="0" hidden="1" customHeight="1" x14ac:dyDescent="0.2">
      <c r="A163"/>
      <c r="B163" s="88"/>
      <c r="C163" s="88"/>
      <c r="D163" s="88"/>
      <c r="E163" s="88"/>
      <c r="F163" s="88"/>
      <c r="G163" s="88"/>
      <c r="H163" s="88"/>
      <c r="I163" s="88"/>
      <c r="J163" s="88"/>
      <c r="K163" s="88"/>
      <c r="L163" s="88"/>
      <c r="M163" s="88"/>
      <c r="N163" s="88"/>
      <c r="O163" s="88"/>
      <c r="P163" s="88"/>
      <c r="Q163" s="88"/>
    </row>
    <row r="164" spans="1:17" ht="0" hidden="1" customHeight="1" x14ac:dyDescent="0.2">
      <c r="A164"/>
      <c r="B164" s="88"/>
      <c r="C164" s="88"/>
      <c r="D164" s="88"/>
      <c r="E164" s="88"/>
      <c r="F164" s="88"/>
      <c r="G164" s="88"/>
      <c r="H164" s="88"/>
      <c r="I164" s="88"/>
      <c r="J164" s="88"/>
      <c r="K164" s="88"/>
      <c r="L164" s="88"/>
      <c r="M164" s="88"/>
      <c r="N164" s="88"/>
      <c r="O164" s="88"/>
      <c r="P164" s="88"/>
      <c r="Q164" s="88"/>
    </row>
    <row r="165" spans="1:17" ht="0" hidden="1" customHeight="1" x14ac:dyDescent="0.2">
      <c r="A165"/>
      <c r="B165" s="88"/>
      <c r="C165" s="88"/>
      <c r="D165" s="88"/>
      <c r="E165" s="88"/>
      <c r="F165" s="88"/>
      <c r="G165" s="88"/>
      <c r="H165" s="88"/>
      <c r="I165" s="88"/>
      <c r="J165" s="88"/>
      <c r="K165" s="88"/>
      <c r="L165" s="88"/>
      <c r="M165" s="88"/>
      <c r="N165" s="88"/>
      <c r="O165" s="88"/>
      <c r="P165" s="88"/>
      <c r="Q165" s="88"/>
    </row>
    <row r="166" spans="1:17" ht="0" hidden="1" customHeight="1" x14ac:dyDescent="0.2">
      <c r="A166"/>
      <c r="B166" s="88"/>
      <c r="C166" s="88"/>
      <c r="D166" s="88"/>
      <c r="E166" s="88"/>
      <c r="F166" s="88"/>
      <c r="G166" s="88"/>
      <c r="H166" s="88"/>
      <c r="I166" s="88"/>
      <c r="J166" s="88"/>
      <c r="K166" s="88"/>
      <c r="L166" s="88"/>
      <c r="M166" s="88"/>
      <c r="N166" s="88"/>
      <c r="O166" s="88"/>
      <c r="P166" s="88"/>
      <c r="Q166" s="88"/>
    </row>
    <row r="167" spans="1:17" ht="0" hidden="1" customHeight="1" x14ac:dyDescent="0.2">
      <c r="A167"/>
      <c r="B167" s="88"/>
      <c r="C167" s="88"/>
      <c r="D167" s="88"/>
      <c r="E167" s="88"/>
      <c r="F167" s="88"/>
      <c r="G167" s="88"/>
      <c r="H167" s="88"/>
      <c r="I167" s="88"/>
      <c r="J167" s="88"/>
      <c r="K167" s="88"/>
      <c r="L167" s="88"/>
      <c r="M167" s="88"/>
      <c r="N167" s="88"/>
      <c r="O167" s="88"/>
      <c r="P167" s="88"/>
      <c r="Q167" s="88"/>
    </row>
    <row r="168" spans="1:17" ht="0" hidden="1" customHeight="1" x14ac:dyDescent="0.2">
      <c r="A168"/>
      <c r="B168" s="88"/>
      <c r="C168" s="88"/>
      <c r="D168" s="88"/>
      <c r="E168" s="88"/>
      <c r="F168" s="88"/>
      <c r="G168" s="88"/>
      <c r="H168" s="88"/>
      <c r="I168" s="88"/>
      <c r="J168" s="88"/>
      <c r="K168" s="88"/>
      <c r="L168" s="88"/>
      <c r="M168" s="88"/>
      <c r="N168" s="88"/>
      <c r="O168" s="88"/>
      <c r="P168" s="88"/>
      <c r="Q168" s="88"/>
    </row>
    <row r="169" spans="1:17" ht="0" hidden="1" customHeight="1" x14ac:dyDescent="0.2">
      <c r="A169"/>
      <c r="B169" s="88"/>
      <c r="C169" s="88"/>
      <c r="D169" s="88"/>
      <c r="E169" s="88"/>
      <c r="F169" s="88"/>
      <c r="G169" s="88"/>
      <c r="H169" s="88"/>
      <c r="I169" s="88"/>
      <c r="J169" s="88"/>
      <c r="K169" s="88"/>
      <c r="L169" s="88"/>
      <c r="M169" s="88"/>
      <c r="N169" s="88"/>
      <c r="O169" s="88"/>
      <c r="P169" s="88"/>
      <c r="Q169" s="88"/>
    </row>
    <row r="170" spans="1:17" ht="0" hidden="1" customHeight="1" x14ac:dyDescent="0.2">
      <c r="A170"/>
      <c r="B170" s="88"/>
      <c r="C170" s="88"/>
      <c r="D170" s="88"/>
      <c r="E170" s="88"/>
      <c r="F170" s="88"/>
      <c r="G170" s="88"/>
      <c r="H170" s="88"/>
      <c r="I170" s="88"/>
      <c r="J170" s="88"/>
      <c r="K170" s="88"/>
      <c r="L170" s="88"/>
      <c r="M170" s="88"/>
      <c r="N170" s="88"/>
      <c r="O170" s="88"/>
      <c r="P170" s="88"/>
      <c r="Q170" s="88"/>
    </row>
    <row r="171" spans="1:17" ht="0" hidden="1" customHeight="1" x14ac:dyDescent="0.2">
      <c r="A171"/>
      <c r="B171" s="88"/>
      <c r="C171" s="88"/>
      <c r="D171" s="88"/>
      <c r="E171" s="88"/>
      <c r="F171" s="88"/>
      <c r="G171" s="88"/>
      <c r="H171" s="88"/>
      <c r="I171" s="88"/>
      <c r="J171" s="88"/>
      <c r="K171" s="88"/>
      <c r="L171" s="88"/>
      <c r="M171" s="88"/>
      <c r="N171" s="88"/>
      <c r="O171" s="88"/>
      <c r="P171" s="88"/>
      <c r="Q171" s="88"/>
    </row>
    <row r="172" spans="1:17" ht="0" hidden="1" customHeight="1" x14ac:dyDescent="0.2">
      <c r="A172"/>
      <c r="B172" s="88"/>
      <c r="C172" s="88"/>
      <c r="D172" s="88"/>
      <c r="E172" s="88"/>
      <c r="F172" s="88"/>
      <c r="G172" s="88"/>
      <c r="H172" s="88"/>
      <c r="I172" s="88"/>
      <c r="J172" s="88"/>
      <c r="K172" s="88"/>
      <c r="L172" s="88"/>
      <c r="M172" s="88"/>
      <c r="N172" s="88"/>
      <c r="O172" s="88"/>
      <c r="P172" s="88"/>
      <c r="Q172" s="88"/>
    </row>
    <row r="173" spans="1:17" ht="0" hidden="1" customHeight="1" x14ac:dyDescent="0.2">
      <c r="A173"/>
      <c r="B173" s="88"/>
      <c r="C173" s="88"/>
      <c r="D173" s="88"/>
      <c r="E173" s="88"/>
      <c r="F173" s="88"/>
      <c r="G173" s="88"/>
      <c r="H173" s="88"/>
      <c r="I173" s="88"/>
      <c r="J173" s="88"/>
      <c r="K173" s="88"/>
      <c r="L173" s="88"/>
      <c r="M173" s="88"/>
      <c r="N173" s="88"/>
      <c r="O173" s="88"/>
      <c r="P173" s="88"/>
      <c r="Q173" s="88"/>
    </row>
    <row r="174" spans="1:17" ht="0" hidden="1" customHeight="1" x14ac:dyDescent="0.2">
      <c r="A174"/>
      <c r="B174" s="88"/>
      <c r="C174" s="88"/>
      <c r="D174" s="88"/>
      <c r="E174" s="88"/>
      <c r="F174" s="88"/>
      <c r="G174" s="88"/>
      <c r="H174" s="88"/>
      <c r="I174" s="88"/>
      <c r="J174" s="88"/>
      <c r="K174" s="88"/>
      <c r="L174" s="88"/>
      <c r="M174" s="88"/>
      <c r="N174" s="88"/>
      <c r="O174" s="88"/>
      <c r="P174" s="88"/>
      <c r="Q174" s="88"/>
    </row>
    <row r="175" spans="1:17" ht="0" hidden="1" customHeight="1" x14ac:dyDescent="0.2">
      <c r="A175"/>
      <c r="B175" s="88"/>
      <c r="C175" s="88"/>
      <c r="D175" s="88"/>
      <c r="E175" s="88"/>
      <c r="F175" s="88"/>
      <c r="G175" s="88"/>
      <c r="H175" s="88"/>
      <c r="I175" s="88"/>
      <c r="J175" s="88"/>
      <c r="K175" s="88"/>
      <c r="L175" s="88"/>
      <c r="M175" s="88"/>
      <c r="N175" s="88"/>
      <c r="O175" s="88"/>
      <c r="P175" s="88"/>
      <c r="Q175" s="88"/>
    </row>
    <row r="176" spans="1:17" ht="0" hidden="1" customHeight="1" x14ac:dyDescent="0.2">
      <c r="A176"/>
      <c r="B176" s="88"/>
      <c r="C176" s="88"/>
      <c r="D176" s="88"/>
      <c r="E176" s="88"/>
      <c r="F176" s="88"/>
      <c r="G176" s="88"/>
      <c r="H176" s="88"/>
      <c r="I176" s="88"/>
      <c r="J176" s="88"/>
      <c r="K176" s="88"/>
      <c r="L176" s="88"/>
      <c r="M176" s="88"/>
      <c r="N176" s="88"/>
      <c r="O176" s="88"/>
      <c r="P176" s="88"/>
      <c r="Q176" s="88"/>
    </row>
    <row r="177" spans="1:17" ht="0" hidden="1" customHeight="1" x14ac:dyDescent="0.2">
      <c r="A177"/>
      <c r="B177" s="88"/>
      <c r="C177" s="88"/>
      <c r="D177" s="88"/>
      <c r="E177" s="88"/>
      <c r="F177" s="88"/>
      <c r="G177" s="88"/>
      <c r="H177" s="88"/>
      <c r="I177" s="88"/>
      <c r="J177" s="88"/>
      <c r="K177" s="88"/>
      <c r="L177" s="88"/>
      <c r="M177" s="88"/>
      <c r="N177" s="88"/>
      <c r="O177" s="88"/>
      <c r="P177" s="88"/>
      <c r="Q177" s="88"/>
    </row>
    <row r="178" spans="1:17" ht="0" hidden="1" customHeight="1" x14ac:dyDescent="0.2">
      <c r="A178"/>
      <c r="B178" s="88"/>
      <c r="C178" s="88"/>
      <c r="D178" s="88"/>
      <c r="E178" s="88"/>
      <c r="F178" s="88"/>
      <c r="G178" s="88"/>
      <c r="H178" s="88"/>
      <c r="I178" s="88"/>
      <c r="J178" s="88"/>
      <c r="K178" s="88"/>
      <c r="L178" s="88"/>
      <c r="M178" s="88"/>
      <c r="N178" s="88"/>
      <c r="O178" s="88"/>
      <c r="P178" s="88"/>
      <c r="Q178" s="88"/>
    </row>
    <row r="179" spans="1:17" ht="0" hidden="1" customHeight="1" x14ac:dyDescent="0.2">
      <c r="A179"/>
      <c r="B179" s="88"/>
      <c r="C179" s="88"/>
      <c r="D179" s="88"/>
      <c r="E179" s="88"/>
      <c r="F179" s="88"/>
      <c r="G179" s="88"/>
      <c r="H179" s="88"/>
      <c r="I179" s="88"/>
      <c r="J179" s="88"/>
      <c r="K179" s="88"/>
      <c r="L179" s="88"/>
      <c r="M179" s="88"/>
      <c r="N179" s="88"/>
      <c r="O179" s="88"/>
      <c r="P179" s="88"/>
      <c r="Q179" s="88"/>
    </row>
    <row r="180" spans="1:17" ht="0" hidden="1" customHeight="1" x14ac:dyDescent="0.2">
      <c r="A180"/>
      <c r="B180" s="88"/>
      <c r="C180" s="88"/>
      <c r="D180" s="88"/>
      <c r="E180" s="88"/>
      <c r="F180" s="88"/>
      <c r="G180" s="88"/>
      <c r="H180" s="88"/>
      <c r="I180" s="88"/>
      <c r="J180" s="88"/>
      <c r="K180" s="88"/>
      <c r="L180" s="88"/>
      <c r="M180" s="88"/>
      <c r="N180" s="88"/>
      <c r="O180" s="88"/>
      <c r="P180" s="88"/>
      <c r="Q180" s="88"/>
    </row>
    <row r="181" spans="1:17" ht="0" hidden="1" customHeight="1" x14ac:dyDescent="0.2">
      <c r="A181"/>
      <c r="B181" s="88"/>
      <c r="C181" s="88"/>
      <c r="D181" s="88"/>
      <c r="E181" s="88"/>
      <c r="F181" s="88"/>
      <c r="G181" s="88"/>
      <c r="H181" s="88"/>
      <c r="I181" s="88"/>
      <c r="J181" s="88"/>
      <c r="K181" s="88"/>
      <c r="L181" s="88"/>
      <c r="M181" s="88"/>
      <c r="N181" s="88"/>
      <c r="O181" s="88"/>
      <c r="P181" s="88"/>
      <c r="Q181" s="88"/>
    </row>
    <row r="182" spans="1:17" ht="0" hidden="1" customHeight="1" x14ac:dyDescent="0.2">
      <c r="A182"/>
      <c r="B182" s="88"/>
      <c r="C182" s="88"/>
      <c r="D182" s="88"/>
      <c r="E182" s="88"/>
      <c r="F182" s="88"/>
      <c r="G182" s="88"/>
      <c r="H182" s="88"/>
      <c r="I182" s="88"/>
      <c r="J182" s="88"/>
      <c r="K182" s="88"/>
      <c r="L182" s="88"/>
      <c r="M182" s="88"/>
      <c r="N182" s="88"/>
      <c r="O182" s="88"/>
      <c r="P182" s="88"/>
      <c r="Q182" s="88"/>
    </row>
    <row r="183" spans="1:17" ht="0" hidden="1" customHeight="1" x14ac:dyDescent="0.2">
      <c r="A183"/>
      <c r="B183" s="88"/>
      <c r="C183" s="88"/>
      <c r="D183" s="88"/>
      <c r="E183" s="88"/>
      <c r="F183" s="88"/>
      <c r="G183" s="88"/>
      <c r="H183" s="88"/>
      <c r="I183" s="88"/>
      <c r="J183" s="88"/>
      <c r="K183" s="88"/>
      <c r="L183" s="88"/>
      <c r="M183" s="88"/>
      <c r="N183" s="88"/>
      <c r="O183" s="88"/>
      <c r="P183" s="88"/>
      <c r="Q183" s="88"/>
    </row>
    <row r="184" spans="1:17" ht="0" hidden="1" customHeight="1" x14ac:dyDescent="0.2">
      <c r="A184"/>
      <c r="B184" s="88"/>
      <c r="C184" s="88"/>
      <c r="D184" s="88"/>
      <c r="E184" s="88"/>
      <c r="F184" s="88"/>
      <c r="G184" s="88"/>
      <c r="H184" s="88"/>
      <c r="I184" s="88"/>
      <c r="J184" s="88"/>
      <c r="K184" s="88"/>
      <c r="L184" s="88"/>
      <c r="M184" s="88"/>
      <c r="N184" s="88"/>
      <c r="O184" s="88"/>
      <c r="P184" s="88"/>
      <c r="Q184" s="88"/>
    </row>
    <row r="185" spans="1:17" ht="0" hidden="1" customHeight="1" x14ac:dyDescent="0.2">
      <c r="A185"/>
      <c r="B185" s="88"/>
      <c r="C185" s="88"/>
      <c r="D185" s="88"/>
      <c r="E185" s="88"/>
      <c r="F185" s="88"/>
      <c r="G185" s="88"/>
      <c r="H185" s="88"/>
      <c r="I185" s="88"/>
      <c r="J185" s="88"/>
      <c r="K185" s="88"/>
      <c r="L185" s="88"/>
      <c r="M185" s="88"/>
      <c r="N185" s="88"/>
      <c r="O185" s="88"/>
      <c r="P185" s="88"/>
      <c r="Q185" s="88"/>
    </row>
    <row r="186" spans="1:17" ht="0" hidden="1" customHeight="1" x14ac:dyDescent="0.2">
      <c r="A186"/>
      <c r="B186" s="88"/>
      <c r="C186" s="88"/>
      <c r="D186" s="88"/>
      <c r="E186" s="88"/>
      <c r="F186" s="88"/>
      <c r="G186" s="88"/>
      <c r="H186" s="88"/>
      <c r="I186" s="88"/>
      <c r="J186" s="88"/>
      <c r="K186" s="88"/>
      <c r="L186" s="88"/>
      <c r="M186" s="88"/>
      <c r="N186" s="88"/>
      <c r="O186" s="88"/>
      <c r="P186" s="88"/>
      <c r="Q186" s="88"/>
    </row>
    <row r="187" spans="1:17" ht="0" hidden="1" customHeight="1" x14ac:dyDescent="0.2">
      <c r="A187"/>
      <c r="B187" s="88"/>
      <c r="C187" s="88"/>
      <c r="D187" s="88"/>
      <c r="E187" s="88"/>
      <c r="F187" s="88"/>
      <c r="G187" s="88"/>
      <c r="H187" s="88"/>
      <c r="I187" s="88"/>
      <c r="J187" s="88"/>
      <c r="K187" s="88"/>
      <c r="L187" s="88"/>
      <c r="M187" s="88"/>
      <c r="N187" s="88"/>
      <c r="O187" s="88"/>
      <c r="P187" s="88"/>
      <c r="Q187" s="88"/>
    </row>
    <row r="188" spans="1:17" ht="0" hidden="1" customHeight="1" x14ac:dyDescent="0.2">
      <c r="A188"/>
      <c r="B188" s="88"/>
      <c r="C188" s="88"/>
      <c r="D188" s="88"/>
      <c r="E188" s="88"/>
      <c r="F188" s="88"/>
      <c r="G188" s="88"/>
      <c r="H188" s="88"/>
      <c r="I188" s="88"/>
      <c r="J188" s="88"/>
      <c r="K188" s="88"/>
      <c r="L188" s="88"/>
      <c r="M188" s="88"/>
      <c r="N188" s="88"/>
      <c r="O188" s="88"/>
      <c r="P188" s="88"/>
      <c r="Q188" s="88"/>
    </row>
    <row r="189" spans="1:17" ht="0" hidden="1" customHeight="1" x14ac:dyDescent="0.2">
      <c r="A189"/>
      <c r="B189" s="88"/>
      <c r="C189" s="88"/>
      <c r="D189" s="88"/>
      <c r="E189" s="88"/>
      <c r="F189" s="88"/>
      <c r="G189" s="88"/>
      <c r="H189" s="88"/>
      <c r="I189" s="88"/>
      <c r="J189" s="88"/>
      <c r="K189" s="88"/>
      <c r="L189" s="88"/>
      <c r="M189" s="88"/>
      <c r="N189" s="88"/>
      <c r="O189" s="88"/>
      <c r="P189" s="88"/>
      <c r="Q189" s="88"/>
    </row>
    <row r="190" spans="1:17" ht="0" hidden="1" customHeight="1" x14ac:dyDescent="0.2">
      <c r="A190"/>
      <c r="B190" s="88"/>
      <c r="C190" s="88"/>
      <c r="D190" s="88"/>
      <c r="E190" s="88"/>
      <c r="F190" s="88"/>
      <c r="G190" s="88"/>
      <c r="H190" s="88"/>
      <c r="I190" s="88"/>
      <c r="J190" s="88"/>
      <c r="K190" s="88"/>
      <c r="L190" s="88"/>
      <c r="M190" s="88"/>
      <c r="N190" s="88"/>
      <c r="O190" s="88"/>
      <c r="P190" s="88"/>
      <c r="Q190" s="88"/>
    </row>
    <row r="191" spans="1:17" ht="0" hidden="1" customHeight="1" x14ac:dyDescent="0.2">
      <c r="A191"/>
      <c r="B191" s="88"/>
      <c r="C191" s="88"/>
      <c r="D191" s="88"/>
      <c r="E191" s="88"/>
      <c r="F191" s="88"/>
      <c r="G191" s="88"/>
      <c r="H191" s="88"/>
      <c r="I191" s="88"/>
      <c r="J191" s="88"/>
      <c r="K191" s="88"/>
      <c r="L191" s="88"/>
      <c r="M191" s="88"/>
      <c r="N191" s="88"/>
      <c r="O191" s="88"/>
      <c r="P191" s="88"/>
      <c r="Q191" s="88"/>
    </row>
    <row r="192" spans="1:17" ht="0" hidden="1" customHeight="1" x14ac:dyDescent="0.2">
      <c r="A192"/>
      <c r="B192" s="88"/>
      <c r="C192" s="88"/>
      <c r="D192" s="88"/>
      <c r="E192" s="88"/>
      <c r="F192" s="88"/>
      <c r="G192" s="88"/>
      <c r="H192" s="88"/>
      <c r="I192" s="88"/>
      <c r="J192" s="88"/>
      <c r="K192" s="88"/>
      <c r="L192" s="88"/>
      <c r="M192" s="88"/>
      <c r="N192" s="88"/>
      <c r="O192" s="88"/>
      <c r="P192" s="88"/>
      <c r="Q192" s="88"/>
    </row>
    <row r="193" spans="1:17" ht="0" hidden="1" customHeight="1" x14ac:dyDescent="0.2">
      <c r="A193"/>
      <c r="B193" s="88"/>
      <c r="C193" s="88"/>
      <c r="D193" s="88"/>
      <c r="E193" s="88"/>
      <c r="F193" s="88"/>
      <c r="G193" s="88"/>
      <c r="H193" s="88"/>
      <c r="I193" s="88"/>
      <c r="J193" s="88"/>
      <c r="K193" s="88"/>
      <c r="L193" s="88"/>
      <c r="M193" s="88"/>
      <c r="N193" s="88"/>
      <c r="O193" s="88"/>
      <c r="P193" s="88"/>
      <c r="Q193" s="88"/>
    </row>
    <row r="194" spans="1:17" ht="0" hidden="1" customHeight="1" x14ac:dyDescent="0.2">
      <c r="A194"/>
      <c r="B194" s="88"/>
      <c r="C194" s="88"/>
      <c r="D194" s="88"/>
      <c r="E194" s="88"/>
      <c r="F194" s="88"/>
      <c r="G194" s="88"/>
      <c r="H194" s="88"/>
      <c r="I194" s="88"/>
      <c r="J194" s="88"/>
      <c r="K194" s="88"/>
      <c r="L194" s="88"/>
      <c r="M194" s="88"/>
      <c r="N194" s="88"/>
      <c r="O194" s="88"/>
      <c r="P194" s="88"/>
      <c r="Q194" s="88"/>
    </row>
    <row r="195" spans="1:17" ht="0" hidden="1" customHeight="1" x14ac:dyDescent="0.2">
      <c r="A195"/>
      <c r="B195" s="88"/>
      <c r="C195" s="88"/>
      <c r="D195" s="88"/>
      <c r="E195" s="88"/>
      <c r="F195" s="88"/>
      <c r="G195" s="88"/>
      <c r="H195" s="88"/>
      <c r="I195" s="88"/>
      <c r="J195" s="88"/>
      <c r="K195" s="88"/>
      <c r="L195" s="88"/>
      <c r="M195" s="88"/>
      <c r="N195" s="88"/>
      <c r="O195" s="88"/>
      <c r="P195" s="88"/>
      <c r="Q195" s="88"/>
    </row>
    <row r="196" spans="1:17" ht="0" hidden="1" customHeight="1" x14ac:dyDescent="0.2">
      <c r="A196"/>
      <c r="B196" s="88"/>
      <c r="C196" s="88"/>
      <c r="D196" s="88"/>
      <c r="E196" s="88"/>
      <c r="F196" s="88"/>
      <c r="G196" s="88"/>
      <c r="H196" s="88"/>
      <c r="I196" s="88"/>
      <c r="J196" s="88"/>
      <c r="K196" s="88"/>
      <c r="L196" s="88"/>
      <c r="M196" s="88"/>
      <c r="N196" s="88"/>
      <c r="O196" s="88"/>
      <c r="P196" s="88"/>
      <c r="Q196" s="88"/>
    </row>
    <row r="197" spans="1:17" ht="0" hidden="1" customHeight="1" x14ac:dyDescent="0.2">
      <c r="A197"/>
      <c r="B197" s="88"/>
      <c r="C197" s="88"/>
      <c r="D197" s="88"/>
      <c r="E197" s="88"/>
      <c r="F197" s="88"/>
      <c r="G197" s="88"/>
      <c r="H197" s="88"/>
      <c r="I197" s="88"/>
      <c r="J197" s="88"/>
      <c r="K197" s="88"/>
      <c r="L197" s="88"/>
      <c r="M197" s="88"/>
      <c r="N197" s="88"/>
      <c r="O197" s="88"/>
      <c r="P197" s="88"/>
      <c r="Q197" s="88"/>
    </row>
    <row r="198" spans="1:17" ht="0" hidden="1" customHeight="1" x14ac:dyDescent="0.2">
      <c r="A198"/>
      <c r="B198" s="88"/>
      <c r="C198" s="88"/>
      <c r="D198" s="88"/>
      <c r="E198" s="88"/>
      <c r="F198" s="88"/>
      <c r="G198" s="88"/>
      <c r="H198" s="88"/>
      <c r="I198" s="88"/>
      <c r="J198" s="88"/>
      <c r="K198" s="88"/>
      <c r="L198" s="88"/>
      <c r="M198" s="88"/>
      <c r="N198" s="88"/>
      <c r="O198" s="88"/>
      <c r="P198" s="88"/>
      <c r="Q198" s="88"/>
    </row>
    <row r="199" spans="1:17" ht="0" hidden="1" customHeight="1" x14ac:dyDescent="0.2">
      <c r="A199"/>
      <c r="B199" s="88"/>
      <c r="C199" s="88"/>
      <c r="D199" s="88"/>
      <c r="E199" s="88"/>
      <c r="F199" s="88"/>
      <c r="G199" s="88"/>
      <c r="H199" s="88"/>
      <c r="I199" s="88"/>
      <c r="J199" s="88"/>
      <c r="K199" s="88"/>
      <c r="L199" s="88"/>
      <c r="M199" s="88"/>
      <c r="N199" s="88"/>
      <c r="O199" s="88"/>
      <c r="P199" s="88"/>
      <c r="Q199" s="88"/>
    </row>
    <row r="200" spans="1:17" ht="0" hidden="1" customHeight="1" x14ac:dyDescent="0.2">
      <c r="A200"/>
      <c r="B200" s="88"/>
      <c r="C200" s="88"/>
      <c r="D200" s="88"/>
      <c r="E200" s="88"/>
      <c r="F200" s="88"/>
      <c r="G200" s="88"/>
      <c r="H200" s="88"/>
      <c r="I200" s="88"/>
      <c r="J200" s="88"/>
      <c r="K200" s="88"/>
      <c r="L200" s="88"/>
      <c r="M200" s="88"/>
      <c r="N200" s="88"/>
      <c r="O200" s="88"/>
      <c r="P200" s="88"/>
      <c r="Q200" s="88"/>
    </row>
    <row r="201" spans="1:17" ht="0" hidden="1" customHeight="1" x14ac:dyDescent="0.2">
      <c r="A201"/>
      <c r="B201" s="88"/>
      <c r="C201" s="88"/>
      <c r="D201" s="88"/>
      <c r="E201" s="88"/>
      <c r="F201" s="88"/>
      <c r="G201" s="88"/>
      <c r="H201" s="88"/>
      <c r="I201" s="88"/>
      <c r="J201" s="88"/>
      <c r="K201" s="88"/>
      <c r="L201" s="88"/>
      <c r="M201" s="88"/>
      <c r="N201" s="88"/>
      <c r="O201" s="88"/>
      <c r="P201" s="88"/>
      <c r="Q201" s="88"/>
    </row>
    <row r="202" spans="1:17" ht="0" hidden="1" customHeight="1" x14ac:dyDescent="0.2">
      <c r="A202"/>
      <c r="B202" s="88"/>
      <c r="C202" s="88"/>
      <c r="D202" s="88"/>
      <c r="E202" s="88"/>
      <c r="F202" s="88"/>
      <c r="G202" s="88"/>
      <c r="H202" s="88"/>
      <c r="I202" s="88"/>
      <c r="J202" s="88"/>
      <c r="K202" s="88"/>
      <c r="L202" s="88"/>
      <c r="M202" s="88"/>
      <c r="N202" s="88"/>
      <c r="O202" s="88"/>
      <c r="P202" s="88"/>
      <c r="Q202" s="88"/>
    </row>
    <row r="203" spans="1:17" ht="0" hidden="1" customHeight="1" x14ac:dyDescent="0.2">
      <c r="A203"/>
      <c r="B203" s="88"/>
      <c r="C203" s="88"/>
      <c r="D203" s="88"/>
      <c r="E203" s="88"/>
      <c r="F203" s="88"/>
      <c r="G203" s="88"/>
      <c r="H203" s="88"/>
      <c r="I203" s="88"/>
      <c r="J203" s="88"/>
      <c r="K203" s="88"/>
      <c r="L203" s="88"/>
      <c r="M203" s="88"/>
      <c r="N203" s="88"/>
      <c r="O203" s="88"/>
      <c r="P203" s="88"/>
      <c r="Q203" s="88"/>
    </row>
    <row r="204" spans="1:17" ht="0" hidden="1" customHeight="1" x14ac:dyDescent="0.2">
      <c r="A204"/>
      <c r="B204" s="88"/>
      <c r="C204" s="88"/>
      <c r="D204" s="88"/>
      <c r="E204" s="88"/>
      <c r="F204" s="88"/>
      <c r="G204" s="88"/>
      <c r="H204" s="88"/>
      <c r="I204" s="88"/>
      <c r="J204" s="88"/>
      <c r="K204" s="88"/>
      <c r="L204" s="88"/>
      <c r="M204" s="88"/>
      <c r="N204" s="88"/>
      <c r="O204" s="88"/>
      <c r="P204" s="88"/>
      <c r="Q204" s="88"/>
    </row>
    <row r="205" spans="1:17" ht="0" hidden="1" customHeight="1" x14ac:dyDescent="0.2">
      <c r="A205"/>
      <c r="B205" s="88"/>
      <c r="C205" s="88"/>
      <c r="D205" s="88"/>
      <c r="E205" s="88"/>
      <c r="F205" s="88"/>
      <c r="G205" s="88"/>
      <c r="H205" s="88"/>
      <c r="I205" s="88"/>
      <c r="J205" s="88"/>
      <c r="K205" s="88"/>
      <c r="L205" s="88"/>
      <c r="M205" s="88"/>
      <c r="N205" s="88"/>
      <c r="O205" s="88"/>
      <c r="P205" s="88"/>
      <c r="Q205" s="88"/>
    </row>
    <row r="206" spans="1:17" ht="0" hidden="1" customHeight="1" x14ac:dyDescent="0.2">
      <c r="A206"/>
      <c r="B206" s="88"/>
      <c r="C206" s="88"/>
      <c r="D206" s="88"/>
      <c r="E206" s="88"/>
      <c r="F206" s="88"/>
      <c r="G206" s="88"/>
      <c r="H206" s="88"/>
      <c r="I206" s="88"/>
      <c r="J206" s="88"/>
      <c r="K206" s="88"/>
      <c r="L206" s="88"/>
      <c r="M206" s="88"/>
      <c r="N206" s="88"/>
      <c r="O206" s="88"/>
      <c r="P206" s="88"/>
      <c r="Q206" s="88"/>
    </row>
    <row r="207" spans="1:17" ht="0" hidden="1" customHeight="1" x14ac:dyDescent="0.2">
      <c r="A207"/>
      <c r="B207" s="88"/>
      <c r="C207" s="88"/>
      <c r="D207" s="88"/>
      <c r="E207" s="88"/>
      <c r="F207" s="88"/>
      <c r="G207" s="88"/>
      <c r="H207" s="88"/>
      <c r="I207" s="88"/>
      <c r="J207" s="88"/>
      <c r="K207" s="88"/>
      <c r="L207" s="88"/>
      <c r="M207" s="88"/>
      <c r="N207" s="88"/>
      <c r="O207" s="88"/>
      <c r="P207" s="88"/>
      <c r="Q207" s="88"/>
    </row>
    <row r="208" spans="1:17" ht="0" hidden="1" customHeight="1" x14ac:dyDescent="0.2">
      <c r="A208"/>
      <c r="B208" s="88"/>
      <c r="C208" s="88"/>
      <c r="D208" s="88"/>
      <c r="E208" s="88"/>
      <c r="F208" s="88"/>
      <c r="G208" s="88"/>
      <c r="H208" s="88"/>
      <c r="I208" s="88"/>
      <c r="J208" s="88"/>
      <c r="K208" s="88"/>
      <c r="L208" s="88"/>
      <c r="M208" s="88"/>
      <c r="N208" s="88"/>
      <c r="O208" s="88"/>
      <c r="P208" s="88"/>
      <c r="Q208" s="88"/>
    </row>
    <row r="209" spans="1:17" ht="0" hidden="1" customHeight="1" x14ac:dyDescent="0.2">
      <c r="A209"/>
      <c r="B209" s="88"/>
      <c r="C209" s="88"/>
      <c r="D209" s="88"/>
      <c r="E209" s="88"/>
      <c r="F209" s="88"/>
      <c r="G209" s="88"/>
      <c r="H209" s="88"/>
      <c r="I209" s="88"/>
      <c r="J209" s="88"/>
      <c r="K209" s="88"/>
      <c r="L209" s="88"/>
      <c r="M209" s="88"/>
      <c r="N209" s="88"/>
      <c r="O209" s="88"/>
      <c r="P209" s="88"/>
      <c r="Q209" s="88"/>
    </row>
    <row r="210" spans="1:17" ht="0" hidden="1" customHeight="1" x14ac:dyDescent="0.2">
      <c r="A210"/>
      <c r="B210" s="88"/>
      <c r="C210" s="88"/>
      <c r="D210" s="88"/>
      <c r="E210" s="88"/>
      <c r="F210" s="88"/>
      <c r="G210" s="88"/>
      <c r="H210" s="88"/>
      <c r="I210" s="88"/>
      <c r="J210" s="88"/>
      <c r="K210" s="88"/>
      <c r="L210" s="88"/>
      <c r="M210" s="88"/>
      <c r="N210" s="88"/>
      <c r="O210" s="88"/>
      <c r="P210" s="88"/>
      <c r="Q210" s="88"/>
    </row>
    <row r="211" spans="1:17" ht="0" hidden="1" customHeight="1" x14ac:dyDescent="0.2">
      <c r="A211"/>
      <c r="B211" s="88"/>
      <c r="C211" s="88"/>
      <c r="D211" s="88"/>
      <c r="E211" s="88"/>
      <c r="F211" s="88"/>
      <c r="G211" s="88"/>
      <c r="H211" s="88"/>
      <c r="I211" s="88"/>
      <c r="J211" s="88"/>
      <c r="K211" s="88"/>
      <c r="L211" s="88"/>
      <c r="M211" s="88"/>
      <c r="N211" s="88"/>
      <c r="O211" s="88"/>
      <c r="P211" s="88"/>
      <c r="Q211" s="88"/>
    </row>
    <row r="212" spans="1:17" ht="0" hidden="1" customHeight="1" x14ac:dyDescent="0.2">
      <c r="A212"/>
      <c r="B212" s="88"/>
      <c r="C212" s="88"/>
      <c r="D212" s="88"/>
      <c r="E212" s="88"/>
      <c r="F212" s="88"/>
      <c r="G212" s="88"/>
      <c r="H212" s="88"/>
      <c r="I212" s="88"/>
      <c r="J212" s="88"/>
      <c r="K212" s="88"/>
      <c r="L212" s="88"/>
      <c r="M212" s="88"/>
      <c r="N212" s="88"/>
      <c r="O212" s="88"/>
      <c r="P212" s="88"/>
      <c r="Q212" s="88"/>
    </row>
    <row r="213" spans="1:17" ht="0" hidden="1" customHeight="1" x14ac:dyDescent="0.2">
      <c r="A213"/>
      <c r="B213" s="88"/>
      <c r="C213" s="88"/>
      <c r="D213" s="88"/>
      <c r="E213" s="88"/>
      <c r="F213" s="88"/>
      <c r="G213" s="88"/>
      <c r="H213" s="88"/>
      <c r="I213" s="88"/>
      <c r="J213" s="88"/>
      <c r="K213" s="88"/>
      <c r="L213" s="88"/>
      <c r="M213" s="88"/>
      <c r="N213" s="88"/>
      <c r="O213" s="88"/>
      <c r="P213" s="88"/>
      <c r="Q213" s="88"/>
    </row>
    <row r="214" spans="1:17" ht="0" hidden="1" customHeight="1" x14ac:dyDescent="0.2">
      <c r="A214"/>
      <c r="B214" s="88"/>
      <c r="C214" s="88"/>
      <c r="D214" s="88"/>
      <c r="E214" s="88"/>
      <c r="F214" s="88"/>
      <c r="G214" s="88"/>
      <c r="H214" s="88"/>
      <c r="I214" s="88"/>
      <c r="J214" s="88"/>
      <c r="K214" s="88"/>
      <c r="L214" s="88"/>
      <c r="M214" s="88"/>
      <c r="N214" s="88"/>
      <c r="O214" s="88"/>
      <c r="P214" s="88"/>
      <c r="Q214" s="88"/>
    </row>
    <row r="215" spans="1:17" ht="0" hidden="1" customHeight="1" x14ac:dyDescent="0.2">
      <c r="A215"/>
      <c r="B215" s="88"/>
      <c r="C215" s="88"/>
      <c r="D215" s="88"/>
      <c r="E215" s="88"/>
      <c r="F215" s="88"/>
      <c r="G215" s="88"/>
      <c r="H215" s="88"/>
      <c r="I215" s="88"/>
      <c r="J215" s="88"/>
      <c r="K215" s="88"/>
      <c r="L215" s="88"/>
      <c r="M215" s="88"/>
      <c r="N215" s="88"/>
      <c r="O215" s="88"/>
      <c r="P215" s="88"/>
      <c r="Q215" s="88"/>
    </row>
    <row r="216" spans="1:17" ht="0" hidden="1" customHeight="1" x14ac:dyDescent="0.2">
      <c r="A216"/>
      <c r="B216" s="88"/>
      <c r="C216" s="88"/>
      <c r="D216" s="88"/>
      <c r="E216" s="88"/>
      <c r="F216" s="88"/>
      <c r="G216" s="88"/>
      <c r="H216" s="88"/>
      <c r="I216" s="88"/>
      <c r="J216" s="88"/>
      <c r="K216" s="88"/>
      <c r="L216" s="88"/>
      <c r="M216" s="88"/>
      <c r="N216" s="88"/>
      <c r="O216" s="88"/>
      <c r="P216" s="88"/>
      <c r="Q216" s="88"/>
    </row>
    <row r="217" spans="1:17" ht="0" hidden="1" customHeight="1" x14ac:dyDescent="0.2">
      <c r="A217"/>
      <c r="B217" s="88"/>
      <c r="C217" s="88"/>
      <c r="D217" s="88"/>
      <c r="E217" s="88"/>
      <c r="F217" s="88"/>
      <c r="G217" s="88"/>
      <c r="H217" s="88"/>
      <c r="I217" s="88"/>
      <c r="J217" s="88"/>
      <c r="K217" s="88"/>
      <c r="L217" s="88"/>
      <c r="M217" s="88"/>
      <c r="N217" s="88"/>
      <c r="O217" s="88"/>
      <c r="P217" s="88"/>
      <c r="Q217" s="88"/>
    </row>
    <row r="218" spans="1:17" ht="0" hidden="1" customHeight="1" x14ac:dyDescent="0.2">
      <c r="A218"/>
      <c r="B218" s="88"/>
      <c r="C218" s="88"/>
      <c r="D218" s="88"/>
      <c r="E218" s="88"/>
      <c r="F218" s="88"/>
      <c r="G218" s="88"/>
      <c r="H218" s="88"/>
      <c r="I218" s="88"/>
      <c r="J218" s="88"/>
      <c r="K218" s="88"/>
      <c r="L218" s="88"/>
      <c r="M218" s="88"/>
      <c r="N218" s="88"/>
      <c r="O218" s="88"/>
      <c r="P218" s="88"/>
      <c r="Q218" s="88"/>
    </row>
    <row r="219" spans="1:17" ht="0" hidden="1" customHeight="1" x14ac:dyDescent="0.2">
      <c r="A219"/>
      <c r="B219" s="88"/>
      <c r="C219" s="88"/>
      <c r="D219" s="88"/>
      <c r="E219" s="88"/>
      <c r="F219" s="88"/>
      <c r="G219" s="88"/>
      <c r="H219" s="88"/>
      <c r="I219" s="88"/>
      <c r="J219" s="88"/>
      <c r="K219" s="88"/>
      <c r="L219" s="88"/>
      <c r="M219" s="88"/>
      <c r="N219" s="88"/>
      <c r="O219" s="88"/>
      <c r="P219" s="88"/>
      <c r="Q219" s="88"/>
    </row>
    <row r="220" spans="1:17" ht="0" hidden="1" customHeight="1" x14ac:dyDescent="0.2">
      <c r="A220"/>
      <c r="B220" s="88"/>
      <c r="C220" s="88"/>
      <c r="D220" s="88"/>
      <c r="E220" s="88"/>
      <c r="F220" s="88"/>
      <c r="G220" s="88"/>
      <c r="H220" s="88"/>
      <c r="I220" s="88"/>
      <c r="J220" s="88"/>
      <c r="K220" s="88"/>
      <c r="L220" s="88"/>
      <c r="M220" s="88"/>
      <c r="N220" s="88"/>
      <c r="O220" s="88"/>
      <c r="P220" s="88"/>
      <c r="Q220" s="88"/>
    </row>
    <row r="221" spans="1:17" ht="0" hidden="1" customHeight="1" x14ac:dyDescent="0.2">
      <c r="A221"/>
      <c r="B221" s="88"/>
      <c r="C221" s="88"/>
      <c r="D221" s="88"/>
      <c r="E221" s="88"/>
      <c r="F221" s="88"/>
      <c r="G221" s="88"/>
      <c r="H221" s="88"/>
      <c r="I221" s="88"/>
      <c r="J221" s="88"/>
      <c r="K221" s="88"/>
      <c r="L221" s="88"/>
      <c r="M221" s="88"/>
      <c r="N221" s="88"/>
      <c r="O221" s="88"/>
      <c r="P221" s="88"/>
      <c r="Q221" s="88"/>
    </row>
    <row r="222" spans="1:17" ht="0" hidden="1" customHeight="1" x14ac:dyDescent="0.2">
      <c r="A222"/>
      <c r="B222" s="88"/>
      <c r="C222" s="88"/>
      <c r="D222" s="88"/>
      <c r="E222" s="88"/>
      <c r="F222" s="88"/>
      <c r="G222" s="88"/>
      <c r="H222" s="88"/>
      <c r="I222" s="88"/>
      <c r="J222" s="88"/>
      <c r="K222" s="88"/>
      <c r="L222" s="88"/>
      <c r="M222" s="88"/>
      <c r="N222" s="88"/>
      <c r="O222" s="88"/>
      <c r="P222" s="88"/>
      <c r="Q222" s="88"/>
    </row>
    <row r="223" spans="1:17" ht="0" hidden="1" customHeight="1" x14ac:dyDescent="0.2">
      <c r="A223"/>
      <c r="B223" s="88"/>
      <c r="C223" s="88"/>
      <c r="D223" s="88"/>
      <c r="E223" s="88"/>
      <c r="F223" s="88"/>
      <c r="G223" s="88"/>
      <c r="H223" s="88"/>
      <c r="I223" s="88"/>
      <c r="J223" s="88"/>
      <c r="K223" s="88"/>
      <c r="L223" s="88"/>
      <c r="M223" s="88"/>
      <c r="N223" s="88"/>
      <c r="O223" s="88"/>
      <c r="P223" s="88"/>
      <c r="Q223" s="88"/>
    </row>
    <row r="224" spans="1:17" ht="0" hidden="1" customHeight="1" x14ac:dyDescent="0.2">
      <c r="A224"/>
      <c r="B224" s="88"/>
      <c r="C224" s="88"/>
      <c r="D224" s="88"/>
      <c r="E224" s="88"/>
      <c r="F224" s="88"/>
      <c r="G224" s="88"/>
      <c r="H224" s="88"/>
      <c r="I224" s="88"/>
      <c r="J224" s="88"/>
      <c r="K224" s="88"/>
      <c r="L224" s="88"/>
      <c r="M224" s="88"/>
      <c r="N224" s="88"/>
      <c r="O224" s="88"/>
      <c r="P224" s="88"/>
      <c r="Q224" s="88"/>
    </row>
    <row r="225" spans="1:17" ht="0" hidden="1" customHeight="1" x14ac:dyDescent="0.2">
      <c r="A225"/>
      <c r="B225" s="88"/>
      <c r="C225" s="88"/>
      <c r="D225" s="88"/>
      <c r="E225" s="88"/>
      <c r="F225" s="88"/>
      <c r="G225" s="88"/>
      <c r="H225" s="88"/>
      <c r="I225" s="88"/>
      <c r="J225" s="88"/>
      <c r="K225" s="88"/>
      <c r="L225" s="88"/>
      <c r="M225" s="88"/>
      <c r="N225" s="88"/>
      <c r="O225" s="88"/>
      <c r="P225" s="88"/>
      <c r="Q225" s="88"/>
    </row>
    <row r="226" spans="1:17" ht="0" hidden="1" customHeight="1" x14ac:dyDescent="0.2">
      <c r="A226"/>
      <c r="B226" s="88"/>
      <c r="C226" s="88"/>
      <c r="D226" s="88"/>
      <c r="E226" s="88"/>
      <c r="F226" s="88"/>
      <c r="G226" s="88"/>
      <c r="H226" s="88"/>
      <c r="I226" s="88"/>
      <c r="J226" s="88"/>
      <c r="K226" s="88"/>
      <c r="L226" s="88"/>
      <c r="M226" s="88"/>
      <c r="N226" s="88"/>
      <c r="O226" s="88"/>
      <c r="P226" s="88"/>
      <c r="Q226" s="88"/>
    </row>
    <row r="227" spans="1:17" ht="0" hidden="1" customHeight="1" x14ac:dyDescent="0.2">
      <c r="A227"/>
      <c r="B227" s="88"/>
      <c r="C227" s="88"/>
      <c r="D227" s="88"/>
      <c r="E227" s="88"/>
      <c r="F227" s="88"/>
      <c r="G227" s="88"/>
      <c r="H227" s="88"/>
      <c r="I227" s="88"/>
      <c r="J227" s="88"/>
      <c r="K227" s="88"/>
      <c r="L227" s="88"/>
      <c r="M227" s="88"/>
      <c r="N227" s="88"/>
      <c r="O227" s="88"/>
      <c r="P227" s="88"/>
      <c r="Q227" s="88"/>
    </row>
    <row r="228" spans="1:17" ht="0" hidden="1" customHeight="1" x14ac:dyDescent="0.2">
      <c r="A228"/>
      <c r="B228" s="88"/>
      <c r="C228" s="88"/>
      <c r="D228" s="88"/>
      <c r="E228" s="88"/>
      <c r="F228" s="88"/>
      <c r="G228" s="88"/>
      <c r="H228" s="88"/>
      <c r="I228" s="88"/>
      <c r="J228" s="88"/>
      <c r="K228" s="88"/>
      <c r="L228" s="88"/>
      <c r="M228" s="88"/>
      <c r="N228" s="88"/>
      <c r="O228" s="88"/>
      <c r="P228" s="88"/>
      <c r="Q228" s="88"/>
    </row>
    <row r="229" spans="1:17" ht="0" hidden="1" customHeight="1" x14ac:dyDescent="0.2">
      <c r="A229"/>
      <c r="B229" s="88"/>
      <c r="C229" s="88"/>
      <c r="D229" s="88"/>
      <c r="E229" s="88"/>
      <c r="F229" s="88"/>
      <c r="G229" s="88"/>
      <c r="H229" s="88"/>
      <c r="I229" s="88"/>
      <c r="J229" s="88"/>
      <c r="K229" s="88"/>
      <c r="L229" s="88"/>
      <c r="M229" s="88"/>
      <c r="N229" s="88"/>
      <c r="O229" s="88"/>
      <c r="P229" s="88"/>
      <c r="Q229" s="88"/>
    </row>
    <row r="230" spans="1:17" ht="0" hidden="1" customHeight="1" x14ac:dyDescent="0.2">
      <c r="A230"/>
      <c r="B230" s="88"/>
      <c r="C230" s="88"/>
      <c r="D230" s="88"/>
      <c r="E230" s="88"/>
      <c r="F230" s="88"/>
      <c r="G230" s="88"/>
      <c r="H230" s="88"/>
      <c r="I230" s="88"/>
      <c r="J230" s="88"/>
      <c r="K230" s="88"/>
      <c r="L230" s="88"/>
      <c r="M230" s="88"/>
      <c r="N230" s="88"/>
      <c r="O230" s="88"/>
      <c r="P230" s="88"/>
      <c r="Q230" s="88"/>
    </row>
    <row r="231" spans="1:17" ht="0" hidden="1" customHeight="1" x14ac:dyDescent="0.2">
      <c r="A231"/>
      <c r="B231" s="88"/>
      <c r="C231" s="88"/>
      <c r="D231" s="88"/>
      <c r="E231" s="88"/>
      <c r="F231" s="88"/>
      <c r="G231" s="88"/>
      <c r="H231" s="88"/>
      <c r="I231" s="88"/>
      <c r="J231" s="88"/>
      <c r="K231" s="88"/>
      <c r="L231" s="88"/>
      <c r="M231" s="88"/>
      <c r="N231" s="88"/>
      <c r="O231" s="88"/>
      <c r="P231" s="88"/>
      <c r="Q231" s="88"/>
    </row>
    <row r="232" spans="1:17" ht="0" hidden="1" customHeight="1" x14ac:dyDescent="0.2">
      <c r="A232"/>
      <c r="B232" s="88"/>
      <c r="C232" s="88"/>
      <c r="D232" s="88"/>
      <c r="E232" s="88"/>
      <c r="F232" s="88"/>
      <c r="G232" s="88"/>
      <c r="H232" s="88"/>
      <c r="I232" s="88"/>
      <c r="J232" s="88"/>
      <c r="K232" s="88"/>
      <c r="L232" s="88"/>
      <c r="M232" s="88"/>
      <c r="N232" s="88"/>
      <c r="O232" s="88"/>
      <c r="P232" s="88"/>
      <c r="Q232" s="88"/>
    </row>
    <row r="233" spans="1:17" ht="0" hidden="1" customHeight="1" x14ac:dyDescent="0.2">
      <c r="A233"/>
      <c r="B233" s="88"/>
      <c r="C233" s="88"/>
      <c r="D233" s="88"/>
      <c r="E233" s="88"/>
      <c r="F233" s="88"/>
      <c r="G233" s="88"/>
      <c r="H233" s="88"/>
      <c r="I233" s="88"/>
      <c r="J233" s="88"/>
      <c r="K233" s="88"/>
      <c r="L233" s="88"/>
      <c r="M233" s="88"/>
      <c r="N233" s="88"/>
      <c r="O233" s="88"/>
      <c r="P233" s="88"/>
      <c r="Q233" s="88"/>
    </row>
    <row r="234" spans="1:17" ht="0" hidden="1" customHeight="1" x14ac:dyDescent="0.2">
      <c r="A234"/>
      <c r="B234" s="88"/>
      <c r="C234" s="88"/>
      <c r="D234" s="88"/>
      <c r="E234" s="88"/>
      <c r="F234" s="88"/>
      <c r="G234" s="88"/>
      <c r="H234" s="88"/>
      <c r="I234" s="88"/>
      <c r="J234" s="88"/>
      <c r="K234" s="88"/>
      <c r="L234" s="88"/>
      <c r="M234" s="88"/>
      <c r="N234" s="88"/>
      <c r="O234" s="88"/>
      <c r="P234" s="88"/>
      <c r="Q234" s="88"/>
    </row>
    <row r="235" spans="1:17" ht="0" hidden="1" customHeight="1" x14ac:dyDescent="0.2">
      <c r="A235"/>
      <c r="B235" s="88"/>
      <c r="C235" s="88"/>
      <c r="D235" s="88"/>
      <c r="E235" s="88"/>
      <c r="F235" s="88"/>
      <c r="G235" s="88"/>
      <c r="H235" s="88"/>
      <c r="I235" s="88"/>
      <c r="J235" s="88"/>
      <c r="K235" s="88"/>
      <c r="L235" s="88"/>
      <c r="M235" s="88"/>
      <c r="N235" s="88"/>
      <c r="O235" s="88"/>
      <c r="P235" s="88"/>
      <c r="Q235" s="88"/>
    </row>
    <row r="236" spans="1:17" ht="0" hidden="1" customHeight="1" x14ac:dyDescent="0.2">
      <c r="A236"/>
      <c r="B236" s="88"/>
      <c r="C236" s="88"/>
      <c r="D236" s="88"/>
      <c r="E236" s="88"/>
      <c r="F236" s="88"/>
      <c r="G236" s="88"/>
      <c r="H236" s="88"/>
      <c r="I236" s="88"/>
      <c r="J236" s="88"/>
      <c r="K236" s="88"/>
      <c r="L236" s="88"/>
      <c r="M236" s="88"/>
      <c r="N236" s="88"/>
      <c r="O236" s="88"/>
      <c r="P236" s="88"/>
      <c r="Q236" s="88"/>
    </row>
    <row r="237" spans="1:17" ht="0" hidden="1" customHeight="1" x14ac:dyDescent="0.2">
      <c r="A237"/>
      <c r="B237" s="88"/>
      <c r="C237" s="88"/>
      <c r="D237" s="88"/>
      <c r="E237" s="88"/>
      <c r="F237" s="88"/>
      <c r="G237" s="88"/>
      <c r="H237" s="88"/>
      <c r="I237" s="88"/>
      <c r="J237" s="88"/>
      <c r="K237" s="88"/>
      <c r="L237" s="88"/>
      <c r="M237" s="88"/>
      <c r="N237" s="88"/>
      <c r="O237" s="88"/>
      <c r="P237" s="88"/>
      <c r="Q237" s="88"/>
    </row>
    <row r="238" spans="1:17" ht="0" hidden="1" customHeight="1" x14ac:dyDescent="0.2">
      <c r="A238"/>
      <c r="B238" s="88"/>
      <c r="C238" s="88"/>
      <c r="D238" s="88"/>
      <c r="E238" s="88"/>
      <c r="F238" s="88"/>
      <c r="G238" s="88"/>
      <c r="H238" s="88"/>
      <c r="I238" s="88"/>
      <c r="J238" s="88"/>
      <c r="K238" s="88"/>
      <c r="L238" s="88"/>
      <c r="M238" s="88"/>
      <c r="N238" s="88"/>
      <c r="O238" s="88"/>
      <c r="P238" s="88"/>
      <c r="Q238" s="88"/>
    </row>
    <row r="239" spans="1:17" ht="0" hidden="1" customHeight="1" x14ac:dyDescent="0.2">
      <c r="A239"/>
      <c r="B239" s="88"/>
      <c r="C239" s="88"/>
      <c r="D239" s="88"/>
      <c r="E239" s="88"/>
      <c r="F239" s="88"/>
      <c r="G239" s="88"/>
      <c r="H239" s="88"/>
      <c r="I239" s="88"/>
      <c r="J239" s="88"/>
      <c r="K239" s="88"/>
      <c r="L239" s="88"/>
      <c r="M239" s="88"/>
      <c r="N239" s="88"/>
      <c r="O239" s="88"/>
      <c r="P239" s="88"/>
      <c r="Q239" s="88"/>
    </row>
    <row r="240" spans="1:17" ht="0" hidden="1" customHeight="1" x14ac:dyDescent="0.2">
      <c r="A240"/>
      <c r="B240" s="88"/>
      <c r="C240" s="88"/>
      <c r="D240" s="88"/>
      <c r="E240" s="88"/>
      <c r="F240" s="88"/>
      <c r="G240" s="88"/>
      <c r="H240" s="88"/>
      <c r="I240" s="88"/>
      <c r="J240" s="88"/>
      <c r="K240" s="88"/>
      <c r="L240" s="88"/>
      <c r="M240" s="88"/>
      <c r="N240" s="88"/>
      <c r="O240" s="88"/>
      <c r="P240" s="88"/>
      <c r="Q240" s="88"/>
    </row>
    <row r="241" spans="1:17" ht="0" hidden="1" customHeight="1" x14ac:dyDescent="0.2">
      <c r="A241"/>
      <c r="B241" s="88"/>
      <c r="C241" s="88"/>
      <c r="D241" s="88"/>
      <c r="E241" s="88"/>
      <c r="F241" s="88"/>
      <c r="G241" s="88"/>
      <c r="H241" s="88"/>
      <c r="I241" s="88"/>
      <c r="J241" s="88"/>
      <c r="K241" s="88"/>
      <c r="L241" s="88"/>
      <c r="M241" s="88"/>
      <c r="N241" s="88"/>
      <c r="O241" s="88"/>
      <c r="P241" s="88"/>
      <c r="Q241" s="88"/>
    </row>
    <row r="242" spans="1:17" ht="0" hidden="1" customHeight="1" x14ac:dyDescent="0.2">
      <c r="A242"/>
      <c r="B242" s="88"/>
      <c r="C242" s="88"/>
      <c r="D242" s="88"/>
      <c r="E242" s="88"/>
      <c r="F242" s="88"/>
      <c r="G242" s="88"/>
      <c r="H242" s="88"/>
      <c r="I242" s="88"/>
      <c r="J242" s="88"/>
      <c r="K242" s="88"/>
      <c r="L242" s="88"/>
      <c r="M242" s="88"/>
      <c r="N242" s="88"/>
      <c r="O242" s="88"/>
      <c r="P242" s="88"/>
      <c r="Q242" s="88"/>
    </row>
    <row r="243" spans="1:17" ht="0" hidden="1" customHeight="1" x14ac:dyDescent="0.2">
      <c r="A243"/>
      <c r="B243" s="88"/>
      <c r="C243" s="88"/>
      <c r="D243" s="88"/>
      <c r="E243" s="88"/>
      <c r="F243" s="88"/>
      <c r="G243" s="88"/>
      <c r="H243" s="88"/>
      <c r="I243" s="88"/>
      <c r="J243" s="88"/>
      <c r="K243" s="88"/>
      <c r="L243" s="88"/>
      <c r="M243" s="88"/>
      <c r="N243" s="88"/>
      <c r="O243" s="88"/>
      <c r="P243" s="88"/>
      <c r="Q243" s="88"/>
    </row>
    <row r="244" spans="1:17" ht="0" hidden="1" customHeight="1" x14ac:dyDescent="0.2">
      <c r="A244"/>
      <c r="B244" s="88"/>
      <c r="C244" s="88"/>
      <c r="D244" s="88"/>
      <c r="E244" s="88"/>
      <c r="F244" s="88"/>
      <c r="G244" s="88"/>
      <c r="H244" s="88"/>
      <c r="I244" s="88"/>
      <c r="J244" s="88"/>
      <c r="K244" s="88"/>
      <c r="L244" s="88"/>
      <c r="M244" s="88"/>
      <c r="N244" s="88"/>
      <c r="O244" s="88"/>
      <c r="P244" s="88"/>
      <c r="Q244" s="88"/>
    </row>
    <row r="245" spans="1:17" ht="0" hidden="1" customHeight="1" x14ac:dyDescent="0.2">
      <c r="A245"/>
      <c r="B245" s="88"/>
      <c r="C245" s="88"/>
      <c r="D245" s="88"/>
      <c r="E245" s="88"/>
      <c r="F245" s="88"/>
      <c r="G245" s="88"/>
      <c r="H245" s="88"/>
      <c r="I245" s="88"/>
      <c r="J245" s="88"/>
      <c r="K245" s="88"/>
      <c r="L245" s="88"/>
      <c r="M245" s="88"/>
      <c r="N245" s="88"/>
      <c r="O245" s="88"/>
      <c r="P245" s="88"/>
      <c r="Q245" s="88"/>
    </row>
    <row r="246" spans="1:17" ht="0" hidden="1" customHeight="1" x14ac:dyDescent="0.2">
      <c r="A246"/>
      <c r="B246" s="88"/>
      <c r="C246" s="88"/>
      <c r="D246" s="88"/>
      <c r="E246" s="88"/>
      <c r="F246" s="88"/>
      <c r="G246" s="88"/>
      <c r="H246" s="88"/>
      <c r="I246" s="88"/>
      <c r="J246" s="88"/>
      <c r="K246" s="88"/>
      <c r="L246" s="88"/>
      <c r="M246" s="88"/>
      <c r="N246" s="88"/>
      <c r="O246" s="88"/>
      <c r="P246" s="88"/>
      <c r="Q246" s="88"/>
    </row>
    <row r="247" spans="1:17" ht="0" hidden="1" customHeight="1" x14ac:dyDescent="0.2">
      <c r="A247"/>
      <c r="B247" s="88"/>
      <c r="C247" s="88"/>
      <c r="D247" s="88"/>
      <c r="E247" s="88"/>
      <c r="F247" s="88"/>
      <c r="G247" s="88"/>
      <c r="H247" s="88"/>
      <c r="I247" s="88"/>
      <c r="J247" s="88"/>
      <c r="K247" s="88"/>
      <c r="L247" s="88"/>
      <c r="M247" s="88"/>
      <c r="N247" s="88"/>
      <c r="O247" s="88"/>
      <c r="P247" s="88"/>
      <c r="Q247" s="88"/>
    </row>
    <row r="248" spans="1:17" ht="0" hidden="1" customHeight="1" x14ac:dyDescent="0.2">
      <c r="A248"/>
      <c r="B248" s="88"/>
      <c r="C248" s="88"/>
      <c r="D248" s="88"/>
      <c r="E248" s="88"/>
      <c r="F248" s="88"/>
      <c r="G248" s="88"/>
      <c r="H248" s="88"/>
      <c r="I248" s="88"/>
      <c r="J248" s="88"/>
      <c r="K248" s="88"/>
      <c r="L248" s="88"/>
      <c r="M248" s="88"/>
      <c r="N248" s="88"/>
      <c r="O248" s="88"/>
      <c r="P248" s="88"/>
      <c r="Q248" s="88"/>
    </row>
    <row r="249" spans="1:17" ht="0" hidden="1" customHeight="1" x14ac:dyDescent="0.2">
      <c r="A249"/>
      <c r="B249" s="88"/>
      <c r="C249" s="88"/>
      <c r="D249" s="88"/>
      <c r="E249" s="88"/>
      <c r="F249" s="88"/>
      <c r="G249" s="88"/>
      <c r="H249" s="88"/>
      <c r="I249" s="88"/>
      <c r="J249" s="88"/>
      <c r="K249" s="88"/>
      <c r="L249" s="88"/>
      <c r="M249" s="88"/>
      <c r="N249" s="88"/>
      <c r="O249" s="88"/>
      <c r="P249" s="88"/>
      <c r="Q249" s="88"/>
    </row>
    <row r="250" spans="1:17" ht="0" hidden="1" customHeight="1" x14ac:dyDescent="0.2">
      <c r="A250"/>
      <c r="B250" s="88"/>
      <c r="C250" s="88"/>
      <c r="D250" s="88"/>
      <c r="E250" s="88"/>
      <c r="F250" s="88"/>
      <c r="G250" s="88"/>
      <c r="H250" s="88"/>
      <c r="I250" s="88"/>
      <c r="J250" s="88"/>
      <c r="K250" s="88"/>
      <c r="L250" s="88"/>
      <c r="M250" s="88"/>
      <c r="N250" s="88"/>
      <c r="O250" s="88"/>
      <c r="P250" s="88"/>
      <c r="Q250" s="88"/>
    </row>
    <row r="251" spans="1:17" ht="0" hidden="1" customHeight="1" x14ac:dyDescent="0.2">
      <c r="A251"/>
      <c r="B251" s="88"/>
      <c r="C251" s="88"/>
      <c r="D251" s="88"/>
      <c r="E251" s="88"/>
      <c r="F251" s="88"/>
      <c r="G251" s="88"/>
      <c r="H251" s="88"/>
      <c r="I251" s="88"/>
      <c r="J251" s="88"/>
      <c r="K251" s="88"/>
      <c r="L251" s="88"/>
      <c r="M251" s="88"/>
      <c r="N251" s="88"/>
      <c r="O251" s="88"/>
      <c r="P251" s="88"/>
      <c r="Q251" s="88"/>
    </row>
    <row r="252" spans="1:17" ht="0" hidden="1" customHeight="1" x14ac:dyDescent="0.2">
      <c r="A252"/>
      <c r="B252" s="88"/>
      <c r="C252" s="88"/>
      <c r="D252" s="88"/>
      <c r="E252" s="88"/>
      <c r="F252" s="88"/>
      <c r="G252" s="88"/>
      <c r="H252" s="88"/>
      <c r="I252" s="88"/>
      <c r="J252" s="88"/>
      <c r="K252" s="88"/>
      <c r="L252" s="88"/>
      <c r="M252" s="88"/>
      <c r="N252" s="88"/>
      <c r="O252" s="88"/>
      <c r="P252" s="88"/>
      <c r="Q252" s="88"/>
    </row>
    <row r="253" spans="1:17" ht="0" hidden="1" customHeight="1" x14ac:dyDescent="0.2">
      <c r="A253"/>
      <c r="B253" s="88"/>
      <c r="C253" s="88"/>
      <c r="D253" s="88"/>
      <c r="E253" s="88"/>
      <c r="F253" s="88"/>
      <c r="G253" s="88"/>
      <c r="H253" s="88"/>
      <c r="I253" s="88"/>
      <c r="J253" s="88"/>
      <c r="K253" s="88"/>
      <c r="L253" s="88"/>
      <c r="M253" s="88"/>
      <c r="N253" s="88"/>
      <c r="O253" s="88"/>
      <c r="P253" s="88"/>
      <c r="Q253" s="88"/>
    </row>
    <row r="254" spans="1:17" ht="0" hidden="1" customHeight="1" x14ac:dyDescent="0.2">
      <c r="A254"/>
      <c r="B254" s="88"/>
      <c r="C254" s="88"/>
      <c r="D254" s="88"/>
      <c r="E254" s="88"/>
      <c r="F254" s="88"/>
      <c r="G254" s="88"/>
      <c r="H254" s="88"/>
      <c r="I254" s="88"/>
      <c r="J254" s="88"/>
      <c r="K254" s="88"/>
      <c r="L254" s="88"/>
      <c r="M254" s="88"/>
      <c r="N254" s="88"/>
      <c r="O254" s="88"/>
      <c r="P254" s="88"/>
      <c r="Q254" s="88"/>
    </row>
    <row r="255" spans="1:17" ht="0" hidden="1" customHeight="1" x14ac:dyDescent="0.2">
      <c r="A255"/>
      <c r="B255" s="88"/>
      <c r="C255" s="88"/>
      <c r="D255" s="88"/>
      <c r="E255" s="88"/>
      <c r="F255" s="88"/>
      <c r="G255" s="88"/>
      <c r="H255" s="88"/>
      <c r="I255" s="88"/>
      <c r="J255" s="88"/>
      <c r="K255" s="88"/>
      <c r="L255" s="88"/>
      <c r="M255" s="88"/>
      <c r="N255" s="88"/>
      <c r="O255" s="88"/>
      <c r="P255" s="88"/>
      <c r="Q255" s="88"/>
    </row>
    <row r="256" spans="1:17" ht="0" hidden="1" customHeight="1" x14ac:dyDescent="0.2">
      <c r="A256"/>
      <c r="B256" s="88"/>
      <c r="C256" s="88"/>
      <c r="D256" s="88"/>
      <c r="E256" s="88"/>
      <c r="F256" s="88"/>
      <c r="G256" s="88"/>
      <c r="H256" s="88"/>
      <c r="I256" s="88"/>
      <c r="J256" s="88"/>
      <c r="K256" s="88"/>
      <c r="L256" s="88"/>
      <c r="M256" s="88"/>
      <c r="N256" s="88"/>
      <c r="O256" s="88"/>
      <c r="P256" s="88"/>
      <c r="Q256" s="88"/>
    </row>
    <row r="257" spans="1:17" ht="0" hidden="1" customHeight="1" x14ac:dyDescent="0.2">
      <c r="A257"/>
      <c r="B257" s="88"/>
      <c r="C257" s="88"/>
      <c r="D257" s="88"/>
      <c r="E257" s="88"/>
      <c r="F257" s="88"/>
      <c r="G257" s="88"/>
      <c r="H257" s="88"/>
      <c r="I257" s="88"/>
      <c r="J257" s="88"/>
      <c r="K257" s="88"/>
      <c r="L257" s="88"/>
      <c r="M257" s="88"/>
      <c r="N257" s="88"/>
      <c r="O257" s="88"/>
      <c r="P257" s="88"/>
      <c r="Q257" s="88"/>
    </row>
    <row r="258" spans="1:17" ht="0" hidden="1" customHeight="1" x14ac:dyDescent="0.2">
      <c r="A258"/>
      <c r="B258" s="88"/>
      <c r="C258" s="88"/>
      <c r="D258" s="88"/>
      <c r="E258" s="88"/>
      <c r="F258" s="88"/>
      <c r="G258" s="88"/>
      <c r="H258" s="88"/>
      <c r="I258" s="88"/>
      <c r="J258" s="88"/>
      <c r="K258" s="88"/>
      <c r="L258" s="88"/>
      <c r="M258" s="88"/>
      <c r="N258" s="88"/>
      <c r="O258" s="88"/>
      <c r="P258" s="88"/>
      <c r="Q258" s="88"/>
    </row>
    <row r="259" spans="1:17" ht="0" hidden="1" customHeight="1" x14ac:dyDescent="0.2">
      <c r="A259"/>
      <c r="B259" s="88"/>
      <c r="C259" s="88"/>
      <c r="D259" s="88"/>
      <c r="E259" s="88"/>
      <c r="F259" s="88"/>
      <c r="G259" s="88"/>
      <c r="H259" s="88"/>
      <c r="I259" s="88"/>
      <c r="J259" s="88"/>
      <c r="K259" s="88"/>
      <c r="L259" s="88"/>
      <c r="M259" s="88"/>
      <c r="N259" s="88"/>
      <c r="O259" s="88"/>
      <c r="P259" s="88"/>
      <c r="Q259" s="88"/>
    </row>
    <row r="260" spans="1:17" ht="0" hidden="1" customHeight="1" x14ac:dyDescent="0.2">
      <c r="A260"/>
      <c r="B260" s="88"/>
      <c r="C260" s="88"/>
      <c r="D260" s="88"/>
      <c r="E260" s="88"/>
      <c r="F260" s="88"/>
      <c r="G260" s="88"/>
      <c r="H260" s="88"/>
      <c r="I260" s="88"/>
      <c r="J260" s="88"/>
      <c r="K260" s="88"/>
      <c r="L260" s="88"/>
      <c r="M260" s="88"/>
      <c r="N260" s="88"/>
      <c r="O260" s="88"/>
      <c r="P260" s="88"/>
      <c r="Q260" s="88"/>
    </row>
    <row r="261" spans="1:17" ht="0" hidden="1" customHeight="1" x14ac:dyDescent="0.2">
      <c r="A261"/>
      <c r="B261" s="88"/>
      <c r="C261" s="88"/>
      <c r="D261" s="88"/>
      <c r="E261" s="88"/>
      <c r="F261" s="88"/>
      <c r="G261" s="88"/>
      <c r="H261" s="88"/>
      <c r="I261" s="88"/>
      <c r="J261" s="88"/>
      <c r="K261" s="88"/>
      <c r="L261" s="88"/>
      <c r="M261" s="88"/>
      <c r="N261" s="88"/>
      <c r="O261" s="88"/>
      <c r="P261" s="88"/>
      <c r="Q261" s="88"/>
    </row>
    <row r="262" spans="1:17" ht="0" hidden="1" customHeight="1" x14ac:dyDescent="0.2">
      <c r="A262"/>
      <c r="B262" s="88"/>
      <c r="C262" s="88"/>
      <c r="D262" s="88"/>
      <c r="E262" s="88"/>
      <c r="F262" s="88"/>
      <c r="G262" s="88"/>
      <c r="H262" s="88"/>
      <c r="I262" s="88"/>
      <c r="J262" s="88"/>
      <c r="K262" s="88"/>
      <c r="L262" s="88"/>
      <c r="M262" s="88"/>
      <c r="N262" s="88"/>
      <c r="O262" s="88"/>
      <c r="P262" s="88"/>
      <c r="Q262" s="88"/>
    </row>
    <row r="263" spans="1:17" ht="0" hidden="1" customHeight="1" x14ac:dyDescent="0.2">
      <c r="A263"/>
      <c r="B263" s="88"/>
      <c r="C263" s="88"/>
      <c r="D263" s="88"/>
      <c r="E263" s="88"/>
      <c r="F263" s="88"/>
      <c r="G263" s="88"/>
      <c r="H263" s="88"/>
      <c r="I263" s="88"/>
      <c r="J263" s="88"/>
      <c r="K263" s="88"/>
      <c r="L263" s="88"/>
      <c r="M263" s="88"/>
      <c r="N263" s="88"/>
      <c r="O263" s="88"/>
      <c r="P263" s="88"/>
      <c r="Q263" s="88"/>
    </row>
    <row r="264" spans="1:17" ht="0" hidden="1" customHeight="1" x14ac:dyDescent="0.2">
      <c r="A264"/>
      <c r="B264" s="88"/>
      <c r="C264" s="88"/>
      <c r="D264" s="88"/>
      <c r="E264" s="88"/>
      <c r="F264" s="88"/>
      <c r="G264" s="88"/>
      <c r="H264" s="88"/>
      <c r="I264" s="88"/>
      <c r="J264" s="88"/>
      <c r="K264" s="88"/>
      <c r="L264" s="88"/>
      <c r="M264" s="88"/>
      <c r="N264" s="88"/>
      <c r="O264" s="88"/>
      <c r="P264" s="88"/>
      <c r="Q264" s="88"/>
    </row>
    <row r="265" spans="1:17" ht="0" hidden="1" customHeight="1" x14ac:dyDescent="0.2">
      <c r="A265"/>
      <c r="B265" s="88"/>
      <c r="C265" s="88"/>
      <c r="D265" s="88"/>
      <c r="E265" s="88"/>
      <c r="F265" s="88"/>
      <c r="G265" s="88"/>
      <c r="H265" s="88"/>
      <c r="I265" s="88"/>
      <c r="J265" s="88"/>
      <c r="K265" s="88"/>
      <c r="L265" s="88"/>
      <c r="M265" s="88"/>
      <c r="N265" s="88"/>
      <c r="O265" s="88"/>
      <c r="P265" s="88"/>
      <c r="Q265" s="88"/>
    </row>
    <row r="266" spans="1:17" ht="0" hidden="1" customHeight="1" x14ac:dyDescent="0.2">
      <c r="A266"/>
      <c r="B266" s="88"/>
      <c r="C266" s="88"/>
      <c r="D266" s="88"/>
      <c r="E266" s="88"/>
      <c r="F266" s="88"/>
      <c r="G266" s="88"/>
      <c r="H266" s="88"/>
      <c r="I266" s="88"/>
      <c r="J266" s="88"/>
      <c r="K266" s="88"/>
      <c r="L266" s="88"/>
      <c r="M266" s="88"/>
      <c r="N266" s="88"/>
      <c r="O266" s="88"/>
      <c r="P266" s="88"/>
      <c r="Q266" s="88"/>
    </row>
    <row r="267" spans="1:17" ht="0" hidden="1" customHeight="1" x14ac:dyDescent="0.2">
      <c r="A267"/>
      <c r="B267" s="88"/>
      <c r="C267" s="88"/>
      <c r="D267" s="88"/>
      <c r="E267" s="88"/>
      <c r="F267" s="88"/>
      <c r="G267" s="88"/>
      <c r="H267" s="88"/>
      <c r="I267" s="88"/>
      <c r="J267" s="88"/>
      <c r="K267" s="88"/>
      <c r="L267" s="88"/>
      <c r="M267" s="88"/>
      <c r="N267" s="88"/>
      <c r="O267" s="88"/>
      <c r="P267" s="88"/>
      <c r="Q267" s="88"/>
    </row>
    <row r="268" spans="1:17" ht="0" hidden="1" customHeight="1" x14ac:dyDescent="0.2">
      <c r="A268"/>
      <c r="B268" s="88"/>
      <c r="C268" s="88"/>
      <c r="D268" s="88"/>
      <c r="E268" s="88"/>
      <c r="F268" s="88"/>
      <c r="G268" s="88"/>
      <c r="H268" s="88"/>
      <c r="I268" s="88"/>
      <c r="J268" s="88"/>
      <c r="K268" s="88"/>
      <c r="L268" s="88"/>
      <c r="M268" s="88"/>
      <c r="N268" s="88"/>
      <c r="O268" s="88"/>
      <c r="P268" s="88"/>
      <c r="Q268" s="88"/>
    </row>
    <row r="269" spans="1:17" ht="0" hidden="1" customHeight="1" x14ac:dyDescent="0.2">
      <c r="A269"/>
      <c r="B269" s="88"/>
      <c r="C269" s="88"/>
      <c r="D269" s="88"/>
      <c r="E269" s="88"/>
      <c r="F269" s="88"/>
      <c r="G269" s="88"/>
      <c r="H269" s="88"/>
      <c r="I269" s="88"/>
      <c r="J269" s="88"/>
      <c r="K269" s="88"/>
      <c r="L269" s="88"/>
      <c r="M269" s="88"/>
      <c r="N269" s="88"/>
      <c r="O269" s="88"/>
      <c r="P269" s="88"/>
      <c r="Q269" s="88"/>
    </row>
    <row r="270" spans="1:17" ht="0" hidden="1" customHeight="1" x14ac:dyDescent="0.2">
      <c r="A270"/>
      <c r="B270" s="88"/>
      <c r="C270" s="88"/>
      <c r="D270" s="88"/>
      <c r="E270" s="88"/>
      <c r="F270" s="88"/>
      <c r="G270" s="88"/>
      <c r="H270" s="88"/>
      <c r="I270" s="88"/>
      <c r="J270" s="88"/>
      <c r="K270" s="88"/>
      <c r="L270" s="88"/>
      <c r="M270" s="88"/>
      <c r="N270" s="88"/>
      <c r="O270" s="88"/>
      <c r="P270" s="88"/>
      <c r="Q270" s="88"/>
    </row>
    <row r="271" spans="1:17" ht="0" hidden="1" customHeight="1" x14ac:dyDescent="0.2">
      <c r="A271"/>
      <c r="B271" s="88"/>
      <c r="C271" s="88"/>
      <c r="D271" s="88"/>
      <c r="E271" s="88"/>
      <c r="F271" s="88"/>
      <c r="G271" s="88"/>
      <c r="H271" s="88"/>
      <c r="I271" s="88"/>
      <c r="J271" s="88"/>
      <c r="K271" s="88"/>
      <c r="L271" s="88"/>
      <c r="M271" s="88"/>
      <c r="N271" s="88"/>
      <c r="O271" s="88"/>
      <c r="P271" s="88"/>
      <c r="Q271" s="88"/>
    </row>
    <row r="272" spans="1:17" ht="0" hidden="1" customHeight="1" x14ac:dyDescent="0.2">
      <c r="A272"/>
      <c r="B272" s="88"/>
      <c r="C272" s="88"/>
      <c r="D272" s="88"/>
      <c r="E272" s="88"/>
      <c r="F272" s="88"/>
      <c r="G272" s="88"/>
      <c r="H272" s="88"/>
      <c r="I272" s="88"/>
      <c r="J272" s="88"/>
      <c r="K272" s="88"/>
      <c r="L272" s="88"/>
      <c r="M272" s="88"/>
      <c r="N272" s="88"/>
      <c r="O272" s="88"/>
      <c r="P272" s="88"/>
      <c r="Q272" s="88"/>
    </row>
    <row r="273" spans="1:17" ht="0" hidden="1" customHeight="1" x14ac:dyDescent="0.2">
      <c r="A273"/>
      <c r="B273" s="88"/>
      <c r="C273" s="88"/>
      <c r="D273" s="88"/>
      <c r="E273" s="88"/>
      <c r="F273" s="88"/>
      <c r="G273" s="88"/>
      <c r="H273" s="88"/>
      <c r="I273" s="88"/>
      <c r="J273" s="88"/>
      <c r="K273" s="88"/>
      <c r="L273" s="88"/>
      <c r="M273" s="88"/>
      <c r="N273" s="88"/>
      <c r="O273" s="88"/>
      <c r="P273" s="88"/>
      <c r="Q273" s="88"/>
    </row>
    <row r="274" spans="1:17" ht="0" hidden="1" customHeight="1" x14ac:dyDescent="0.2">
      <c r="A274"/>
      <c r="B274" s="88"/>
      <c r="C274" s="88"/>
      <c r="D274" s="88"/>
      <c r="E274" s="88"/>
      <c r="F274" s="88"/>
      <c r="G274" s="88"/>
      <c r="H274" s="88"/>
      <c r="I274" s="88"/>
      <c r="J274" s="88"/>
      <c r="K274" s="88"/>
      <c r="L274" s="88"/>
      <c r="M274" s="88"/>
      <c r="N274" s="88"/>
      <c r="O274" s="88"/>
      <c r="P274" s="88"/>
      <c r="Q274" s="88"/>
    </row>
    <row r="275" spans="1:17" ht="0" hidden="1" customHeight="1" x14ac:dyDescent="0.2">
      <c r="A275"/>
      <c r="B275" s="88"/>
      <c r="C275" s="88"/>
      <c r="D275" s="88"/>
      <c r="E275" s="88"/>
      <c r="F275" s="88"/>
      <c r="G275" s="88"/>
      <c r="H275" s="88"/>
      <c r="I275" s="88"/>
      <c r="J275" s="88"/>
      <c r="K275" s="88"/>
      <c r="L275" s="88"/>
      <c r="M275" s="88"/>
      <c r="N275" s="88"/>
      <c r="O275" s="88"/>
      <c r="P275" s="88"/>
      <c r="Q275" s="88"/>
    </row>
    <row r="276" spans="1:17" ht="0" hidden="1" customHeight="1" x14ac:dyDescent="0.2">
      <c r="A276"/>
      <c r="B276" s="88"/>
      <c r="C276" s="88"/>
      <c r="D276" s="88"/>
      <c r="E276" s="88"/>
      <c r="F276" s="88"/>
      <c r="G276" s="88"/>
      <c r="H276" s="88"/>
      <c r="I276" s="88"/>
      <c r="J276" s="88"/>
      <c r="K276" s="88"/>
      <c r="L276" s="88"/>
      <c r="M276" s="88"/>
      <c r="N276" s="88"/>
      <c r="O276" s="88"/>
      <c r="P276" s="88"/>
      <c r="Q276" s="88"/>
    </row>
    <row r="277" spans="1:17" ht="0" hidden="1" customHeight="1" x14ac:dyDescent="0.2">
      <c r="A277"/>
      <c r="B277" s="88"/>
      <c r="C277" s="88"/>
      <c r="D277" s="88"/>
      <c r="E277" s="88"/>
      <c r="F277" s="88"/>
      <c r="G277" s="88"/>
      <c r="H277" s="88"/>
      <c r="I277" s="88"/>
      <c r="J277" s="88"/>
      <c r="K277" s="88"/>
      <c r="L277" s="88"/>
      <c r="M277" s="88"/>
      <c r="N277" s="88"/>
      <c r="O277" s="88"/>
      <c r="P277" s="88"/>
      <c r="Q277" s="88"/>
    </row>
    <row r="278" spans="1:17" ht="0" hidden="1" customHeight="1" x14ac:dyDescent="0.2">
      <c r="A278"/>
      <c r="B278" s="88"/>
      <c r="C278" s="88"/>
      <c r="D278" s="88"/>
      <c r="E278" s="88"/>
      <c r="F278" s="88"/>
      <c r="G278" s="88"/>
      <c r="H278" s="88"/>
      <c r="I278" s="88"/>
      <c r="J278" s="88"/>
      <c r="K278" s="88"/>
      <c r="L278" s="88"/>
      <c r="M278" s="88"/>
      <c r="N278" s="88"/>
      <c r="O278" s="88"/>
      <c r="P278" s="88"/>
      <c r="Q278" s="88"/>
    </row>
    <row r="279" spans="1:17" ht="0" hidden="1" customHeight="1" x14ac:dyDescent="0.2">
      <c r="A279"/>
      <c r="B279" s="88"/>
      <c r="C279" s="88"/>
      <c r="D279" s="88"/>
      <c r="E279" s="88"/>
      <c r="F279" s="88"/>
      <c r="G279" s="88"/>
      <c r="H279" s="88"/>
      <c r="I279" s="88"/>
      <c r="J279" s="88"/>
      <c r="K279" s="88"/>
      <c r="L279" s="88"/>
      <c r="M279" s="88"/>
      <c r="N279" s="88"/>
      <c r="O279" s="88"/>
      <c r="P279" s="88"/>
      <c r="Q279" s="88"/>
    </row>
    <row r="280" spans="1:17" ht="0" hidden="1" customHeight="1" x14ac:dyDescent="0.2">
      <c r="A280"/>
      <c r="B280" s="88"/>
      <c r="C280" s="88"/>
      <c r="D280" s="88"/>
      <c r="E280" s="88"/>
      <c r="F280" s="88"/>
      <c r="G280" s="88"/>
      <c r="H280" s="88"/>
      <c r="I280" s="88"/>
      <c r="J280" s="88"/>
      <c r="K280" s="88"/>
      <c r="L280" s="88"/>
      <c r="M280" s="88"/>
      <c r="N280" s="88"/>
      <c r="O280" s="88"/>
      <c r="P280" s="88"/>
      <c r="Q280" s="88"/>
    </row>
    <row r="281" spans="1:17" ht="0" hidden="1" customHeight="1" x14ac:dyDescent="0.2">
      <c r="A281"/>
      <c r="B281" s="88"/>
      <c r="C281" s="88"/>
      <c r="D281" s="88"/>
      <c r="E281" s="88"/>
      <c r="F281" s="88"/>
      <c r="G281" s="88"/>
      <c r="H281" s="88"/>
      <c r="I281" s="88"/>
      <c r="J281" s="88"/>
      <c r="K281" s="88"/>
      <c r="L281" s="88"/>
      <c r="M281" s="88"/>
      <c r="N281" s="88"/>
      <c r="O281" s="88"/>
      <c r="P281" s="88"/>
      <c r="Q281" s="88"/>
    </row>
    <row r="282" spans="1:17" ht="0" hidden="1" customHeight="1" x14ac:dyDescent="0.2">
      <c r="A282"/>
      <c r="B282" s="88"/>
      <c r="C282" s="88"/>
      <c r="D282" s="88"/>
      <c r="E282" s="88"/>
      <c r="F282" s="88"/>
      <c r="G282" s="88"/>
      <c r="H282" s="88"/>
      <c r="I282" s="88"/>
      <c r="J282" s="88"/>
      <c r="K282" s="88"/>
      <c r="L282" s="88"/>
      <c r="M282" s="88"/>
      <c r="N282" s="88"/>
      <c r="O282" s="88"/>
      <c r="P282" s="88"/>
      <c r="Q282" s="88"/>
    </row>
    <row r="283" spans="1:17" ht="0" hidden="1" customHeight="1" x14ac:dyDescent="0.2">
      <c r="A283"/>
      <c r="B283" s="88"/>
      <c r="C283" s="88"/>
      <c r="D283" s="88"/>
      <c r="E283" s="88"/>
      <c r="F283" s="88"/>
      <c r="G283" s="88"/>
      <c r="H283" s="88"/>
      <c r="I283" s="88"/>
      <c r="J283" s="88"/>
      <c r="K283" s="88"/>
      <c r="L283" s="88"/>
      <c r="M283" s="88"/>
      <c r="N283" s="88"/>
      <c r="O283" s="88"/>
      <c r="P283" s="88"/>
      <c r="Q283" s="88"/>
    </row>
    <row r="284" spans="1:17" ht="0" hidden="1" customHeight="1" x14ac:dyDescent="0.2">
      <c r="A284"/>
      <c r="B284" s="88"/>
      <c r="C284" s="88"/>
      <c r="D284" s="88"/>
      <c r="E284" s="88"/>
      <c r="F284" s="88"/>
      <c r="G284" s="88"/>
      <c r="H284" s="88"/>
      <c r="I284" s="88"/>
      <c r="J284" s="88"/>
      <c r="K284" s="88"/>
      <c r="L284" s="88"/>
      <c r="M284" s="88"/>
      <c r="N284" s="88"/>
      <c r="O284" s="88"/>
      <c r="P284" s="88"/>
      <c r="Q284" s="88"/>
    </row>
    <row r="285" spans="1:17" ht="0" hidden="1" customHeight="1" x14ac:dyDescent="0.2">
      <c r="A285"/>
      <c r="B285" s="88"/>
      <c r="C285" s="88"/>
      <c r="D285" s="88"/>
      <c r="E285" s="88"/>
      <c r="F285" s="88"/>
      <c r="G285" s="88"/>
      <c r="H285" s="88"/>
      <c r="I285" s="88"/>
      <c r="J285" s="88"/>
      <c r="K285" s="88"/>
      <c r="L285" s="88"/>
      <c r="M285" s="88"/>
      <c r="N285" s="88"/>
      <c r="O285" s="88"/>
      <c r="P285" s="88"/>
      <c r="Q285" s="88"/>
    </row>
    <row r="286" spans="1:17" ht="0" hidden="1" customHeight="1" x14ac:dyDescent="0.2">
      <c r="A286"/>
      <c r="B286" s="88"/>
      <c r="C286" s="88"/>
      <c r="D286" s="88"/>
      <c r="E286" s="88"/>
      <c r="F286" s="88"/>
      <c r="G286" s="88"/>
      <c r="H286" s="88"/>
      <c r="I286" s="88"/>
      <c r="J286" s="88"/>
      <c r="K286" s="88"/>
      <c r="L286" s="88"/>
      <c r="M286" s="88"/>
      <c r="N286" s="88"/>
      <c r="O286" s="88"/>
      <c r="P286" s="88"/>
      <c r="Q286" s="88"/>
    </row>
    <row r="287" spans="1:17" ht="0" hidden="1" customHeight="1" x14ac:dyDescent="0.2">
      <c r="A287"/>
      <c r="B287" s="88"/>
      <c r="C287" s="88"/>
      <c r="D287" s="88"/>
      <c r="E287" s="88"/>
      <c r="F287" s="88"/>
      <c r="G287" s="88"/>
      <c r="H287" s="88"/>
      <c r="I287" s="88"/>
      <c r="J287" s="88"/>
      <c r="K287" s="88"/>
      <c r="L287" s="88"/>
      <c r="M287" s="88"/>
      <c r="N287" s="88"/>
      <c r="O287" s="88"/>
      <c r="P287" s="88"/>
      <c r="Q287" s="88"/>
    </row>
    <row r="288" spans="1:17" ht="0" hidden="1" customHeight="1" x14ac:dyDescent="0.2">
      <c r="A288"/>
      <c r="B288" s="88"/>
      <c r="C288" s="88"/>
      <c r="D288" s="88"/>
      <c r="E288" s="88"/>
      <c r="F288" s="88"/>
      <c r="G288" s="88"/>
      <c r="H288" s="88"/>
      <c r="I288" s="88"/>
      <c r="J288" s="88"/>
      <c r="K288" s="88"/>
      <c r="L288" s="88"/>
      <c r="M288" s="88"/>
      <c r="N288" s="88"/>
      <c r="O288" s="88"/>
      <c r="P288" s="88"/>
      <c r="Q288" s="88"/>
    </row>
    <row r="289" spans="1:17" ht="0" hidden="1" customHeight="1" x14ac:dyDescent="0.2">
      <c r="A289"/>
      <c r="B289" s="88"/>
      <c r="C289" s="88"/>
      <c r="D289" s="88"/>
      <c r="E289" s="88"/>
      <c r="F289" s="88"/>
      <c r="G289" s="88"/>
      <c r="H289" s="88"/>
      <c r="I289" s="88"/>
      <c r="J289" s="88"/>
      <c r="K289" s="88"/>
      <c r="L289" s="88"/>
      <c r="M289" s="88"/>
      <c r="N289" s="88"/>
      <c r="O289" s="88"/>
      <c r="P289" s="88"/>
      <c r="Q289" s="88"/>
    </row>
    <row r="290" spans="1:17" ht="0" hidden="1" customHeight="1" x14ac:dyDescent="0.2">
      <c r="A290"/>
      <c r="B290" s="88"/>
      <c r="C290" s="88"/>
      <c r="D290" s="88"/>
      <c r="E290" s="88"/>
      <c r="F290" s="88"/>
      <c r="G290" s="88"/>
      <c r="H290" s="88"/>
      <c r="I290" s="88"/>
      <c r="J290" s="88"/>
      <c r="K290" s="88"/>
      <c r="L290" s="88"/>
      <c r="M290" s="88"/>
      <c r="N290" s="88"/>
      <c r="O290" s="88"/>
      <c r="P290" s="88"/>
      <c r="Q290" s="88"/>
    </row>
    <row r="291" spans="1:17" ht="0" hidden="1" customHeight="1" x14ac:dyDescent="0.2">
      <c r="A291"/>
      <c r="B291" s="88"/>
      <c r="C291" s="88"/>
      <c r="D291" s="88"/>
      <c r="E291" s="88"/>
      <c r="F291" s="88"/>
      <c r="G291" s="88"/>
      <c r="H291" s="88"/>
      <c r="I291" s="88"/>
      <c r="J291" s="88"/>
      <c r="K291" s="88"/>
      <c r="L291" s="88"/>
      <c r="M291" s="88"/>
      <c r="N291" s="88"/>
      <c r="O291" s="88"/>
      <c r="P291" s="88"/>
      <c r="Q291" s="88"/>
    </row>
    <row r="292" spans="1:17" ht="0" hidden="1" customHeight="1" x14ac:dyDescent="0.2">
      <c r="A292"/>
      <c r="B292" s="88"/>
      <c r="C292" s="88"/>
      <c r="D292" s="88"/>
      <c r="E292" s="88"/>
      <c r="F292" s="88"/>
      <c r="G292" s="88"/>
      <c r="H292" s="88"/>
      <c r="I292" s="88"/>
      <c r="J292" s="88"/>
      <c r="K292" s="88"/>
      <c r="L292" s="88"/>
      <c r="M292" s="88"/>
      <c r="N292" s="88"/>
      <c r="O292" s="88"/>
      <c r="P292" s="88"/>
      <c r="Q292" s="88"/>
    </row>
    <row r="293" spans="1:17" ht="0" hidden="1" customHeight="1" x14ac:dyDescent="0.2">
      <c r="A293"/>
      <c r="B293" s="88"/>
      <c r="C293" s="88"/>
      <c r="D293" s="88"/>
      <c r="E293" s="88"/>
      <c r="F293" s="88"/>
      <c r="G293" s="88"/>
      <c r="H293" s="88"/>
      <c r="I293" s="88"/>
      <c r="J293" s="88"/>
      <c r="K293" s="88"/>
      <c r="L293" s="88"/>
      <c r="M293" s="88"/>
      <c r="N293" s="88"/>
      <c r="O293" s="88"/>
      <c r="P293" s="88"/>
      <c r="Q293" s="88"/>
    </row>
    <row r="294" spans="1:17" ht="0" hidden="1" customHeight="1" x14ac:dyDescent="0.2">
      <c r="A294"/>
      <c r="B294" s="88"/>
      <c r="C294" s="88"/>
      <c r="D294" s="88"/>
      <c r="E294" s="88"/>
      <c r="F294" s="88"/>
      <c r="G294" s="88"/>
      <c r="H294" s="88"/>
      <c r="I294" s="88"/>
      <c r="J294" s="88"/>
      <c r="K294" s="88"/>
      <c r="L294" s="88"/>
      <c r="M294" s="88"/>
      <c r="N294" s="88"/>
      <c r="O294" s="88"/>
      <c r="P294" s="88"/>
      <c r="Q294" s="88"/>
    </row>
    <row r="295" spans="1:17" ht="0" hidden="1" customHeight="1" x14ac:dyDescent="0.2">
      <c r="A295"/>
      <c r="B295" s="88"/>
      <c r="C295" s="88"/>
      <c r="D295" s="88"/>
      <c r="E295" s="88"/>
      <c r="F295" s="88"/>
      <c r="G295" s="88"/>
      <c r="H295" s="88"/>
      <c r="I295" s="88"/>
      <c r="J295" s="88"/>
      <c r="K295" s="88"/>
      <c r="L295" s="88"/>
      <c r="M295" s="88"/>
      <c r="N295" s="88"/>
      <c r="O295" s="88"/>
      <c r="P295" s="88"/>
      <c r="Q295" s="88"/>
    </row>
    <row r="296" spans="1:17" ht="0" hidden="1" customHeight="1" x14ac:dyDescent="0.2">
      <c r="A296"/>
      <c r="B296" s="88"/>
      <c r="C296" s="88"/>
      <c r="D296" s="88"/>
      <c r="E296" s="88"/>
      <c r="F296" s="88"/>
      <c r="G296" s="88"/>
      <c r="H296" s="88"/>
      <c r="I296" s="88"/>
      <c r="J296" s="88"/>
      <c r="K296" s="88"/>
      <c r="L296" s="88"/>
      <c r="M296" s="88"/>
      <c r="N296" s="88"/>
      <c r="O296" s="88"/>
      <c r="P296" s="88"/>
      <c r="Q296" s="88"/>
    </row>
    <row r="297" spans="1:17" ht="0" hidden="1" customHeight="1" x14ac:dyDescent="0.2">
      <c r="A297"/>
      <c r="B297" s="88"/>
      <c r="C297" s="88"/>
      <c r="D297" s="88"/>
      <c r="E297" s="88"/>
      <c r="F297" s="88"/>
      <c r="G297" s="88"/>
      <c r="H297" s="88"/>
      <c r="I297" s="88"/>
      <c r="J297" s="88"/>
      <c r="K297" s="88"/>
      <c r="L297" s="88"/>
      <c r="M297" s="88"/>
      <c r="N297" s="88"/>
      <c r="O297" s="88"/>
      <c r="P297" s="88"/>
      <c r="Q297" s="88"/>
    </row>
    <row r="298" spans="1:17" ht="0" hidden="1" customHeight="1" x14ac:dyDescent="0.2">
      <c r="A298"/>
      <c r="B298" s="88"/>
      <c r="C298" s="88"/>
      <c r="D298" s="88"/>
      <c r="E298" s="88"/>
      <c r="F298" s="88"/>
      <c r="G298" s="88"/>
      <c r="H298" s="88"/>
      <c r="I298" s="88"/>
      <c r="J298" s="88"/>
      <c r="K298" s="88"/>
      <c r="L298" s="88"/>
      <c r="M298" s="88"/>
      <c r="N298" s="88"/>
      <c r="O298" s="88"/>
      <c r="P298" s="88"/>
      <c r="Q298" s="88"/>
    </row>
    <row r="299" spans="1:17" ht="0" hidden="1" customHeight="1" x14ac:dyDescent="0.2">
      <c r="A299"/>
      <c r="B299" s="88"/>
      <c r="C299" s="88"/>
      <c r="D299" s="88"/>
      <c r="E299" s="88"/>
      <c r="F299" s="88"/>
      <c r="G299" s="88"/>
      <c r="H299" s="88"/>
      <c r="I299" s="88"/>
      <c r="J299" s="88"/>
      <c r="K299" s="88"/>
      <c r="L299" s="88"/>
      <c r="M299" s="88"/>
      <c r="N299" s="88"/>
      <c r="O299" s="88"/>
      <c r="P299" s="88"/>
      <c r="Q299" s="88"/>
    </row>
    <row r="300" spans="1:17" ht="0" hidden="1" customHeight="1" x14ac:dyDescent="0.2">
      <c r="A300"/>
      <c r="B300" s="88"/>
      <c r="C300" s="88"/>
      <c r="D300" s="88"/>
      <c r="E300" s="88"/>
      <c r="F300" s="88"/>
      <c r="G300" s="88"/>
      <c r="H300" s="88"/>
      <c r="I300" s="88"/>
      <c r="J300" s="88"/>
      <c r="K300" s="88"/>
      <c r="L300" s="88"/>
      <c r="M300" s="88"/>
      <c r="N300" s="88"/>
      <c r="O300" s="88"/>
      <c r="P300" s="88"/>
      <c r="Q300" s="88"/>
    </row>
    <row r="301" spans="1:17" ht="0" hidden="1" customHeight="1" x14ac:dyDescent="0.2">
      <c r="A301"/>
      <c r="B301" s="88"/>
      <c r="C301" s="88"/>
      <c r="D301" s="88"/>
      <c r="E301" s="88"/>
      <c r="F301" s="88"/>
      <c r="G301" s="88"/>
      <c r="H301" s="88"/>
      <c r="I301" s="88"/>
      <c r="J301" s="88"/>
      <c r="K301" s="88"/>
      <c r="L301" s="88"/>
      <c r="M301" s="88"/>
      <c r="N301" s="88"/>
      <c r="O301" s="88"/>
      <c r="P301" s="88"/>
      <c r="Q301" s="88"/>
    </row>
    <row r="302" spans="1:17" ht="0" hidden="1" customHeight="1" x14ac:dyDescent="0.2">
      <c r="A302"/>
      <c r="B302" s="88"/>
      <c r="C302" s="88"/>
      <c r="D302" s="88"/>
      <c r="E302" s="88"/>
      <c r="F302" s="88"/>
      <c r="G302" s="88"/>
      <c r="H302" s="88"/>
      <c r="I302" s="88"/>
      <c r="J302" s="88"/>
      <c r="K302" s="88"/>
      <c r="L302" s="88"/>
      <c r="M302" s="88"/>
      <c r="N302" s="88"/>
      <c r="O302" s="88"/>
      <c r="P302" s="88"/>
      <c r="Q302" s="88"/>
    </row>
    <row r="303" spans="1:17" ht="0" hidden="1" customHeight="1" x14ac:dyDescent="0.2">
      <c r="A303"/>
      <c r="B303" s="88"/>
      <c r="C303" s="88"/>
      <c r="D303" s="88"/>
      <c r="E303" s="88"/>
      <c r="F303" s="88"/>
      <c r="G303" s="88"/>
      <c r="H303" s="88"/>
      <c r="I303" s="88"/>
      <c r="J303" s="88"/>
      <c r="K303" s="88"/>
      <c r="L303" s="88"/>
      <c r="M303" s="88"/>
      <c r="N303" s="88"/>
      <c r="O303" s="88"/>
      <c r="P303" s="88"/>
      <c r="Q303" s="88"/>
    </row>
    <row r="304" spans="1:17" ht="0" hidden="1" customHeight="1" x14ac:dyDescent="0.2">
      <c r="A304"/>
      <c r="B304" s="88"/>
      <c r="C304" s="88"/>
      <c r="D304" s="88"/>
      <c r="E304" s="88"/>
      <c r="F304" s="88"/>
      <c r="G304" s="88"/>
      <c r="H304" s="88"/>
      <c r="I304" s="88"/>
      <c r="J304" s="88"/>
      <c r="K304" s="88"/>
      <c r="L304" s="88"/>
      <c r="M304" s="88"/>
      <c r="N304" s="88"/>
      <c r="O304" s="88"/>
      <c r="P304" s="88"/>
      <c r="Q304" s="88"/>
    </row>
    <row r="305" spans="1:17" ht="0" hidden="1" customHeight="1" x14ac:dyDescent="0.2">
      <c r="A305"/>
      <c r="B305" s="88"/>
      <c r="C305" s="88"/>
      <c r="D305" s="88"/>
      <c r="E305" s="88"/>
      <c r="F305" s="88"/>
      <c r="G305" s="88"/>
      <c r="H305" s="88"/>
      <c r="I305" s="88"/>
      <c r="J305" s="88"/>
      <c r="K305" s="88"/>
      <c r="L305" s="88"/>
      <c r="M305" s="88"/>
      <c r="N305" s="88"/>
      <c r="O305" s="88"/>
      <c r="P305" s="88"/>
      <c r="Q305" s="88"/>
    </row>
    <row r="306" spans="1:17" ht="0" hidden="1" customHeight="1" x14ac:dyDescent="0.2">
      <c r="A306"/>
      <c r="B306" s="88"/>
      <c r="C306" s="88"/>
      <c r="D306" s="88"/>
      <c r="E306" s="88"/>
      <c r="F306" s="88"/>
      <c r="G306" s="88"/>
      <c r="H306" s="88"/>
      <c r="I306" s="88"/>
      <c r="J306" s="88"/>
      <c r="K306" s="88"/>
      <c r="L306" s="88"/>
      <c r="M306" s="88"/>
      <c r="N306" s="88"/>
      <c r="O306" s="88"/>
      <c r="P306" s="88"/>
      <c r="Q306" s="88"/>
    </row>
    <row r="307" spans="1:17" ht="0" hidden="1" customHeight="1" x14ac:dyDescent="0.2">
      <c r="A307"/>
      <c r="B307" s="88"/>
      <c r="C307" s="88"/>
      <c r="D307" s="88"/>
      <c r="E307" s="88"/>
      <c r="F307" s="88"/>
      <c r="G307" s="88"/>
      <c r="H307" s="88"/>
      <c r="I307" s="88"/>
      <c r="J307" s="88"/>
      <c r="K307" s="88"/>
      <c r="L307" s="88"/>
      <c r="M307" s="88"/>
      <c r="N307" s="88"/>
      <c r="O307" s="88"/>
      <c r="P307" s="88"/>
      <c r="Q307" s="88"/>
    </row>
    <row r="308" spans="1:17" ht="0" hidden="1" customHeight="1" x14ac:dyDescent="0.2">
      <c r="A308"/>
      <c r="B308" s="88"/>
      <c r="C308" s="88"/>
      <c r="D308" s="88"/>
      <c r="E308" s="88"/>
      <c r="F308" s="88"/>
      <c r="G308" s="88"/>
      <c r="H308" s="88"/>
      <c r="I308" s="88"/>
      <c r="J308" s="88"/>
      <c r="K308" s="88"/>
      <c r="L308" s="88"/>
      <c r="M308" s="88"/>
      <c r="N308" s="88"/>
      <c r="O308" s="88"/>
      <c r="P308" s="88"/>
      <c r="Q308" s="88"/>
    </row>
    <row r="309" spans="1:17" ht="0" hidden="1" customHeight="1" x14ac:dyDescent="0.2">
      <c r="A309"/>
      <c r="B309" s="88"/>
      <c r="C309" s="88"/>
      <c r="D309" s="88"/>
      <c r="E309" s="88"/>
      <c r="F309" s="88"/>
      <c r="G309" s="88"/>
      <c r="H309" s="88"/>
      <c r="I309" s="88"/>
      <c r="J309" s="88"/>
      <c r="K309" s="88"/>
      <c r="L309" s="88"/>
      <c r="M309" s="88"/>
      <c r="N309" s="88"/>
      <c r="O309" s="88"/>
      <c r="P309" s="88"/>
      <c r="Q309" s="88"/>
    </row>
    <row r="310" spans="1:17" ht="0" hidden="1" customHeight="1" x14ac:dyDescent="0.2">
      <c r="A310"/>
      <c r="B310" s="88"/>
      <c r="C310" s="88"/>
      <c r="D310" s="88"/>
      <c r="E310" s="88"/>
      <c r="F310" s="88"/>
      <c r="G310" s="88"/>
      <c r="H310" s="88"/>
      <c r="I310" s="88"/>
      <c r="J310" s="88"/>
      <c r="K310" s="88"/>
      <c r="L310" s="88"/>
      <c r="M310" s="88"/>
      <c r="N310" s="88"/>
      <c r="O310" s="88"/>
      <c r="P310" s="88"/>
      <c r="Q310" s="88"/>
    </row>
    <row r="311" spans="1:17" ht="0" hidden="1" customHeight="1" x14ac:dyDescent="0.2">
      <c r="A311"/>
      <c r="B311" s="88"/>
      <c r="C311" s="88"/>
      <c r="D311" s="88"/>
      <c r="E311" s="88"/>
      <c r="F311" s="88"/>
      <c r="G311" s="88"/>
      <c r="H311" s="88"/>
      <c r="I311" s="88"/>
      <c r="J311" s="88"/>
      <c r="K311" s="88"/>
      <c r="L311" s="88"/>
      <c r="M311" s="88"/>
      <c r="N311" s="88"/>
      <c r="O311" s="88"/>
      <c r="P311" s="88"/>
      <c r="Q311" s="88"/>
    </row>
    <row r="312" spans="1:17" ht="0" hidden="1" customHeight="1" x14ac:dyDescent="0.2">
      <c r="A312"/>
      <c r="B312" s="88"/>
      <c r="C312" s="88"/>
      <c r="D312" s="88"/>
      <c r="E312" s="88"/>
      <c r="F312" s="88"/>
      <c r="G312" s="88"/>
      <c r="H312" s="88"/>
      <c r="I312" s="88"/>
      <c r="J312" s="88"/>
      <c r="K312" s="88"/>
      <c r="L312" s="88"/>
      <c r="M312" s="88"/>
      <c r="N312" s="88"/>
      <c r="O312" s="88"/>
      <c r="P312" s="88"/>
      <c r="Q312" s="88"/>
    </row>
    <row r="313" spans="1:17" ht="0" hidden="1" customHeight="1" x14ac:dyDescent="0.2">
      <c r="A313"/>
      <c r="B313" s="88"/>
      <c r="C313" s="88"/>
      <c r="D313" s="88"/>
      <c r="E313" s="88"/>
      <c r="F313" s="88"/>
      <c r="G313" s="88"/>
      <c r="H313" s="88"/>
      <c r="I313" s="88"/>
      <c r="J313" s="88"/>
      <c r="K313" s="88"/>
      <c r="L313" s="88"/>
      <c r="M313" s="88"/>
      <c r="N313" s="88"/>
      <c r="O313" s="88"/>
      <c r="P313" s="88"/>
      <c r="Q313" s="88"/>
    </row>
    <row r="314" spans="1:17" ht="0" hidden="1" customHeight="1" x14ac:dyDescent="0.2">
      <c r="A314"/>
      <c r="B314" s="88"/>
      <c r="C314" s="88"/>
      <c r="D314" s="88"/>
      <c r="E314" s="88"/>
      <c r="F314" s="88"/>
      <c r="G314" s="88"/>
      <c r="H314" s="88"/>
      <c r="I314" s="88"/>
      <c r="J314" s="88"/>
      <c r="K314" s="88"/>
      <c r="L314" s="88"/>
      <c r="M314" s="88"/>
      <c r="N314" s="88"/>
      <c r="O314" s="88"/>
      <c r="P314" s="88"/>
      <c r="Q314" s="88"/>
    </row>
    <row r="315" spans="1:17" ht="0" hidden="1" customHeight="1" x14ac:dyDescent="0.2">
      <c r="A315"/>
      <c r="B315" s="88"/>
      <c r="C315" s="88"/>
      <c r="D315" s="88"/>
      <c r="E315" s="88"/>
      <c r="F315" s="88"/>
      <c r="G315" s="88"/>
      <c r="H315" s="88"/>
      <c r="I315" s="88"/>
      <c r="J315" s="88"/>
      <c r="K315" s="88"/>
      <c r="L315" s="88"/>
      <c r="M315" s="88"/>
      <c r="N315" s="88"/>
      <c r="O315" s="88"/>
      <c r="P315" s="88"/>
      <c r="Q315" s="88"/>
    </row>
    <row r="316" spans="1:17" ht="0" hidden="1" customHeight="1" x14ac:dyDescent="0.2">
      <c r="A316"/>
      <c r="B316" s="88"/>
      <c r="C316" s="88"/>
      <c r="D316" s="88"/>
      <c r="E316" s="88"/>
      <c r="F316" s="88"/>
      <c r="G316" s="88"/>
      <c r="H316" s="88"/>
      <c r="I316" s="88"/>
      <c r="J316" s="88"/>
      <c r="K316" s="88"/>
      <c r="L316" s="88"/>
      <c r="M316" s="88"/>
      <c r="N316" s="88"/>
      <c r="O316" s="88"/>
      <c r="P316" s="88"/>
      <c r="Q316" s="88"/>
    </row>
    <row r="317" spans="1:17" ht="0" hidden="1" customHeight="1" x14ac:dyDescent="0.2">
      <c r="A317"/>
      <c r="B317" s="88"/>
      <c r="C317" s="88"/>
      <c r="D317" s="88"/>
      <c r="E317" s="88"/>
      <c r="F317" s="88"/>
      <c r="G317" s="88"/>
      <c r="H317" s="88"/>
      <c r="I317" s="88"/>
      <c r="J317" s="88"/>
      <c r="K317" s="88"/>
      <c r="L317" s="88"/>
      <c r="M317" s="88"/>
      <c r="N317" s="88"/>
      <c r="O317" s="88"/>
      <c r="P317" s="88"/>
      <c r="Q317" s="88"/>
    </row>
    <row r="318" spans="1:17" ht="0" hidden="1" customHeight="1" x14ac:dyDescent="0.2">
      <c r="A318"/>
      <c r="B318" s="88"/>
      <c r="C318" s="88"/>
      <c r="D318" s="88"/>
      <c r="E318" s="88"/>
      <c r="F318" s="88"/>
      <c r="G318" s="88"/>
      <c r="H318" s="88"/>
      <c r="I318" s="88"/>
      <c r="J318" s="88"/>
      <c r="K318" s="88"/>
      <c r="L318" s="88"/>
      <c r="M318" s="88"/>
      <c r="N318" s="88"/>
      <c r="O318" s="88"/>
      <c r="P318" s="88"/>
      <c r="Q318" s="88"/>
    </row>
    <row r="319" spans="1:17" ht="0" hidden="1" customHeight="1" x14ac:dyDescent="0.2">
      <c r="A319"/>
      <c r="B319" s="88"/>
      <c r="C319" s="88"/>
      <c r="D319" s="88"/>
      <c r="E319" s="88"/>
      <c r="F319" s="88"/>
      <c r="G319" s="88"/>
      <c r="H319" s="88"/>
      <c r="I319" s="88"/>
      <c r="J319" s="88"/>
      <c r="K319" s="88"/>
      <c r="L319" s="88"/>
      <c r="M319" s="88"/>
      <c r="N319" s="88"/>
      <c r="O319" s="88"/>
      <c r="P319" s="88"/>
      <c r="Q319" s="88"/>
    </row>
    <row r="320" spans="1:17" ht="0" hidden="1" customHeight="1" x14ac:dyDescent="0.2">
      <c r="A320"/>
      <c r="B320" s="88"/>
      <c r="C320" s="88"/>
      <c r="D320" s="88"/>
      <c r="E320" s="88"/>
      <c r="F320" s="88"/>
      <c r="G320" s="88"/>
      <c r="H320" s="88"/>
      <c r="I320" s="88"/>
      <c r="J320" s="88"/>
      <c r="K320" s="88"/>
      <c r="L320" s="88"/>
      <c r="M320" s="88"/>
      <c r="N320" s="88"/>
      <c r="O320" s="88"/>
      <c r="P320" s="88"/>
      <c r="Q320" s="88"/>
    </row>
    <row r="321" spans="1:17" ht="0" hidden="1" customHeight="1" x14ac:dyDescent="0.2">
      <c r="A321"/>
      <c r="B321" s="88"/>
      <c r="C321" s="88"/>
      <c r="D321" s="88"/>
      <c r="E321" s="88"/>
      <c r="F321" s="88"/>
      <c r="G321" s="88"/>
      <c r="H321" s="88"/>
      <c r="I321" s="88"/>
      <c r="J321" s="88"/>
      <c r="K321" s="88"/>
      <c r="L321" s="88"/>
      <c r="M321" s="88"/>
      <c r="N321" s="88"/>
      <c r="O321" s="88"/>
      <c r="P321" s="88"/>
      <c r="Q321" s="88"/>
    </row>
    <row r="322" spans="1:17" ht="0" hidden="1" customHeight="1" x14ac:dyDescent="0.2">
      <c r="A322"/>
      <c r="B322" s="88"/>
      <c r="C322" s="88"/>
      <c r="D322" s="88"/>
      <c r="E322" s="88"/>
      <c r="F322" s="88"/>
      <c r="G322" s="88"/>
      <c r="H322" s="88"/>
      <c r="I322" s="88"/>
      <c r="J322" s="88"/>
      <c r="K322" s="88"/>
      <c r="L322" s="88"/>
      <c r="M322" s="88"/>
      <c r="N322" s="88"/>
      <c r="O322" s="88"/>
      <c r="P322" s="88"/>
      <c r="Q322" s="88"/>
    </row>
    <row r="323" spans="1:17" ht="0" hidden="1" customHeight="1" x14ac:dyDescent="0.2">
      <c r="A323"/>
      <c r="B323" s="88"/>
      <c r="C323" s="88"/>
      <c r="D323" s="88"/>
      <c r="E323" s="88"/>
      <c r="F323" s="88"/>
      <c r="G323" s="88"/>
      <c r="H323" s="88"/>
      <c r="I323" s="88"/>
      <c r="J323" s="88"/>
      <c r="K323" s="88"/>
      <c r="L323" s="88"/>
      <c r="M323" s="88"/>
      <c r="N323" s="88"/>
      <c r="O323" s="88"/>
      <c r="P323" s="88"/>
      <c r="Q323" s="88"/>
    </row>
    <row r="324" spans="1:17" ht="0" hidden="1" customHeight="1" x14ac:dyDescent="0.2">
      <c r="A324"/>
      <c r="B324" s="88"/>
      <c r="C324" s="88"/>
      <c r="D324" s="88"/>
      <c r="E324" s="88"/>
      <c r="F324" s="88"/>
      <c r="G324" s="88"/>
      <c r="H324" s="88"/>
      <c r="I324" s="88"/>
      <c r="J324" s="88"/>
      <c r="K324" s="88"/>
      <c r="L324" s="88"/>
      <c r="M324" s="88"/>
      <c r="N324" s="88"/>
      <c r="O324" s="88"/>
      <c r="P324" s="88"/>
      <c r="Q324" s="88"/>
    </row>
    <row r="325" spans="1:17" ht="0" hidden="1" customHeight="1" x14ac:dyDescent="0.2">
      <c r="A325"/>
      <c r="B325" s="88"/>
      <c r="C325" s="88"/>
      <c r="D325" s="88"/>
      <c r="E325" s="88"/>
      <c r="F325" s="88"/>
      <c r="G325" s="88"/>
      <c r="H325" s="88"/>
      <c r="I325" s="88"/>
      <c r="J325" s="88"/>
      <c r="K325" s="88"/>
      <c r="L325" s="88"/>
      <c r="M325" s="88"/>
      <c r="N325" s="88"/>
      <c r="O325" s="88"/>
      <c r="P325" s="88"/>
      <c r="Q325" s="88"/>
    </row>
    <row r="326" spans="1:17" ht="0" hidden="1" customHeight="1" x14ac:dyDescent="0.2">
      <c r="A326"/>
      <c r="B326" s="88"/>
      <c r="C326" s="88"/>
      <c r="D326" s="88"/>
      <c r="E326" s="88"/>
      <c r="F326" s="88"/>
      <c r="G326" s="88"/>
      <c r="H326" s="88"/>
      <c r="I326" s="88"/>
      <c r="J326" s="88"/>
      <c r="K326" s="88"/>
      <c r="L326" s="88"/>
      <c r="M326" s="88"/>
      <c r="N326" s="88"/>
      <c r="O326" s="88"/>
      <c r="P326" s="88"/>
      <c r="Q326" s="88"/>
    </row>
    <row r="327" spans="1:17" ht="0" hidden="1" customHeight="1" x14ac:dyDescent="0.2">
      <c r="A327"/>
      <c r="B327" s="88"/>
      <c r="C327" s="88"/>
      <c r="D327" s="88"/>
      <c r="E327" s="88"/>
      <c r="F327" s="88"/>
      <c r="G327" s="88"/>
      <c r="H327" s="88"/>
      <c r="I327" s="88"/>
      <c r="J327" s="88"/>
      <c r="K327" s="88"/>
      <c r="L327" s="88"/>
      <c r="M327" s="88"/>
      <c r="N327" s="88"/>
      <c r="O327" s="88"/>
      <c r="P327" s="88"/>
      <c r="Q327" s="88"/>
    </row>
    <row r="328" spans="1:17" ht="0" hidden="1" customHeight="1" x14ac:dyDescent="0.2">
      <c r="A328"/>
      <c r="B328" s="88"/>
      <c r="C328" s="88"/>
      <c r="D328" s="88"/>
      <c r="E328" s="88"/>
      <c r="F328" s="88"/>
      <c r="G328" s="88"/>
      <c r="H328" s="88"/>
      <c r="I328" s="88"/>
      <c r="J328" s="88"/>
      <c r="K328" s="88"/>
      <c r="L328" s="88"/>
      <c r="M328" s="88"/>
      <c r="N328" s="88"/>
      <c r="O328" s="88"/>
      <c r="P328" s="88"/>
      <c r="Q328" s="88"/>
    </row>
    <row r="329" spans="1:17" ht="0" hidden="1" customHeight="1" x14ac:dyDescent="0.2">
      <c r="A329"/>
      <c r="B329" s="88"/>
      <c r="C329" s="88"/>
      <c r="D329" s="88"/>
      <c r="E329" s="88"/>
      <c r="F329" s="88"/>
      <c r="G329" s="88"/>
      <c r="H329" s="88"/>
      <c r="I329" s="88"/>
      <c r="J329" s="88"/>
      <c r="K329" s="88"/>
      <c r="L329" s="88"/>
      <c r="M329" s="88"/>
      <c r="N329" s="88"/>
      <c r="O329" s="88"/>
      <c r="P329" s="88"/>
      <c r="Q329" s="88"/>
    </row>
    <row r="330" spans="1:17" ht="0" hidden="1" customHeight="1" x14ac:dyDescent="0.2">
      <c r="A330"/>
      <c r="B330" s="88"/>
      <c r="C330" s="88"/>
      <c r="D330" s="88"/>
      <c r="E330" s="88"/>
      <c r="F330" s="88"/>
      <c r="G330" s="88"/>
      <c r="H330" s="88"/>
      <c r="I330" s="88"/>
      <c r="J330" s="88"/>
      <c r="K330" s="88"/>
      <c r="L330" s="88"/>
      <c r="M330" s="88"/>
      <c r="N330" s="88"/>
      <c r="O330" s="88"/>
      <c r="P330" s="88"/>
      <c r="Q330" s="88"/>
    </row>
    <row r="331" spans="1:17" ht="0" hidden="1" customHeight="1" x14ac:dyDescent="0.2">
      <c r="A331"/>
      <c r="B331" s="88"/>
      <c r="C331" s="88"/>
      <c r="D331" s="88"/>
      <c r="E331" s="88"/>
      <c r="F331" s="88"/>
      <c r="G331" s="88"/>
      <c r="H331" s="88"/>
      <c r="I331" s="88"/>
      <c r="J331" s="88"/>
      <c r="K331" s="88"/>
      <c r="L331" s="88"/>
      <c r="M331" s="88"/>
      <c r="N331" s="88"/>
      <c r="O331" s="88"/>
      <c r="P331" s="88"/>
      <c r="Q331" s="88"/>
    </row>
    <row r="332" spans="1:17" ht="0" hidden="1" customHeight="1" x14ac:dyDescent="0.2">
      <c r="A332"/>
      <c r="B332" s="88"/>
      <c r="C332" s="88"/>
      <c r="D332" s="88"/>
      <c r="E332" s="88"/>
      <c r="F332" s="88"/>
      <c r="G332" s="88"/>
      <c r="H332" s="88"/>
      <c r="I332" s="88"/>
      <c r="J332" s="88"/>
      <c r="K332" s="88"/>
      <c r="L332" s="88"/>
      <c r="M332" s="88"/>
      <c r="N332" s="88"/>
      <c r="O332" s="88"/>
      <c r="P332" s="88"/>
      <c r="Q332" s="88"/>
    </row>
    <row r="333" spans="1:17" ht="0" hidden="1" customHeight="1" x14ac:dyDescent="0.2">
      <c r="A333"/>
      <c r="B333" s="88"/>
      <c r="C333" s="88"/>
      <c r="D333" s="88"/>
      <c r="E333" s="88"/>
      <c r="F333" s="88"/>
      <c r="G333" s="88"/>
      <c r="H333" s="88"/>
      <c r="I333" s="88"/>
      <c r="J333" s="88"/>
      <c r="K333" s="88"/>
      <c r="L333" s="88"/>
      <c r="M333" s="88"/>
      <c r="N333" s="88"/>
      <c r="O333" s="88"/>
      <c r="P333" s="88"/>
      <c r="Q333" s="88"/>
    </row>
    <row r="334" spans="1:17" ht="0" hidden="1" customHeight="1" x14ac:dyDescent="0.2">
      <c r="A334"/>
      <c r="B334" s="88"/>
      <c r="C334" s="88"/>
      <c r="D334" s="88"/>
      <c r="E334" s="88"/>
      <c r="F334" s="88"/>
      <c r="G334" s="88"/>
      <c r="H334" s="88"/>
      <c r="I334" s="88"/>
      <c r="J334" s="88"/>
      <c r="K334" s="88"/>
      <c r="L334" s="88"/>
      <c r="M334" s="88"/>
      <c r="N334" s="88"/>
      <c r="O334" s="88"/>
      <c r="P334" s="88"/>
      <c r="Q334" s="88"/>
    </row>
    <row r="335" spans="1:17" ht="0" hidden="1" customHeight="1" x14ac:dyDescent="0.2">
      <c r="A335"/>
      <c r="B335" s="88"/>
      <c r="C335" s="88"/>
      <c r="D335" s="88"/>
      <c r="E335" s="88"/>
      <c r="F335" s="88"/>
      <c r="G335" s="88"/>
      <c r="H335" s="88"/>
      <c r="I335" s="88"/>
      <c r="J335" s="88"/>
      <c r="K335" s="88"/>
      <c r="L335" s="88"/>
      <c r="M335" s="88"/>
      <c r="N335" s="88"/>
      <c r="O335" s="88"/>
      <c r="P335" s="88"/>
      <c r="Q335" s="88"/>
    </row>
    <row r="336" spans="1:17" ht="0" hidden="1" customHeight="1" x14ac:dyDescent="0.2">
      <c r="A336"/>
      <c r="B336" s="88"/>
      <c r="C336" s="88"/>
      <c r="D336" s="88"/>
      <c r="E336" s="88"/>
      <c r="F336" s="88"/>
      <c r="G336" s="88"/>
      <c r="H336" s="88"/>
      <c r="I336" s="88"/>
      <c r="J336" s="88"/>
      <c r="K336" s="88"/>
      <c r="L336" s="88"/>
      <c r="M336" s="88"/>
      <c r="N336" s="88"/>
      <c r="O336" s="88"/>
      <c r="P336" s="88"/>
      <c r="Q336" s="88"/>
    </row>
    <row r="337" spans="1:17" ht="0" hidden="1" customHeight="1" x14ac:dyDescent="0.2">
      <c r="A337"/>
      <c r="B337" s="88"/>
      <c r="C337" s="88"/>
      <c r="D337" s="88"/>
      <c r="E337" s="88"/>
      <c r="F337" s="88"/>
      <c r="G337" s="88"/>
      <c r="H337" s="88"/>
      <c r="I337" s="88"/>
      <c r="J337" s="88"/>
      <c r="K337" s="88"/>
      <c r="L337" s="88"/>
      <c r="M337" s="88"/>
      <c r="N337" s="88"/>
      <c r="O337" s="88"/>
      <c r="P337" s="88"/>
      <c r="Q337" s="88"/>
    </row>
    <row r="338" spans="1:17" ht="0" hidden="1" customHeight="1" x14ac:dyDescent="0.2">
      <c r="A338"/>
      <c r="B338" s="88"/>
      <c r="C338" s="88"/>
      <c r="D338" s="88"/>
      <c r="E338" s="88"/>
      <c r="F338" s="88"/>
      <c r="G338" s="88"/>
      <c r="H338" s="88"/>
      <c r="I338" s="88"/>
      <c r="J338" s="88"/>
      <c r="K338" s="88"/>
      <c r="L338" s="88"/>
      <c r="M338" s="88"/>
      <c r="N338" s="88"/>
      <c r="O338" s="88"/>
      <c r="P338" s="88"/>
      <c r="Q338" s="88"/>
    </row>
    <row r="339" spans="1:17" ht="0" hidden="1" customHeight="1" x14ac:dyDescent="0.2">
      <c r="A339"/>
      <c r="B339" s="88"/>
      <c r="C339" s="88"/>
      <c r="D339" s="88"/>
      <c r="E339" s="88"/>
      <c r="F339" s="88"/>
      <c r="G339" s="88"/>
      <c r="H339" s="88"/>
      <c r="I339" s="88"/>
      <c r="J339" s="88"/>
      <c r="K339" s="88"/>
      <c r="L339" s="88"/>
      <c r="M339" s="88"/>
      <c r="N339" s="88"/>
      <c r="O339" s="88"/>
      <c r="P339" s="88"/>
      <c r="Q339" s="88"/>
    </row>
    <row r="340" spans="1:17" ht="0" hidden="1" customHeight="1" x14ac:dyDescent="0.2">
      <c r="A340"/>
      <c r="B340" s="88"/>
      <c r="C340" s="88"/>
      <c r="D340" s="88"/>
      <c r="E340" s="88"/>
      <c r="F340" s="88"/>
      <c r="G340" s="88"/>
      <c r="H340" s="88"/>
      <c r="I340" s="88"/>
      <c r="J340" s="88"/>
      <c r="K340" s="88"/>
      <c r="L340" s="88"/>
      <c r="M340" s="88"/>
      <c r="N340" s="88"/>
      <c r="O340" s="88"/>
      <c r="P340" s="88"/>
      <c r="Q340" s="88"/>
    </row>
    <row r="341" spans="1:17" ht="0" hidden="1" customHeight="1" x14ac:dyDescent="0.2">
      <c r="A341"/>
      <c r="B341" s="88"/>
      <c r="C341" s="88"/>
      <c r="D341" s="88"/>
      <c r="E341" s="88"/>
      <c r="F341" s="88"/>
      <c r="G341" s="88"/>
      <c r="H341" s="88"/>
      <c r="I341" s="88"/>
      <c r="J341" s="88"/>
      <c r="K341" s="88"/>
      <c r="L341" s="88"/>
      <c r="M341" s="88"/>
      <c r="N341" s="88"/>
      <c r="O341" s="88"/>
      <c r="P341" s="88"/>
      <c r="Q341" s="88"/>
    </row>
    <row r="342" spans="1:17" ht="0" hidden="1" customHeight="1" x14ac:dyDescent="0.2">
      <c r="A342"/>
      <c r="B342" s="88"/>
      <c r="C342" s="88"/>
      <c r="D342" s="88"/>
      <c r="E342" s="88"/>
      <c r="F342" s="88"/>
      <c r="G342" s="88"/>
      <c r="H342" s="88"/>
      <c r="I342" s="88"/>
      <c r="J342" s="88"/>
      <c r="K342" s="88"/>
      <c r="L342" s="88"/>
      <c r="M342" s="88"/>
      <c r="N342" s="88"/>
      <c r="O342" s="88"/>
      <c r="P342" s="88"/>
      <c r="Q342" s="88"/>
    </row>
    <row r="343" spans="1:17" ht="0" hidden="1" customHeight="1" x14ac:dyDescent="0.2">
      <c r="A343"/>
      <c r="B343" s="88"/>
      <c r="C343" s="88"/>
      <c r="D343" s="88"/>
      <c r="E343" s="88"/>
      <c r="F343" s="88"/>
      <c r="G343" s="88"/>
      <c r="H343" s="88"/>
      <c r="I343" s="88"/>
      <c r="J343" s="88"/>
      <c r="K343" s="88"/>
      <c r="L343" s="88"/>
      <c r="M343" s="88"/>
      <c r="N343" s="88"/>
      <c r="O343" s="88"/>
      <c r="P343" s="88"/>
      <c r="Q343" s="88"/>
    </row>
    <row r="344" spans="1:17" ht="0" hidden="1" customHeight="1" x14ac:dyDescent="0.2">
      <c r="A344"/>
      <c r="B344" s="88"/>
      <c r="C344" s="88"/>
      <c r="D344" s="88"/>
      <c r="E344" s="88"/>
      <c r="F344" s="88"/>
      <c r="G344" s="88"/>
      <c r="H344" s="88"/>
      <c r="I344" s="88"/>
      <c r="J344" s="88"/>
      <c r="K344" s="88"/>
      <c r="L344" s="88"/>
      <c r="M344" s="88"/>
      <c r="N344" s="88"/>
      <c r="O344" s="88"/>
      <c r="P344" s="88"/>
      <c r="Q344" s="88"/>
    </row>
    <row r="345" spans="1:17" ht="0" hidden="1" customHeight="1" x14ac:dyDescent="0.2">
      <c r="A345"/>
      <c r="B345" s="88"/>
      <c r="C345" s="88"/>
      <c r="D345" s="88"/>
      <c r="E345" s="88"/>
      <c r="F345" s="88"/>
      <c r="G345" s="88"/>
      <c r="H345" s="88"/>
      <c r="I345" s="88"/>
      <c r="J345" s="88"/>
      <c r="K345" s="88"/>
      <c r="L345" s="88"/>
      <c r="M345" s="88"/>
      <c r="N345" s="88"/>
      <c r="O345" s="88"/>
      <c r="P345" s="88"/>
      <c r="Q345" s="88"/>
    </row>
    <row r="346" spans="1:17" ht="0" hidden="1" customHeight="1" x14ac:dyDescent="0.2">
      <c r="A346"/>
      <c r="B346" s="88"/>
      <c r="C346" s="88"/>
      <c r="D346" s="88"/>
      <c r="E346" s="88"/>
      <c r="F346" s="88"/>
      <c r="G346" s="88"/>
      <c r="H346" s="88"/>
      <c r="I346" s="88"/>
      <c r="J346" s="88"/>
      <c r="K346" s="88"/>
      <c r="L346" s="88"/>
      <c r="M346" s="88"/>
      <c r="N346" s="88"/>
      <c r="O346" s="88"/>
      <c r="P346" s="88"/>
      <c r="Q346" s="88"/>
    </row>
    <row r="347" spans="1:17" ht="0" hidden="1" customHeight="1" x14ac:dyDescent="0.2">
      <c r="A347"/>
      <c r="B347" s="88"/>
      <c r="C347" s="88"/>
      <c r="D347" s="88"/>
      <c r="E347" s="88"/>
      <c r="F347" s="88"/>
      <c r="G347" s="88"/>
      <c r="H347" s="88"/>
      <c r="I347" s="88"/>
      <c r="J347" s="88"/>
      <c r="K347" s="88"/>
      <c r="L347" s="88"/>
      <c r="M347" s="88"/>
      <c r="N347" s="88"/>
      <c r="O347" s="88"/>
      <c r="P347" s="88"/>
      <c r="Q347" s="88"/>
    </row>
    <row r="348" spans="1:17" ht="0" hidden="1" customHeight="1" x14ac:dyDescent="0.2">
      <c r="A348"/>
      <c r="B348" s="88"/>
      <c r="C348" s="88"/>
      <c r="D348" s="88"/>
      <c r="E348" s="88"/>
      <c r="F348" s="88"/>
      <c r="G348" s="88"/>
      <c r="H348" s="88"/>
      <c r="I348" s="88"/>
      <c r="J348" s="88"/>
      <c r="K348" s="88"/>
      <c r="L348" s="88"/>
      <c r="M348" s="88"/>
      <c r="N348" s="88"/>
      <c r="O348" s="88"/>
      <c r="P348" s="88"/>
      <c r="Q348" s="88"/>
    </row>
    <row r="349" spans="1:17" ht="0" hidden="1" customHeight="1" x14ac:dyDescent="0.2">
      <c r="A349"/>
      <c r="B349" s="88"/>
      <c r="C349" s="88"/>
      <c r="D349" s="88"/>
      <c r="E349" s="88"/>
      <c r="F349" s="88"/>
      <c r="G349" s="88"/>
      <c r="H349" s="88"/>
      <c r="I349" s="88"/>
      <c r="J349" s="88"/>
      <c r="K349" s="88"/>
      <c r="L349" s="88"/>
      <c r="M349" s="88"/>
      <c r="N349" s="88"/>
      <c r="O349" s="88"/>
      <c r="P349" s="88"/>
      <c r="Q349" s="88"/>
    </row>
    <row r="350" spans="1:17" ht="0" hidden="1" customHeight="1" x14ac:dyDescent="0.2">
      <c r="A350"/>
      <c r="B350" s="88"/>
      <c r="C350" s="88"/>
      <c r="D350" s="88"/>
      <c r="E350" s="88"/>
      <c r="F350" s="88"/>
      <c r="G350" s="88"/>
      <c r="H350" s="88"/>
      <c r="I350" s="88"/>
      <c r="J350" s="88"/>
      <c r="K350" s="88"/>
      <c r="L350" s="88"/>
      <c r="M350" s="88"/>
      <c r="N350" s="88"/>
      <c r="O350" s="88"/>
      <c r="P350" s="88"/>
      <c r="Q350" s="88"/>
    </row>
    <row r="351" spans="1:17" ht="0" hidden="1" customHeight="1" x14ac:dyDescent="0.2">
      <c r="A351"/>
      <c r="B351" s="88"/>
      <c r="C351" s="88"/>
      <c r="D351" s="88"/>
      <c r="E351" s="88"/>
      <c r="F351" s="88"/>
      <c r="G351" s="88"/>
      <c r="H351" s="88"/>
      <c r="I351" s="88"/>
      <c r="J351" s="88"/>
      <c r="K351" s="88"/>
      <c r="L351" s="88"/>
      <c r="M351" s="88"/>
      <c r="N351" s="88"/>
      <c r="O351" s="88"/>
      <c r="P351" s="88"/>
      <c r="Q351" s="88"/>
    </row>
    <row r="352" spans="1:17" ht="0" hidden="1" customHeight="1" x14ac:dyDescent="0.2">
      <c r="A352"/>
      <c r="B352" s="88"/>
      <c r="C352" s="88"/>
      <c r="D352" s="88"/>
      <c r="E352" s="88"/>
      <c r="F352" s="88"/>
      <c r="G352" s="88"/>
      <c r="H352" s="88"/>
      <c r="I352" s="88"/>
      <c r="J352" s="88"/>
      <c r="K352" s="88"/>
      <c r="L352" s="88"/>
      <c r="M352" s="88"/>
      <c r="N352" s="88"/>
      <c r="O352" s="88"/>
      <c r="P352" s="88"/>
      <c r="Q352" s="88"/>
    </row>
    <row r="353" spans="1:17" ht="0" hidden="1" customHeight="1" x14ac:dyDescent="0.2">
      <c r="A353"/>
      <c r="B353" s="88"/>
      <c r="C353" s="88"/>
      <c r="D353" s="88"/>
      <c r="E353" s="88"/>
      <c r="F353" s="88"/>
      <c r="G353" s="88"/>
      <c r="H353" s="88"/>
      <c r="I353" s="88"/>
      <c r="J353" s="88"/>
      <c r="K353" s="88"/>
      <c r="L353" s="88"/>
      <c r="M353" s="88"/>
      <c r="N353" s="88"/>
      <c r="O353" s="88"/>
      <c r="P353" s="88"/>
      <c r="Q353" s="88"/>
    </row>
    <row r="354" spans="1:17" ht="0" hidden="1" customHeight="1" x14ac:dyDescent="0.2">
      <c r="A354"/>
      <c r="B354" s="88"/>
      <c r="C354" s="88"/>
      <c r="D354" s="88"/>
      <c r="E354" s="88"/>
      <c r="F354" s="88"/>
      <c r="G354" s="88"/>
      <c r="H354" s="88"/>
      <c r="I354" s="88"/>
      <c r="J354" s="88"/>
      <c r="K354" s="88"/>
      <c r="L354" s="88"/>
      <c r="M354" s="88"/>
      <c r="N354" s="88"/>
      <c r="O354" s="88"/>
      <c r="P354" s="88"/>
      <c r="Q354" s="88"/>
    </row>
    <row r="355" spans="1:17" ht="0" hidden="1" customHeight="1" x14ac:dyDescent="0.2">
      <c r="A355"/>
      <c r="B355" s="88"/>
      <c r="C355" s="88"/>
      <c r="D355" s="88"/>
      <c r="E355" s="88"/>
      <c r="F355" s="88"/>
      <c r="G355" s="88"/>
      <c r="H355" s="88"/>
      <c r="I355" s="88"/>
      <c r="J355" s="88"/>
      <c r="K355" s="88"/>
      <c r="L355" s="88"/>
      <c r="M355" s="88"/>
      <c r="N355" s="88"/>
      <c r="O355" s="88"/>
      <c r="P355" s="88"/>
      <c r="Q355" s="88"/>
    </row>
    <row r="356" spans="1:17" ht="0" hidden="1" customHeight="1" x14ac:dyDescent="0.2">
      <c r="A356"/>
      <c r="B356" s="88"/>
      <c r="C356" s="88"/>
      <c r="D356" s="88"/>
      <c r="E356" s="88"/>
      <c r="F356" s="88"/>
      <c r="G356" s="88"/>
      <c r="H356" s="88"/>
      <c r="I356" s="88"/>
      <c r="J356" s="88"/>
      <c r="K356" s="88"/>
      <c r="L356" s="88"/>
      <c r="M356" s="88"/>
      <c r="N356" s="88"/>
      <c r="O356" s="88"/>
      <c r="P356" s="88"/>
      <c r="Q356" s="88"/>
    </row>
    <row r="357" spans="1:17" ht="0" hidden="1" customHeight="1" x14ac:dyDescent="0.2">
      <c r="A357"/>
      <c r="B357" s="88"/>
      <c r="C357" s="88"/>
      <c r="D357" s="88"/>
      <c r="E357" s="88"/>
      <c r="F357" s="88"/>
      <c r="G357" s="88"/>
      <c r="H357" s="88"/>
      <c r="I357" s="88"/>
      <c r="J357" s="88"/>
      <c r="K357" s="88"/>
      <c r="L357" s="88"/>
      <c r="M357" s="88"/>
      <c r="N357" s="88"/>
      <c r="O357" s="88"/>
      <c r="P357" s="88"/>
      <c r="Q357" s="88"/>
    </row>
    <row r="358" spans="1:17" ht="0" hidden="1" customHeight="1" x14ac:dyDescent="0.2">
      <c r="A358"/>
      <c r="B358" s="88"/>
      <c r="C358" s="88"/>
      <c r="D358" s="88"/>
      <c r="E358" s="88"/>
      <c r="F358" s="88"/>
      <c r="G358" s="88"/>
      <c r="H358" s="88"/>
      <c r="I358" s="88"/>
      <c r="J358" s="88"/>
      <c r="K358" s="88"/>
      <c r="L358" s="88"/>
      <c r="M358" s="88"/>
      <c r="N358" s="88"/>
      <c r="O358" s="88"/>
      <c r="P358" s="88"/>
      <c r="Q358" s="88"/>
    </row>
    <row r="359" spans="1:17" ht="0" hidden="1" customHeight="1" x14ac:dyDescent="0.2">
      <c r="A359"/>
      <c r="B359" s="88"/>
      <c r="C359" s="88"/>
      <c r="D359" s="88"/>
      <c r="E359" s="88"/>
      <c r="F359" s="88"/>
      <c r="G359" s="88"/>
      <c r="H359" s="88"/>
      <c r="I359" s="88"/>
      <c r="J359" s="88"/>
      <c r="K359" s="88"/>
      <c r="L359" s="88"/>
      <c r="M359" s="88"/>
      <c r="N359" s="88"/>
      <c r="O359" s="88"/>
      <c r="P359" s="88"/>
      <c r="Q359" s="88"/>
    </row>
    <row r="360" spans="1:17" ht="0" hidden="1" customHeight="1" x14ac:dyDescent="0.2">
      <c r="A360"/>
      <c r="B360" s="88"/>
      <c r="C360" s="88"/>
      <c r="D360" s="88"/>
      <c r="E360" s="88"/>
      <c r="F360" s="88"/>
      <c r="G360" s="88"/>
      <c r="H360" s="88"/>
      <c r="I360" s="88"/>
      <c r="J360" s="88"/>
      <c r="K360" s="88"/>
      <c r="L360" s="88"/>
      <c r="M360" s="88"/>
      <c r="N360" s="88"/>
      <c r="O360" s="88"/>
      <c r="P360" s="88"/>
      <c r="Q360" s="88"/>
    </row>
    <row r="361" spans="1:17" ht="0" hidden="1" customHeight="1" x14ac:dyDescent="0.2">
      <c r="A361"/>
      <c r="B361" s="88"/>
      <c r="C361" s="88"/>
      <c r="D361" s="88"/>
      <c r="E361" s="88"/>
      <c r="F361" s="88"/>
      <c r="G361" s="88"/>
      <c r="H361" s="88"/>
      <c r="I361" s="88"/>
      <c r="J361" s="88"/>
      <c r="K361" s="88"/>
      <c r="L361" s="88"/>
      <c r="M361" s="88"/>
      <c r="N361" s="88"/>
      <c r="O361" s="88"/>
      <c r="P361" s="88"/>
      <c r="Q361" s="88"/>
    </row>
    <row r="362" spans="1:17" ht="0" hidden="1" customHeight="1" x14ac:dyDescent="0.2">
      <c r="A362"/>
      <c r="B362" s="88"/>
      <c r="C362" s="88"/>
      <c r="D362" s="88"/>
      <c r="E362" s="88"/>
      <c r="F362" s="88"/>
      <c r="G362" s="88"/>
      <c r="H362" s="88"/>
      <c r="I362" s="88"/>
      <c r="J362" s="88"/>
      <c r="K362" s="88"/>
      <c r="L362" s="88"/>
      <c r="M362" s="88"/>
      <c r="N362" s="88"/>
      <c r="O362" s="88"/>
      <c r="P362" s="88"/>
      <c r="Q362" s="88"/>
    </row>
    <row r="363" spans="1:17" ht="0" hidden="1" customHeight="1" x14ac:dyDescent="0.2">
      <c r="A363"/>
      <c r="B363" s="88"/>
      <c r="C363" s="88"/>
      <c r="D363" s="88"/>
      <c r="E363" s="88"/>
      <c r="F363" s="88"/>
      <c r="G363" s="88"/>
      <c r="H363" s="88"/>
      <c r="I363" s="88"/>
      <c r="J363" s="88"/>
      <c r="K363" s="88"/>
      <c r="L363" s="88"/>
      <c r="M363" s="88"/>
      <c r="N363" s="88"/>
      <c r="O363" s="88"/>
      <c r="P363" s="88"/>
      <c r="Q363" s="88"/>
    </row>
    <row r="364" spans="1:17" ht="0" hidden="1" customHeight="1" x14ac:dyDescent="0.2">
      <c r="A364"/>
      <c r="B364" s="88"/>
      <c r="C364" s="88"/>
      <c r="D364" s="88"/>
      <c r="E364" s="88"/>
      <c r="F364" s="88"/>
      <c r="G364" s="88"/>
      <c r="H364" s="88"/>
      <c r="I364" s="88"/>
      <c r="J364" s="88"/>
      <c r="K364" s="88"/>
      <c r="L364" s="88"/>
      <c r="M364" s="88"/>
      <c r="N364" s="88"/>
      <c r="O364" s="88"/>
      <c r="P364" s="88"/>
      <c r="Q364" s="88"/>
    </row>
    <row r="365" spans="1:17" ht="0" hidden="1" customHeight="1" x14ac:dyDescent="0.2">
      <c r="A365"/>
      <c r="B365" s="88"/>
      <c r="C365" s="88"/>
      <c r="D365" s="88"/>
      <c r="E365" s="88"/>
      <c r="F365" s="88"/>
      <c r="G365" s="88"/>
      <c r="H365" s="88"/>
      <c r="I365" s="88"/>
      <c r="J365" s="88"/>
      <c r="K365" s="88"/>
      <c r="L365" s="88"/>
      <c r="M365" s="88"/>
      <c r="N365" s="88"/>
      <c r="O365" s="88"/>
      <c r="P365" s="88"/>
      <c r="Q365" s="88"/>
    </row>
    <row r="366" spans="1:17" ht="0" hidden="1" customHeight="1" x14ac:dyDescent="0.2">
      <c r="A366"/>
      <c r="B366" s="88"/>
      <c r="C366" s="88"/>
      <c r="D366" s="88"/>
      <c r="E366" s="88"/>
      <c r="F366" s="88"/>
      <c r="G366" s="88"/>
      <c r="H366" s="88"/>
      <c r="I366" s="88"/>
      <c r="J366" s="88"/>
      <c r="K366" s="88"/>
      <c r="L366" s="88"/>
      <c r="M366" s="88"/>
      <c r="N366" s="88"/>
      <c r="O366" s="88"/>
      <c r="P366" s="88"/>
      <c r="Q366" s="88"/>
    </row>
    <row r="367" spans="1:17" ht="0" hidden="1" customHeight="1" x14ac:dyDescent="0.2">
      <c r="A367"/>
      <c r="B367" s="88"/>
      <c r="C367" s="88"/>
      <c r="D367" s="88"/>
      <c r="E367" s="88"/>
      <c r="F367" s="88"/>
      <c r="G367" s="88"/>
      <c r="H367" s="88"/>
      <c r="I367" s="88"/>
      <c r="J367" s="88"/>
      <c r="K367" s="88"/>
      <c r="L367" s="88"/>
      <c r="M367" s="88"/>
      <c r="N367" s="88"/>
      <c r="O367" s="88"/>
      <c r="P367" s="88"/>
      <c r="Q367" s="88"/>
    </row>
    <row r="368" spans="1:17" ht="0" hidden="1" customHeight="1" x14ac:dyDescent="0.2">
      <c r="A368"/>
      <c r="B368" s="88"/>
      <c r="C368" s="88"/>
      <c r="D368" s="88"/>
      <c r="E368" s="88"/>
      <c r="F368" s="88"/>
      <c r="G368" s="88"/>
      <c r="H368" s="88"/>
      <c r="I368" s="88"/>
      <c r="J368" s="88"/>
      <c r="K368" s="88"/>
      <c r="L368" s="88"/>
      <c r="M368" s="88"/>
      <c r="N368" s="88"/>
      <c r="O368" s="88"/>
      <c r="P368" s="88"/>
      <c r="Q368" s="88"/>
    </row>
    <row r="369" spans="1:17" ht="0" hidden="1" customHeight="1" x14ac:dyDescent="0.2">
      <c r="A369"/>
      <c r="B369" s="88"/>
      <c r="C369" s="88"/>
      <c r="D369" s="88"/>
      <c r="E369" s="88"/>
      <c r="F369" s="88"/>
      <c r="G369" s="88"/>
      <c r="H369" s="88"/>
      <c r="I369" s="88"/>
      <c r="J369" s="88"/>
      <c r="K369" s="88"/>
      <c r="L369" s="88"/>
      <c r="M369" s="88"/>
      <c r="N369" s="88"/>
      <c r="O369" s="88"/>
      <c r="P369" s="88"/>
      <c r="Q369" s="88"/>
    </row>
    <row r="370" spans="1:17" ht="0" hidden="1" customHeight="1" x14ac:dyDescent="0.2">
      <c r="A370"/>
      <c r="B370" s="88"/>
      <c r="C370" s="88"/>
      <c r="D370" s="88"/>
      <c r="E370" s="88"/>
      <c r="F370" s="88"/>
      <c r="G370" s="88"/>
      <c r="H370" s="88"/>
      <c r="I370" s="88"/>
      <c r="J370" s="88"/>
      <c r="K370" s="88"/>
      <c r="L370" s="88"/>
      <c r="M370" s="88"/>
      <c r="N370" s="88"/>
      <c r="O370" s="88"/>
      <c r="P370" s="88"/>
      <c r="Q370" s="88"/>
    </row>
    <row r="371" spans="1:17" ht="0" hidden="1" customHeight="1" x14ac:dyDescent="0.2">
      <c r="A371"/>
      <c r="B371" s="88"/>
      <c r="C371" s="88"/>
      <c r="D371" s="88"/>
      <c r="E371" s="88"/>
      <c r="F371" s="88"/>
      <c r="G371" s="88"/>
      <c r="H371" s="88"/>
      <c r="I371" s="88"/>
      <c r="J371" s="88"/>
      <c r="K371" s="88"/>
      <c r="L371" s="88"/>
      <c r="M371" s="88"/>
      <c r="N371" s="88"/>
      <c r="O371" s="88"/>
    </row>
    <row r="372" spans="1:17" ht="0" hidden="1" customHeight="1" x14ac:dyDescent="0.2">
      <c r="A372"/>
      <c r="B372" s="88"/>
      <c r="C372" s="88"/>
      <c r="D372" s="88"/>
      <c r="E372" s="88"/>
      <c r="F372" s="88"/>
      <c r="G372" s="88"/>
      <c r="H372" s="88"/>
      <c r="I372" s="88"/>
      <c r="J372" s="88"/>
      <c r="K372" s="88"/>
      <c r="L372" s="88"/>
      <c r="M372" s="88"/>
      <c r="N372" s="88"/>
      <c r="O372" s="88"/>
    </row>
    <row r="373" spans="1:17" ht="0" hidden="1" customHeight="1" x14ac:dyDescent="0.2">
      <c r="A373"/>
      <c r="B373" s="88"/>
      <c r="C373" s="88"/>
      <c r="D373" s="88"/>
      <c r="E373" s="88"/>
      <c r="F373" s="88"/>
      <c r="G373" s="88"/>
      <c r="H373" s="88"/>
      <c r="I373" s="88"/>
      <c r="J373" s="88"/>
      <c r="K373" s="88"/>
      <c r="L373" s="88"/>
      <c r="M373" s="88"/>
      <c r="N373" s="88"/>
      <c r="O373" s="88"/>
    </row>
    <row r="374" spans="1:17" ht="0" hidden="1" customHeight="1" x14ac:dyDescent="0.2">
      <c r="A374"/>
      <c r="B374" s="88"/>
      <c r="C374" s="88"/>
      <c r="D374" s="88"/>
      <c r="E374" s="88"/>
      <c r="F374" s="88"/>
      <c r="G374" s="88"/>
      <c r="H374" s="88"/>
      <c r="I374" s="88"/>
      <c r="J374" s="88"/>
      <c r="K374" s="88"/>
      <c r="L374" s="88"/>
      <c r="M374" s="88"/>
      <c r="N374" s="88"/>
      <c r="O374" s="88"/>
    </row>
    <row r="375" spans="1:17" ht="0" hidden="1" customHeight="1" x14ac:dyDescent="0.2">
      <c r="A375"/>
      <c r="B375" s="88"/>
      <c r="C375" s="88"/>
      <c r="D375" s="88"/>
      <c r="E375" s="88"/>
      <c r="F375" s="88"/>
      <c r="G375" s="88"/>
      <c r="H375" s="88"/>
      <c r="I375" s="88"/>
      <c r="J375" s="88"/>
      <c r="K375" s="88"/>
      <c r="L375" s="88"/>
      <c r="M375" s="88"/>
      <c r="N375" s="88"/>
      <c r="O375" s="88"/>
    </row>
    <row r="376" spans="1:17" ht="0" hidden="1" customHeight="1" x14ac:dyDescent="0.2">
      <c r="A376"/>
      <c r="B376" s="88"/>
      <c r="C376" s="88"/>
      <c r="D376" s="88"/>
      <c r="E376" s="88"/>
      <c r="F376" s="88"/>
      <c r="G376" s="88"/>
      <c r="H376" s="88"/>
      <c r="I376" s="88"/>
      <c r="J376" s="88"/>
      <c r="K376" s="88"/>
      <c r="L376" s="88"/>
      <c r="M376" s="88"/>
      <c r="N376" s="88"/>
      <c r="O376" s="88"/>
    </row>
    <row r="377" spans="1:17" ht="0" hidden="1" customHeight="1" x14ac:dyDescent="0.2">
      <c r="A377"/>
      <c r="B377" s="88"/>
      <c r="C377" s="88"/>
      <c r="D377" s="88"/>
      <c r="E377" s="88"/>
      <c r="F377" s="88"/>
      <c r="G377" s="88"/>
      <c r="H377" s="88"/>
      <c r="I377" s="88"/>
      <c r="J377" s="88"/>
      <c r="K377" s="88"/>
      <c r="L377" s="88"/>
      <c r="M377" s="88"/>
      <c r="N377" s="88"/>
      <c r="O377" s="88"/>
    </row>
    <row r="378" spans="1:17" ht="0" hidden="1" customHeight="1" x14ac:dyDescent="0.2">
      <c r="A378"/>
      <c r="B378" s="88"/>
      <c r="C378" s="88"/>
      <c r="D378" s="88"/>
      <c r="E378" s="88"/>
      <c r="F378" s="88"/>
      <c r="G378" s="88"/>
      <c r="H378" s="88"/>
      <c r="I378" s="88"/>
      <c r="J378" s="88"/>
      <c r="K378" s="88"/>
      <c r="L378" s="88"/>
      <c r="M378" s="88"/>
      <c r="N378" s="88"/>
      <c r="O378" s="88"/>
    </row>
    <row r="379" spans="1:17" ht="0" hidden="1" customHeight="1" x14ac:dyDescent="0.2">
      <c r="A379"/>
      <c r="B379" s="88"/>
      <c r="C379" s="88"/>
      <c r="D379" s="88"/>
      <c r="E379" s="88"/>
      <c r="F379" s="88"/>
      <c r="G379" s="88"/>
      <c r="H379" s="88"/>
      <c r="I379" s="88"/>
      <c r="J379" s="88"/>
      <c r="K379" s="88"/>
      <c r="L379" s="88"/>
      <c r="M379" s="88"/>
      <c r="N379" s="88"/>
      <c r="O379" s="88"/>
    </row>
    <row r="380" spans="1:17" ht="0" hidden="1" customHeight="1" x14ac:dyDescent="0.2">
      <c r="A380"/>
      <c r="B380" s="88"/>
      <c r="C380" s="88"/>
      <c r="D380" s="88"/>
      <c r="E380" s="88"/>
      <c r="F380" s="88"/>
      <c r="G380" s="88"/>
      <c r="H380" s="88"/>
      <c r="I380" s="88"/>
      <c r="J380" s="88"/>
      <c r="K380" s="88"/>
      <c r="L380" s="88"/>
      <c r="M380" s="88"/>
      <c r="N380" s="88"/>
      <c r="O380" s="88"/>
    </row>
    <row r="381" spans="1:17" ht="0" hidden="1" customHeight="1" x14ac:dyDescent="0.2">
      <c r="A381"/>
      <c r="B381" s="88"/>
      <c r="C381" s="88"/>
      <c r="D381" s="88"/>
      <c r="E381" s="88"/>
      <c r="F381" s="88"/>
      <c r="G381" s="88"/>
      <c r="H381" s="88"/>
      <c r="I381" s="88"/>
      <c r="J381" s="88"/>
      <c r="K381" s="88"/>
      <c r="L381" s="88"/>
      <c r="M381" s="88"/>
      <c r="N381" s="88"/>
      <c r="O381" s="88"/>
    </row>
    <row r="382" spans="1:17" ht="0" hidden="1" customHeight="1" x14ac:dyDescent="0.2">
      <c r="A382"/>
      <c r="B382" s="88"/>
      <c r="C382" s="88"/>
      <c r="D382" s="88"/>
      <c r="E382" s="88"/>
      <c r="F382" s="88"/>
      <c r="G382" s="88"/>
      <c r="H382" s="88"/>
      <c r="I382" s="88"/>
      <c r="J382" s="88"/>
      <c r="K382" s="88"/>
      <c r="L382" s="88"/>
      <c r="M382" s="88"/>
      <c r="N382" s="88"/>
      <c r="O382" s="88"/>
    </row>
    <row r="383" spans="1:17" ht="0" hidden="1" customHeight="1" x14ac:dyDescent="0.2">
      <c r="A383"/>
      <c r="B383" s="88"/>
      <c r="C383" s="88"/>
      <c r="D383" s="88"/>
      <c r="E383" s="88"/>
      <c r="F383" s="88"/>
      <c r="G383" s="88"/>
      <c r="H383" s="88"/>
      <c r="I383" s="88"/>
      <c r="J383" s="88"/>
      <c r="K383" s="88"/>
      <c r="L383" s="88"/>
      <c r="M383" s="88"/>
      <c r="N383" s="88"/>
      <c r="O383" s="88"/>
    </row>
    <row r="384" spans="1:17" ht="0" hidden="1" customHeight="1" x14ac:dyDescent="0.2">
      <c r="A384"/>
      <c r="B384" s="88"/>
      <c r="C384" s="88"/>
      <c r="D384" s="88"/>
      <c r="E384" s="88"/>
      <c r="F384" s="88"/>
      <c r="G384" s="88"/>
      <c r="H384" s="88"/>
      <c r="I384" s="88"/>
      <c r="J384" s="88"/>
      <c r="K384" s="88"/>
      <c r="L384" s="88"/>
      <c r="M384" s="88"/>
      <c r="N384" s="88"/>
      <c r="O384" s="88"/>
    </row>
    <row r="385" spans="1:15" ht="0" hidden="1" customHeight="1" x14ac:dyDescent="0.2">
      <c r="A385"/>
      <c r="B385" s="88"/>
      <c r="C385" s="88"/>
      <c r="D385" s="88"/>
      <c r="E385" s="88"/>
      <c r="F385" s="88"/>
      <c r="G385" s="88"/>
      <c r="H385" s="88"/>
      <c r="I385" s="88"/>
      <c r="J385" s="88"/>
      <c r="K385" s="88"/>
      <c r="L385" s="88"/>
      <c r="M385" s="88"/>
      <c r="N385" s="88"/>
      <c r="O385" s="88"/>
    </row>
    <row r="386" spans="1:15" ht="0" hidden="1" customHeight="1" x14ac:dyDescent="0.2">
      <c r="A386"/>
      <c r="B386" s="88"/>
      <c r="C386" s="88"/>
      <c r="D386" s="88"/>
      <c r="E386" s="88"/>
      <c r="F386" s="88"/>
      <c r="G386" s="88"/>
      <c r="H386" s="88"/>
      <c r="I386" s="88"/>
      <c r="J386" s="88"/>
      <c r="K386" s="88"/>
      <c r="L386" s="88"/>
      <c r="M386" s="88"/>
      <c r="N386" s="88"/>
      <c r="O386" s="88"/>
    </row>
    <row r="387" spans="1:15" ht="0" hidden="1" customHeight="1" x14ac:dyDescent="0.2">
      <c r="A387"/>
      <c r="B387" s="88"/>
      <c r="C387" s="88"/>
      <c r="D387" s="88"/>
      <c r="E387" s="88"/>
      <c r="F387" s="88"/>
      <c r="G387" s="88"/>
      <c r="H387" s="88"/>
      <c r="I387" s="88"/>
      <c r="J387" s="88"/>
      <c r="K387" s="88"/>
      <c r="L387" s="88"/>
      <c r="M387" s="88"/>
      <c r="N387" s="88"/>
      <c r="O387" s="88"/>
    </row>
    <row r="388" spans="1:15" ht="0" hidden="1" customHeight="1" x14ac:dyDescent="0.2">
      <c r="A388"/>
      <c r="B388" s="88"/>
      <c r="C388" s="88"/>
      <c r="D388" s="88"/>
      <c r="E388" s="88"/>
      <c r="F388" s="88"/>
      <c r="G388" s="88"/>
      <c r="H388" s="88"/>
      <c r="I388" s="88"/>
      <c r="J388" s="88"/>
      <c r="K388" s="88"/>
      <c r="L388" s="88"/>
      <c r="M388" s="88"/>
      <c r="N388" s="88"/>
      <c r="O388" s="88"/>
    </row>
    <row r="389" spans="1:15" ht="0" hidden="1" customHeight="1" x14ac:dyDescent="0.2">
      <c r="A389"/>
      <c r="B389" s="88"/>
      <c r="C389" s="88"/>
      <c r="D389" s="88"/>
      <c r="E389" s="88"/>
      <c r="F389" s="88"/>
      <c r="G389" s="88"/>
      <c r="H389" s="88"/>
      <c r="I389" s="88"/>
      <c r="J389" s="88"/>
      <c r="K389" s="88"/>
      <c r="L389" s="88"/>
      <c r="M389" s="88"/>
      <c r="N389" s="88"/>
      <c r="O389" s="88"/>
    </row>
    <row r="390" spans="1:15" ht="0" hidden="1" customHeight="1" x14ac:dyDescent="0.2">
      <c r="E390" s="88"/>
      <c r="F390" s="88"/>
      <c r="G390" s="88"/>
      <c r="H390" s="88"/>
      <c r="I390" s="88"/>
      <c r="J390" s="88"/>
    </row>
    <row r="391" spans="1:15" ht="0" hidden="1" customHeight="1" x14ac:dyDescent="0.2">
      <c r="E391" s="88"/>
      <c r="F391" s="88"/>
      <c r="G391" s="88"/>
      <c r="H391" s="88"/>
      <c r="I391" s="88"/>
      <c r="J391" s="88"/>
    </row>
    <row r="392" spans="1:15" ht="0" hidden="1" customHeight="1" x14ac:dyDescent="0.2">
      <c r="E392" s="88"/>
      <c r="F392" s="88"/>
      <c r="G392" s="88"/>
      <c r="H392" s="88"/>
      <c r="I392" s="88"/>
      <c r="J392" s="88"/>
    </row>
    <row r="393" spans="1:15" ht="0" hidden="1" customHeight="1" x14ac:dyDescent="0.2">
      <c r="E393" s="88"/>
      <c r="F393" s="88"/>
      <c r="G393" s="88"/>
      <c r="H393" s="88"/>
      <c r="I393" s="88"/>
      <c r="J393" s="88"/>
    </row>
    <row r="394" spans="1:15" ht="0" hidden="1" customHeight="1" x14ac:dyDescent="0.2">
      <c r="E394" s="88"/>
      <c r="F394" s="88"/>
      <c r="G394" s="88"/>
      <c r="H394" s="88"/>
      <c r="I394" s="88"/>
      <c r="J394" s="88"/>
    </row>
    <row r="395" spans="1:15" ht="0" hidden="1" customHeight="1" x14ac:dyDescent="0.2">
      <c r="E395" s="88"/>
      <c r="F395" s="88"/>
      <c r="G395" s="88"/>
      <c r="H395" s="88"/>
      <c r="I395" s="88"/>
      <c r="J395" s="88"/>
    </row>
    <row r="396" spans="1:15" ht="0" hidden="1" customHeight="1" x14ac:dyDescent="0.2">
      <c r="E396" s="88"/>
      <c r="F396" s="88"/>
      <c r="G396" s="88"/>
      <c r="H396" s="88"/>
      <c r="I396" s="88"/>
      <c r="J396" s="88"/>
    </row>
    <row r="397" spans="1:15" ht="0" hidden="1" customHeight="1" x14ac:dyDescent="0.2">
      <c r="E397" s="88"/>
      <c r="F397" s="88"/>
      <c r="G397" s="88"/>
      <c r="H397" s="88"/>
      <c r="I397" s="88"/>
      <c r="J397" s="88"/>
    </row>
    <row r="398" spans="1:15" ht="0" hidden="1" customHeight="1" x14ac:dyDescent="0.2">
      <c r="E398" s="88"/>
      <c r="F398" s="88"/>
      <c r="G398" s="88"/>
      <c r="H398" s="88"/>
      <c r="I398" s="88"/>
      <c r="J398" s="88"/>
    </row>
    <row r="399" spans="1:15" ht="0" hidden="1" customHeight="1" x14ac:dyDescent="0.2">
      <c r="E399" s="88"/>
      <c r="F399" s="88"/>
      <c r="G399" s="88"/>
      <c r="H399" s="88"/>
      <c r="I399" s="88"/>
      <c r="J399" s="88"/>
    </row>
    <row r="400" spans="1:15" ht="0" hidden="1" customHeight="1" x14ac:dyDescent="0.2">
      <c r="E400" s="88"/>
      <c r="F400" s="88"/>
      <c r="G400" s="88"/>
      <c r="H400" s="88"/>
      <c r="I400" s="88"/>
      <c r="J400" s="88"/>
    </row>
    <row r="401" spans="5:10" ht="0" hidden="1" customHeight="1" x14ac:dyDescent="0.2">
      <c r="E401" s="88"/>
      <c r="F401" s="88"/>
      <c r="G401" s="88"/>
      <c r="H401" s="88"/>
      <c r="I401" s="88"/>
      <c r="J401" s="88"/>
    </row>
    <row r="402" spans="5:10" ht="0" hidden="1" customHeight="1" x14ac:dyDescent="0.2">
      <c r="E402" s="88"/>
      <c r="F402" s="88"/>
      <c r="G402" s="88"/>
      <c r="H402" s="88"/>
      <c r="I402" s="88"/>
      <c r="J402" s="88"/>
    </row>
    <row r="403" spans="5:10" ht="0" hidden="1" customHeight="1" x14ac:dyDescent="0.2">
      <c r="E403" s="88"/>
      <c r="F403" s="88"/>
      <c r="G403" s="88"/>
      <c r="H403" s="88"/>
      <c r="I403" s="88"/>
      <c r="J403" s="88"/>
    </row>
    <row r="404" spans="5:10" ht="0" hidden="1" customHeight="1" x14ac:dyDescent="0.2">
      <c r="E404" s="88"/>
      <c r="F404" s="88"/>
      <c r="G404" s="88"/>
      <c r="H404" s="88"/>
      <c r="I404" s="88"/>
      <c r="J404" s="88"/>
    </row>
    <row r="405" spans="5:10" ht="0" hidden="1" customHeight="1" x14ac:dyDescent="0.2">
      <c r="E405" s="88"/>
      <c r="F405" s="88"/>
      <c r="G405" s="88"/>
      <c r="H405" s="88"/>
      <c r="I405" s="88"/>
      <c r="J405" s="88"/>
    </row>
    <row r="406" spans="5:10" ht="0" hidden="1" customHeight="1" x14ac:dyDescent="0.2">
      <c r="E406" s="88"/>
      <c r="F406" s="88"/>
      <c r="G406" s="88"/>
      <c r="H406" s="88"/>
      <c r="I406" s="88"/>
      <c r="J406" s="88"/>
    </row>
    <row r="407" spans="5:10" ht="0" hidden="1" customHeight="1" x14ac:dyDescent="0.2">
      <c r="E407" s="88"/>
      <c r="F407" s="88"/>
      <c r="G407" s="88"/>
      <c r="H407" s="88"/>
      <c r="I407" s="88"/>
      <c r="J407" s="88"/>
    </row>
    <row r="408" spans="5:10" ht="0" hidden="1" customHeight="1" x14ac:dyDescent="0.2">
      <c r="E408" s="88"/>
      <c r="F408" s="88"/>
      <c r="G408" s="88"/>
      <c r="H408" s="88"/>
      <c r="I408" s="88"/>
      <c r="J408" s="88"/>
    </row>
  </sheetData>
  <mergeCells count="74">
    <mergeCell ref="H86:I86"/>
    <mergeCell ref="A58:B58"/>
    <mergeCell ref="H77:I77"/>
    <mergeCell ref="H76:I76"/>
    <mergeCell ref="H72:I72"/>
    <mergeCell ref="H75:I75"/>
    <mergeCell ref="H73:I73"/>
    <mergeCell ref="H74:I74"/>
    <mergeCell ref="H71:I71"/>
    <mergeCell ref="H85:I85"/>
    <mergeCell ref="A67:B67"/>
    <mergeCell ref="H45:I45"/>
    <mergeCell ref="E36:F36"/>
    <mergeCell ref="H36:I36"/>
    <mergeCell ref="A57:B57"/>
    <mergeCell ref="A56:B56"/>
    <mergeCell ref="A54:B54"/>
    <mergeCell ref="A55:B55"/>
    <mergeCell ref="A53:B53"/>
    <mergeCell ref="B47:Q47"/>
    <mergeCell ref="L36:M36"/>
    <mergeCell ref="E43:O43"/>
    <mergeCell ref="L45:M45"/>
    <mergeCell ref="E45:F45"/>
    <mergeCell ref="E44:F44"/>
    <mergeCell ref="E40:L41"/>
    <mergeCell ref="H35:I35"/>
    <mergeCell ref="L35:M35"/>
    <mergeCell ref="E34:F34"/>
    <mergeCell ref="H34:I34"/>
    <mergeCell ref="H44:I44"/>
    <mergeCell ref="F39:O39"/>
    <mergeCell ref="L44:M44"/>
    <mergeCell ref="L34:M34"/>
    <mergeCell ref="E35:F35"/>
    <mergeCell ref="H37:I37"/>
    <mergeCell ref="L37:M37"/>
    <mergeCell ref="L33:M33"/>
    <mergeCell ref="H30:I30"/>
    <mergeCell ref="L30:M30"/>
    <mergeCell ref="E30:F30"/>
    <mergeCell ref="E32:F32"/>
    <mergeCell ref="H32:I32"/>
    <mergeCell ref="L32:M32"/>
    <mergeCell ref="L31:M31"/>
    <mergeCell ref="E31:F31"/>
    <mergeCell ref="H31:I31"/>
    <mergeCell ref="E33:F33"/>
    <mergeCell ref="H33:I33"/>
    <mergeCell ref="C1:H1"/>
    <mergeCell ref="E4:J4"/>
    <mergeCell ref="E8:H8"/>
    <mergeCell ref="I8:L8"/>
    <mergeCell ref="C2:L2"/>
    <mergeCell ref="E6:L6"/>
    <mergeCell ref="E29:P29"/>
    <mergeCell ref="L14:M14"/>
    <mergeCell ref="E13:F13"/>
    <mergeCell ref="H13:I13"/>
    <mergeCell ref="L13:M13"/>
    <mergeCell ref="H21:I21"/>
    <mergeCell ref="L20:M20"/>
    <mergeCell ref="H20:I20"/>
    <mergeCell ref="H14:I14"/>
    <mergeCell ref="L21:M21"/>
    <mergeCell ref="E21:F21"/>
    <mergeCell ref="E20:F20"/>
    <mergeCell ref="E14:F14"/>
    <mergeCell ref="F17:K17"/>
    <mergeCell ref="F10:K10"/>
    <mergeCell ref="E26:L27"/>
    <mergeCell ref="F24:K24"/>
    <mergeCell ref="E12:P12"/>
    <mergeCell ref="E19:P19"/>
  </mergeCells>
  <conditionalFormatting sqref="G37:O37">
    <cfRule type="notContainsBlanks" dxfId="12" priority="3">
      <formula>LEN(TRIM(G37))&gt;0</formula>
    </cfRule>
  </conditionalFormatting>
  <conditionalFormatting sqref="O46">
    <cfRule type="notContainsBlanks" dxfId="11" priority="1">
      <formula>LEN(TRIM(O46))&gt;0</formula>
    </cfRule>
  </conditionalFormatting>
  <printOptions horizontalCentered="1"/>
  <pageMargins left="0.39370078740157483" right="0.39370078740157483" top="0.39370078740157483" bottom="0.39370078740157483" header="0.39370078740157483" footer="0.39370078740157483"/>
  <pageSetup paperSize="9" scale="49"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S151"/>
  <sheetViews>
    <sheetView showGridLines="0" zoomScaleNormal="100" workbookViewId="0">
      <selection activeCell="F127" sqref="F127"/>
    </sheetView>
  </sheetViews>
  <sheetFormatPr defaultColWidth="0" defaultRowHeight="0" customHeight="1" zeroHeight="1" x14ac:dyDescent="0.2"/>
  <cols>
    <col min="1" max="2" width="2.85546875" customWidth="1"/>
    <col min="3" max="3" width="4.7109375" customWidth="1"/>
    <col min="4" max="4" width="3.5703125" style="68" customWidth="1"/>
    <col min="5" max="5" width="4.28515625" style="68" customWidth="1"/>
    <col min="6" max="6" width="21.42578125" style="68" customWidth="1"/>
    <col min="7" max="7" width="18.5703125" style="68" customWidth="1"/>
    <col min="8" max="9" width="9.28515625" style="68" customWidth="1"/>
    <col min="10" max="11" width="18.5703125" style="68" customWidth="1"/>
    <col min="12" max="12" width="9.28515625" style="68" customWidth="1"/>
    <col min="13" max="13" width="9.28515625" style="88" customWidth="1"/>
    <col min="14" max="16" width="18.5703125" style="68" customWidth="1"/>
    <col min="17" max="17" width="18.5703125" customWidth="1"/>
    <col min="18" max="18" width="2.85546875" customWidth="1"/>
    <col min="19" max="16384" width="5.7109375" hidden="1"/>
  </cols>
  <sheetData>
    <row r="1" spans="1:18" ht="23.1" customHeight="1" x14ac:dyDescent="0.2">
      <c r="B1" s="99"/>
      <c r="C1" s="460"/>
      <c r="D1" s="460"/>
      <c r="E1" s="460"/>
      <c r="F1" s="460"/>
      <c r="G1" s="460"/>
      <c r="H1" s="460"/>
      <c r="I1" s="40"/>
      <c r="J1" s="40"/>
      <c r="K1" s="40"/>
      <c r="L1" s="98"/>
      <c r="M1" s="102"/>
      <c r="N1" s="102"/>
      <c r="O1" s="102"/>
      <c r="P1" s="102"/>
      <c r="Q1" s="89"/>
    </row>
    <row r="2" spans="1:18" ht="36.75" customHeight="1" x14ac:dyDescent="0.2">
      <c r="B2" s="98"/>
      <c r="C2" s="466" t="s">
        <v>317</v>
      </c>
      <c r="D2" s="466"/>
      <c r="E2" s="466"/>
      <c r="F2" s="466"/>
      <c r="G2" s="466"/>
      <c r="H2" s="466"/>
      <c r="I2" s="466"/>
      <c r="J2" s="466"/>
      <c r="K2" s="466"/>
      <c r="L2" s="519"/>
      <c r="M2" s="102"/>
      <c r="N2" s="102"/>
      <c r="O2" s="102"/>
      <c r="P2" s="102"/>
      <c r="Q2" s="89"/>
    </row>
    <row r="3" spans="1:18" ht="7.5" customHeight="1" thickBot="1" x14ac:dyDescent="0.25">
      <c r="B3" s="98"/>
      <c r="C3" s="44"/>
      <c r="D3" s="44"/>
      <c r="E3" s="40"/>
      <c r="F3" s="40"/>
      <c r="G3" s="40"/>
      <c r="H3" s="40"/>
      <c r="I3" s="40"/>
      <c r="J3" s="40"/>
      <c r="K3" s="40"/>
      <c r="L3" s="98"/>
      <c r="M3" s="102"/>
      <c r="N3" s="102"/>
      <c r="O3" s="102"/>
      <c r="P3" s="102"/>
      <c r="Q3" s="89"/>
    </row>
    <row r="4" spans="1:18" ht="66.75" customHeight="1" thickTop="1" thickBot="1" x14ac:dyDescent="0.25">
      <c r="B4" s="98"/>
      <c r="C4" s="89"/>
      <c r="D4" s="522" t="s">
        <v>359</v>
      </c>
      <c r="E4" s="523"/>
      <c r="F4" s="523"/>
      <c r="G4" s="523"/>
      <c r="H4" s="523"/>
      <c r="I4" s="467" t="s">
        <v>120</v>
      </c>
      <c r="J4" s="464"/>
      <c r="K4" s="464"/>
      <c r="L4" s="465"/>
      <c r="M4" s="102"/>
      <c r="N4" s="102"/>
      <c r="O4" s="102"/>
      <c r="P4" s="102"/>
      <c r="Q4" s="89"/>
    </row>
    <row r="5" spans="1:18" ht="12.75" customHeight="1" thickTop="1" x14ac:dyDescent="0.2">
      <c r="B5" s="98"/>
      <c r="C5" s="107"/>
      <c r="D5" s="107"/>
      <c r="E5" s="107"/>
      <c r="F5" s="107"/>
      <c r="G5" s="107"/>
      <c r="H5" s="107"/>
      <c r="I5" s="107"/>
      <c r="J5" s="107"/>
      <c r="K5" s="107"/>
      <c r="L5" s="98"/>
      <c r="M5" s="102"/>
      <c r="N5" s="102"/>
      <c r="O5" s="102"/>
      <c r="P5" s="102"/>
      <c r="Q5" s="89"/>
    </row>
    <row r="6" spans="1:18" ht="12.75" customHeight="1" x14ac:dyDescent="0.2">
      <c r="B6" s="98"/>
      <c r="C6" s="40"/>
      <c r="D6" s="44"/>
      <c r="E6" s="40"/>
      <c r="F6" s="40"/>
      <c r="G6" s="40"/>
      <c r="H6" s="40"/>
      <c r="I6" s="40"/>
      <c r="J6" s="40"/>
      <c r="K6" s="40"/>
      <c r="L6" s="98"/>
      <c r="M6" s="102"/>
      <c r="N6" s="102"/>
      <c r="O6" s="102"/>
      <c r="P6" s="102"/>
      <c r="Q6" s="89"/>
    </row>
    <row r="7" spans="1:18" ht="15" customHeight="1" x14ac:dyDescent="0.25">
      <c r="B7" s="98"/>
      <c r="C7" s="89"/>
      <c r="D7" s="57">
        <v>2</v>
      </c>
      <c r="E7" s="524" t="s">
        <v>237</v>
      </c>
      <c r="F7" s="524"/>
      <c r="G7" s="524"/>
      <c r="H7" s="524"/>
      <c r="I7" s="524"/>
      <c r="J7" s="524"/>
      <c r="K7" s="524"/>
      <c r="L7" s="524"/>
      <c r="M7" s="102"/>
      <c r="N7" s="102"/>
      <c r="O7" s="102"/>
      <c r="P7" s="102"/>
      <c r="Q7" s="89"/>
    </row>
    <row r="8" spans="1:18" ht="7.5" customHeight="1" thickBot="1" x14ac:dyDescent="0.25">
      <c r="B8" s="98"/>
      <c r="C8" s="40"/>
      <c r="D8" s="44"/>
      <c r="E8" s="40"/>
      <c r="F8" s="40"/>
      <c r="G8" s="40"/>
      <c r="H8" s="40"/>
      <c r="I8" s="40"/>
      <c r="J8" s="40"/>
      <c r="K8" s="40"/>
      <c r="L8" s="98"/>
      <c r="M8" s="102"/>
      <c r="N8" s="102"/>
      <c r="O8" s="102"/>
      <c r="P8" s="102"/>
      <c r="Q8" s="89"/>
    </row>
    <row r="9" spans="1:18" ht="15.75" customHeight="1" thickTop="1" x14ac:dyDescent="0.2">
      <c r="B9" s="98"/>
      <c r="C9" s="89"/>
      <c r="D9" s="166"/>
      <c r="E9" s="444" t="s">
        <v>414</v>
      </c>
      <c r="F9" s="445"/>
      <c r="G9" s="445"/>
      <c r="H9" s="445"/>
      <c r="I9" s="445"/>
      <c r="J9" s="445"/>
      <c r="K9" s="445"/>
      <c r="L9" s="446"/>
      <c r="M9" s="102"/>
      <c r="N9" s="102"/>
      <c r="O9" s="102"/>
      <c r="P9" s="102"/>
      <c r="Q9" s="89"/>
    </row>
    <row r="10" spans="1:18" ht="246.75" customHeight="1" thickBot="1" x14ac:dyDescent="0.25">
      <c r="B10" s="116"/>
      <c r="C10" s="107"/>
      <c r="D10" s="115"/>
      <c r="E10" s="447"/>
      <c r="F10" s="448"/>
      <c r="G10" s="448"/>
      <c r="H10" s="448"/>
      <c r="I10" s="448"/>
      <c r="J10" s="448"/>
      <c r="K10" s="448"/>
      <c r="L10" s="449"/>
      <c r="M10" s="102"/>
      <c r="N10" s="102"/>
      <c r="O10" s="102"/>
      <c r="P10" s="102"/>
      <c r="Q10" s="89"/>
    </row>
    <row r="11" spans="1:18" ht="7.5" customHeight="1" thickTop="1" x14ac:dyDescent="0.2">
      <c r="A11" s="88"/>
      <c r="B11" s="98"/>
      <c r="C11" s="106"/>
      <c r="D11" s="106"/>
      <c r="E11" s="106"/>
      <c r="F11" s="106"/>
      <c r="G11" s="106"/>
      <c r="H11" s="106"/>
      <c r="I11" s="106"/>
      <c r="J11" s="106"/>
      <c r="K11" s="106"/>
      <c r="L11" s="98"/>
      <c r="M11" s="102"/>
      <c r="N11" s="102"/>
      <c r="O11" s="102"/>
      <c r="P11" s="102"/>
      <c r="Q11" s="102"/>
      <c r="R11" s="88"/>
    </row>
    <row r="12" spans="1:18" ht="32.25" customHeight="1" x14ac:dyDescent="0.2">
      <c r="A12" s="88"/>
      <c r="B12" s="98"/>
      <c r="C12" s="106"/>
      <c r="D12" s="106"/>
      <c r="E12" s="272" t="s">
        <v>65</v>
      </c>
      <c r="F12" s="520" t="s">
        <v>391</v>
      </c>
      <c r="G12" s="521"/>
      <c r="H12" s="521"/>
      <c r="I12" s="521"/>
      <c r="J12" s="521"/>
      <c r="K12" s="521"/>
      <c r="L12" s="521"/>
      <c r="M12" s="102"/>
      <c r="N12" s="102"/>
      <c r="O12" s="102"/>
      <c r="P12" s="102"/>
      <c r="Q12" s="102"/>
      <c r="R12" s="88"/>
    </row>
    <row r="13" spans="1:18" ht="7.5" customHeight="1" thickBot="1" x14ac:dyDescent="0.25">
      <c r="A13" s="88"/>
      <c r="B13" s="98"/>
      <c r="C13" s="106"/>
      <c r="D13" s="106"/>
      <c r="E13" s="272"/>
      <c r="F13" s="106"/>
      <c r="G13" s="106"/>
      <c r="H13" s="106"/>
      <c r="I13" s="106"/>
      <c r="J13" s="106"/>
      <c r="K13" s="106"/>
      <c r="L13" s="98"/>
      <c r="M13" s="102"/>
      <c r="N13" s="102"/>
      <c r="O13" s="102"/>
      <c r="P13" s="102"/>
      <c r="Q13" s="102"/>
      <c r="R13" s="88"/>
    </row>
    <row r="14" spans="1:18" ht="22.5" customHeight="1" thickTop="1" thickBot="1" x14ac:dyDescent="0.25">
      <c r="B14" s="98"/>
      <c r="C14" s="40"/>
      <c r="D14" s="102"/>
      <c r="E14" s="388" t="s">
        <v>256</v>
      </c>
      <c r="F14" s="389"/>
      <c r="G14" s="389"/>
      <c r="H14" s="389"/>
      <c r="I14" s="389"/>
      <c r="J14" s="389"/>
      <c r="K14" s="389"/>
      <c r="L14" s="389"/>
      <c r="M14" s="389"/>
      <c r="N14" s="389"/>
      <c r="O14" s="389"/>
      <c r="P14" s="390"/>
      <c r="Q14" s="89"/>
      <c r="R14" s="88"/>
    </row>
    <row r="15" spans="1:18" ht="30" customHeight="1" thickTop="1" thickBot="1" x14ac:dyDescent="0.25">
      <c r="B15" s="98"/>
      <c r="C15" s="40"/>
      <c r="D15" s="102"/>
      <c r="E15" s="388" t="s">
        <v>316</v>
      </c>
      <c r="F15" s="390"/>
      <c r="G15" s="122" t="s">
        <v>66</v>
      </c>
      <c r="H15" s="499" t="s">
        <v>67</v>
      </c>
      <c r="I15" s="525"/>
      <c r="J15" s="122" t="s">
        <v>68</v>
      </c>
      <c r="K15" s="122" t="s">
        <v>39</v>
      </c>
      <c r="L15" s="499" t="s">
        <v>172</v>
      </c>
      <c r="M15" s="525"/>
      <c r="N15" s="287" t="s">
        <v>173</v>
      </c>
      <c r="O15" s="125" t="s">
        <v>229</v>
      </c>
      <c r="P15" s="302" t="s">
        <v>175</v>
      </c>
      <c r="Q15" s="89"/>
      <c r="R15" s="88"/>
    </row>
    <row r="16" spans="1:18" ht="45" customHeight="1" thickTop="1" thickBot="1" x14ac:dyDescent="0.25">
      <c r="B16" s="98"/>
      <c r="C16" s="40"/>
      <c r="D16" s="102"/>
      <c r="E16" s="528" t="s">
        <v>258</v>
      </c>
      <c r="F16" s="529"/>
      <c r="G16" s="284"/>
      <c r="H16" s="497"/>
      <c r="I16" s="498"/>
      <c r="J16" s="284"/>
      <c r="K16" s="284"/>
      <c r="L16" s="497"/>
      <c r="M16" s="498"/>
      <c r="N16" s="270"/>
      <c r="O16" s="270"/>
      <c r="P16" s="336">
        <f t="shared" ref="P16:P21" si="0">SUM(G16:O16)</f>
        <v>0</v>
      </c>
      <c r="Q16" s="274"/>
      <c r="R16" s="88"/>
    </row>
    <row r="17" spans="1:19" ht="45" customHeight="1" thickTop="1" thickBot="1" x14ac:dyDescent="0.25">
      <c r="A17" s="135"/>
      <c r="B17" s="112"/>
      <c r="C17" s="113"/>
      <c r="D17" s="303"/>
      <c r="E17" s="388" t="s">
        <v>259</v>
      </c>
      <c r="F17" s="474"/>
      <c r="G17" s="285"/>
      <c r="H17" s="497"/>
      <c r="I17" s="498"/>
      <c r="J17" s="285"/>
      <c r="K17" s="285"/>
      <c r="L17" s="497"/>
      <c r="M17" s="498"/>
      <c r="N17" s="249"/>
      <c r="O17" s="249"/>
      <c r="P17" s="336">
        <f t="shared" si="0"/>
        <v>0</v>
      </c>
      <c r="Q17" s="274"/>
      <c r="R17" s="88"/>
      <c r="S17" s="135"/>
    </row>
    <row r="18" spans="1:19" ht="45" customHeight="1" thickTop="1" thickBot="1" x14ac:dyDescent="0.25">
      <c r="B18" s="112"/>
      <c r="C18" s="113"/>
      <c r="D18" s="102"/>
      <c r="E18" s="526" t="s">
        <v>287</v>
      </c>
      <c r="F18" s="527"/>
      <c r="G18" s="284"/>
      <c r="H18" s="497"/>
      <c r="I18" s="498"/>
      <c r="J18" s="284"/>
      <c r="K18" s="284"/>
      <c r="L18" s="497"/>
      <c r="M18" s="498"/>
      <c r="N18" s="270"/>
      <c r="O18" s="270"/>
      <c r="P18" s="336">
        <f t="shared" si="0"/>
        <v>0</v>
      </c>
      <c r="Q18" s="274"/>
      <c r="R18" s="88"/>
    </row>
    <row r="19" spans="1:19" ht="45" customHeight="1" thickTop="1" thickBot="1" x14ac:dyDescent="0.25">
      <c r="B19" s="112"/>
      <c r="C19" s="113"/>
      <c r="D19" s="102"/>
      <c r="E19" s="513" t="s">
        <v>238</v>
      </c>
      <c r="F19" s="514"/>
      <c r="G19" s="285"/>
      <c r="H19" s="497"/>
      <c r="I19" s="498"/>
      <c r="J19" s="285"/>
      <c r="K19" s="285"/>
      <c r="L19" s="497"/>
      <c r="M19" s="498"/>
      <c r="N19" s="249"/>
      <c r="O19" s="249"/>
      <c r="P19" s="336">
        <f t="shared" si="0"/>
        <v>0</v>
      </c>
      <c r="Q19" s="274"/>
      <c r="R19" s="88"/>
    </row>
    <row r="20" spans="1:19" ht="45" customHeight="1" thickTop="1" thickBot="1" x14ac:dyDescent="0.25">
      <c r="B20" s="112"/>
      <c r="C20" s="113"/>
      <c r="D20" s="102"/>
      <c r="E20" s="511" t="s">
        <v>260</v>
      </c>
      <c r="F20" s="512"/>
      <c r="G20" s="320"/>
      <c r="H20" s="497"/>
      <c r="I20" s="498"/>
      <c r="J20" s="320"/>
      <c r="K20" s="320"/>
      <c r="L20" s="497"/>
      <c r="M20" s="498"/>
      <c r="N20" s="321"/>
      <c r="O20" s="321"/>
      <c r="P20" s="336">
        <f t="shared" si="0"/>
        <v>0</v>
      </c>
      <c r="Q20" s="274"/>
      <c r="R20" s="88"/>
    </row>
    <row r="21" spans="1:19" ht="45" customHeight="1" thickTop="1" thickBot="1" x14ac:dyDescent="0.25">
      <c r="B21" s="112"/>
      <c r="C21" s="113"/>
      <c r="D21" s="102"/>
      <c r="E21" s="515" t="s">
        <v>261</v>
      </c>
      <c r="F21" s="516"/>
      <c r="G21" s="286"/>
      <c r="H21" s="517"/>
      <c r="I21" s="518"/>
      <c r="J21" s="286"/>
      <c r="K21" s="286"/>
      <c r="L21" s="517"/>
      <c r="M21" s="518"/>
      <c r="N21" s="277"/>
      <c r="O21" s="271"/>
      <c r="P21" s="336">
        <f t="shared" si="0"/>
        <v>0</v>
      </c>
      <c r="Q21" s="274"/>
      <c r="R21" s="88"/>
    </row>
    <row r="22" spans="1:19" ht="45" customHeight="1" thickTop="1" thickBot="1" x14ac:dyDescent="0.25">
      <c r="B22" s="112"/>
      <c r="C22" s="113"/>
      <c r="D22" s="102"/>
      <c r="E22" s="480" t="s">
        <v>373</v>
      </c>
      <c r="F22" s="481"/>
      <c r="G22" s="356">
        <f>SUM(G16:G21)</f>
        <v>0</v>
      </c>
      <c r="H22" s="509">
        <f>SUM(H16:I21)</f>
        <v>0</v>
      </c>
      <c r="I22" s="510"/>
      <c r="J22" s="356">
        <f>SUM(J16:J21)</f>
        <v>0</v>
      </c>
      <c r="K22" s="356">
        <f>SUM(K16:K21)</f>
        <v>0</v>
      </c>
      <c r="L22" s="509">
        <f>SUM(L16:M21)</f>
        <v>0</v>
      </c>
      <c r="M22" s="510"/>
      <c r="N22" s="356">
        <f>SUM(N16:N21)</f>
        <v>0</v>
      </c>
      <c r="O22" s="356">
        <f>SUM(O16:O21)</f>
        <v>0</v>
      </c>
      <c r="P22" s="356">
        <f>SUM(P16:P21)</f>
        <v>0</v>
      </c>
      <c r="Q22" s="274"/>
      <c r="R22" s="88"/>
    </row>
    <row r="23" spans="1:19" ht="65.25" customHeight="1" thickTop="1" x14ac:dyDescent="0.2">
      <c r="B23" s="112"/>
      <c r="C23" s="112"/>
      <c r="D23" s="111"/>
      <c r="E23" s="111"/>
      <c r="F23" s="174"/>
      <c r="G23" s="358" t="str">
        <f>IF(SUM(G16:G21)=SUM('Part A - Liabilities'!G14,'Part A - Liabilities'!G21),"","Total value of USD does not equal the sum of Q1(a) and Q1(b). Please check all USD values.")</f>
        <v/>
      </c>
      <c r="H23" s="478" t="str">
        <f>IF(SUM(H16:H21)=SUM('Part A - Liabilities'!H14,'Part A - Liabilities'!H21),"","Total value of £ does not equal the sum of Q1(a) and Q1(b). Please check all £ values.")</f>
        <v/>
      </c>
      <c r="I23" s="478"/>
      <c r="J23" s="358" t="str">
        <f>IF(SUM(J16:J21)=SUM('Part A - Liabilities'!J14,'Part A - Liabilities'!J21),"","Total value of JP¥ does not equal the sum of Q1(a) and Q1(b). Please check all JP¥ values.")</f>
        <v/>
      </c>
      <c r="K23" s="358" t="str">
        <f>IF(SUM(K16:K21)=SUM('Part A - Liabilities'!K14,'Part A - Liabilities'!K21),"","Total value of € does not equal the sum of Q1(a) and Q1(b). Please check all € values.")</f>
        <v/>
      </c>
      <c r="L23" s="479" t="str">
        <f>IF(SUM(L16:L21)=SUM('Part A - Liabilities'!L14,'Part A - Liabilities'!L21),"","Total value of NZD does not equal the sum of Q1(a) and Q1(b). Please check all NZD values.")</f>
        <v/>
      </c>
      <c r="M23" s="479"/>
      <c r="N23" s="359" t="str">
        <f>IF(SUM(N16:N21)=SUM('Part A - Liabilities'!N14,'Part A - Liabilities'!N21),"","Total value of CRM does not equal the sum of Q1(a) and Q1(b). Please check all CRM values.")</f>
        <v/>
      </c>
      <c r="O23" s="359" t="str">
        <f>IF(SUM(O16:O21)=SUM('Part A - Liabilities'!O14,'Part A - Liabilities'!O21),"","Total value of Other foreign currencies does not equal the sum of Q1(a) and Q1(b). Please check all values for Other foreign currencies.")</f>
        <v/>
      </c>
      <c r="P23" s="175"/>
      <c r="Q23" s="89"/>
      <c r="R23" s="88"/>
    </row>
    <row r="24" spans="1:19" ht="12.75" customHeight="1" x14ac:dyDescent="0.2">
      <c r="B24" s="98"/>
      <c r="C24" s="40"/>
      <c r="D24" s="40"/>
      <c r="E24" s="231"/>
      <c r="F24" s="232"/>
      <c r="G24" s="232"/>
      <c r="H24" s="40"/>
      <c r="I24" s="40"/>
      <c r="J24" s="40"/>
      <c r="K24" s="40"/>
      <c r="L24" s="98"/>
      <c r="M24" s="102"/>
      <c r="N24" s="102"/>
      <c r="O24" s="102"/>
      <c r="P24" s="102"/>
      <c r="Q24" s="89"/>
      <c r="R24" s="88"/>
    </row>
    <row r="25" spans="1:19" ht="18" x14ac:dyDescent="0.2">
      <c r="B25" s="98"/>
      <c r="C25" s="89"/>
      <c r="D25" s="48">
        <v>3</v>
      </c>
      <c r="E25" s="531" t="s">
        <v>360</v>
      </c>
      <c r="F25" s="531"/>
      <c r="G25" s="531"/>
      <c r="H25" s="531"/>
      <c r="I25" s="531"/>
      <c r="J25" s="531"/>
      <c r="K25" s="531"/>
      <c r="L25" s="531"/>
      <c r="M25" s="102"/>
      <c r="N25" s="102"/>
      <c r="O25" s="102"/>
      <c r="P25" s="102"/>
      <c r="Q25" s="89"/>
    </row>
    <row r="26" spans="1:19" ht="7.5" customHeight="1" thickBot="1" x14ac:dyDescent="0.3">
      <c r="B26" s="98"/>
      <c r="C26" s="57"/>
      <c r="D26" s="44"/>
      <c r="E26" s="231"/>
      <c r="F26" s="232"/>
      <c r="G26" s="232"/>
      <c r="H26" s="40"/>
      <c r="I26" s="40"/>
      <c r="J26" s="40"/>
      <c r="K26" s="40"/>
      <c r="L26" s="105"/>
      <c r="M26" s="102"/>
      <c r="N26" s="102"/>
      <c r="O26" s="102"/>
      <c r="P26" s="102"/>
      <c r="Q26" s="89"/>
    </row>
    <row r="27" spans="1:19" ht="132" customHeight="1" thickTop="1" thickBot="1" x14ac:dyDescent="0.3">
      <c r="B27" s="98"/>
      <c r="C27" s="57"/>
      <c r="D27" s="44"/>
      <c r="E27" s="467" t="s">
        <v>415</v>
      </c>
      <c r="F27" s="464"/>
      <c r="G27" s="464"/>
      <c r="H27" s="464"/>
      <c r="I27" s="464"/>
      <c r="J27" s="464"/>
      <c r="K27" s="464"/>
      <c r="L27" s="465"/>
      <c r="M27" s="102"/>
      <c r="N27" s="102"/>
      <c r="O27" s="102"/>
      <c r="P27" s="102"/>
      <c r="Q27" s="89"/>
    </row>
    <row r="28" spans="1:19" ht="7.5" customHeight="1" thickTop="1" x14ac:dyDescent="0.25">
      <c r="B28" s="98"/>
      <c r="C28" s="57"/>
      <c r="D28" s="44"/>
      <c r="E28" s="231"/>
      <c r="F28" s="232"/>
      <c r="G28" s="232"/>
      <c r="H28" s="40"/>
      <c r="I28" s="40"/>
      <c r="J28" s="40"/>
      <c r="K28" s="40"/>
      <c r="L28" s="105"/>
      <c r="M28" s="102"/>
      <c r="N28" s="102"/>
      <c r="O28" s="102"/>
      <c r="P28" s="102"/>
      <c r="Q28" s="89"/>
    </row>
    <row r="29" spans="1:19" ht="7.5" customHeight="1" x14ac:dyDescent="0.2">
      <c r="B29" s="98"/>
      <c r="C29" s="47"/>
      <c r="D29" s="40"/>
      <c r="E29" s="47"/>
      <c r="F29" s="47"/>
      <c r="G29" s="47"/>
      <c r="H29" s="47"/>
      <c r="I29" s="47"/>
      <c r="J29" s="40"/>
      <c r="K29" s="40"/>
      <c r="L29" s="98"/>
      <c r="M29" s="102"/>
      <c r="N29" s="102"/>
      <c r="O29" s="102"/>
      <c r="P29" s="102"/>
      <c r="Q29" s="89"/>
    </row>
    <row r="30" spans="1:19" ht="48.75" customHeight="1" x14ac:dyDescent="0.2">
      <c r="B30" s="98"/>
      <c r="C30" s="47"/>
      <c r="D30" s="40"/>
      <c r="E30" s="144" t="s">
        <v>65</v>
      </c>
      <c r="F30" s="477" t="s">
        <v>392</v>
      </c>
      <c r="G30" s="530"/>
      <c r="H30" s="530"/>
      <c r="I30" s="530"/>
      <c r="J30" s="530"/>
      <c r="K30" s="530"/>
      <c r="L30" s="530"/>
      <c r="M30" s="102"/>
      <c r="N30" s="102"/>
      <c r="O30" s="102"/>
      <c r="P30" s="102"/>
      <c r="Q30" s="89"/>
    </row>
    <row r="31" spans="1:19" ht="7.5" customHeight="1" thickBot="1" x14ac:dyDescent="0.25">
      <c r="B31" s="98"/>
      <c r="C31" s="47"/>
      <c r="D31" s="40"/>
      <c r="E31" s="47"/>
      <c r="F31" s="47"/>
      <c r="G31" s="47"/>
      <c r="H31" s="47"/>
      <c r="I31" s="47"/>
      <c r="J31" s="40"/>
      <c r="K31" s="40"/>
      <c r="L31" s="98"/>
      <c r="M31" s="102"/>
      <c r="N31" s="102"/>
      <c r="O31" s="102"/>
      <c r="P31" s="102"/>
      <c r="Q31" s="89"/>
    </row>
    <row r="32" spans="1:19" ht="22.5" customHeight="1" thickTop="1" thickBot="1" x14ac:dyDescent="0.25">
      <c r="B32" s="99"/>
      <c r="C32" s="47"/>
      <c r="D32" s="102"/>
      <c r="E32" s="388" t="s">
        <v>256</v>
      </c>
      <c r="F32" s="451"/>
      <c r="G32" s="451"/>
      <c r="H32" s="451"/>
      <c r="I32" s="451"/>
      <c r="J32" s="451"/>
      <c r="K32" s="451"/>
      <c r="L32" s="451"/>
      <c r="M32" s="451"/>
      <c r="N32" s="484"/>
      <c r="O32" s="111"/>
      <c r="P32" s="111"/>
      <c r="Q32" s="89"/>
    </row>
    <row r="33" spans="1:18" ht="45" customHeight="1" thickTop="1" thickBot="1" x14ac:dyDescent="0.25">
      <c r="B33" s="99"/>
      <c r="C33" s="52"/>
      <c r="D33" s="102"/>
      <c r="E33" s="502" t="s">
        <v>318</v>
      </c>
      <c r="F33" s="503"/>
      <c r="G33" s="299" t="s">
        <v>239</v>
      </c>
      <c r="H33" s="504" t="s">
        <v>231</v>
      </c>
      <c r="I33" s="505"/>
      <c r="J33" s="299" t="s">
        <v>232</v>
      </c>
      <c r="K33" s="301" t="s">
        <v>233</v>
      </c>
      <c r="L33" s="504" t="s">
        <v>234</v>
      </c>
      <c r="M33" s="505"/>
      <c r="N33" s="125" t="s">
        <v>235</v>
      </c>
      <c r="O33" s="141"/>
      <c r="P33" s="141"/>
      <c r="Q33" s="89"/>
    </row>
    <row r="34" spans="1:18" ht="30" customHeight="1" thickTop="1" thickBot="1" x14ac:dyDescent="0.25">
      <c r="A34" s="53"/>
      <c r="B34" s="104"/>
      <c r="C34" s="47"/>
      <c r="D34" s="157"/>
      <c r="E34" s="388" t="s">
        <v>121</v>
      </c>
      <c r="F34" s="474"/>
      <c r="G34" s="284"/>
      <c r="H34" s="497"/>
      <c r="I34" s="498"/>
      <c r="J34" s="284"/>
      <c r="K34" s="284"/>
      <c r="L34" s="497"/>
      <c r="M34" s="498"/>
      <c r="N34" s="284"/>
      <c r="O34" s="102"/>
      <c r="P34" s="102"/>
      <c r="Q34" s="157"/>
      <c r="R34" s="53"/>
    </row>
    <row r="35" spans="1:18" ht="30" customHeight="1" thickTop="1" thickBot="1" x14ac:dyDescent="0.25">
      <c r="A35" s="53"/>
      <c r="B35" s="104"/>
      <c r="C35" s="47"/>
      <c r="D35" s="157"/>
      <c r="E35" s="499" t="s">
        <v>240</v>
      </c>
      <c r="F35" s="500"/>
      <c r="G35" s="284"/>
      <c r="H35" s="497"/>
      <c r="I35" s="498"/>
      <c r="J35" s="284"/>
      <c r="K35" s="284"/>
      <c r="L35" s="497"/>
      <c r="M35" s="498"/>
      <c r="N35" s="284"/>
      <c r="O35" s="102"/>
      <c r="P35" s="102"/>
      <c r="Q35" s="157"/>
      <c r="R35" s="53"/>
    </row>
    <row r="36" spans="1:18" ht="30" customHeight="1" thickTop="1" thickBot="1" x14ac:dyDescent="0.25">
      <c r="B36" s="99"/>
      <c r="C36" s="47"/>
      <c r="D36" s="102"/>
      <c r="E36" s="388" t="s">
        <v>241</v>
      </c>
      <c r="F36" s="389"/>
      <c r="G36" s="284"/>
      <c r="H36" s="497"/>
      <c r="I36" s="498"/>
      <c r="J36" s="284"/>
      <c r="K36" s="284"/>
      <c r="L36" s="497"/>
      <c r="M36" s="498"/>
      <c r="N36" s="284"/>
      <c r="O36" s="102"/>
      <c r="P36" s="102"/>
      <c r="Q36" s="89"/>
    </row>
    <row r="37" spans="1:18" ht="15" customHeight="1" thickTop="1" x14ac:dyDescent="0.2">
      <c r="B37" s="99"/>
      <c r="C37" s="47"/>
      <c r="D37" s="50"/>
      <c r="E37" s="50"/>
      <c r="F37" s="50"/>
      <c r="G37" s="50"/>
      <c r="H37" s="50"/>
      <c r="I37" s="50"/>
      <c r="J37" s="49"/>
      <c r="K37" s="40"/>
      <c r="L37" s="102"/>
      <c r="M37" s="102"/>
      <c r="N37" s="102"/>
      <c r="O37" s="102"/>
      <c r="P37" s="102"/>
      <c r="Q37" s="89"/>
    </row>
    <row r="38" spans="1:18" ht="48.75" customHeight="1" x14ac:dyDescent="0.2">
      <c r="B38" s="99"/>
      <c r="C38" s="47"/>
      <c r="D38" s="50"/>
      <c r="E38" s="50" t="s">
        <v>69</v>
      </c>
      <c r="F38" s="477" t="s">
        <v>393</v>
      </c>
      <c r="G38" s="501"/>
      <c r="H38" s="501"/>
      <c r="I38" s="501"/>
      <c r="J38" s="501"/>
      <c r="K38" s="501"/>
      <c r="L38" s="501"/>
      <c r="M38" s="102"/>
      <c r="N38" s="102"/>
      <c r="O38" s="102"/>
      <c r="P38" s="102"/>
      <c r="Q38" s="89"/>
    </row>
    <row r="39" spans="1:18" ht="7.5" customHeight="1" thickBot="1" x14ac:dyDescent="0.25">
      <c r="B39" s="99"/>
      <c r="C39" s="47"/>
      <c r="D39" s="50"/>
      <c r="E39" s="50"/>
      <c r="F39" s="50"/>
      <c r="G39" s="50"/>
      <c r="H39" s="50"/>
      <c r="I39" s="50"/>
      <c r="J39" s="49"/>
      <c r="K39" s="40"/>
      <c r="L39" s="102"/>
      <c r="M39" s="102"/>
      <c r="N39" s="102"/>
      <c r="O39" s="102"/>
      <c r="P39" s="102"/>
      <c r="Q39" s="89"/>
    </row>
    <row r="40" spans="1:18" ht="22.5" customHeight="1" thickTop="1" thickBot="1" x14ac:dyDescent="0.25">
      <c r="B40" s="99"/>
      <c r="C40" s="47"/>
      <c r="D40" s="102"/>
      <c r="E40" s="388" t="s">
        <v>256</v>
      </c>
      <c r="F40" s="451"/>
      <c r="G40" s="451"/>
      <c r="H40" s="451"/>
      <c r="I40" s="451"/>
      <c r="J40" s="451"/>
      <c r="K40" s="451"/>
      <c r="L40" s="451"/>
      <c r="M40" s="451"/>
      <c r="N40" s="484"/>
      <c r="O40" s="102"/>
      <c r="P40" s="102"/>
      <c r="Q40" s="89"/>
    </row>
    <row r="41" spans="1:18" ht="45" customHeight="1" thickTop="1" thickBot="1" x14ac:dyDescent="0.25">
      <c r="B41" s="99"/>
      <c r="C41" s="52"/>
      <c r="D41" s="102"/>
      <c r="E41" s="502" t="s">
        <v>319</v>
      </c>
      <c r="F41" s="503"/>
      <c r="G41" s="299" t="s">
        <v>239</v>
      </c>
      <c r="H41" s="504" t="s">
        <v>231</v>
      </c>
      <c r="I41" s="505"/>
      <c r="J41" s="299" t="s">
        <v>232</v>
      </c>
      <c r="K41" s="301" t="s">
        <v>233</v>
      </c>
      <c r="L41" s="504" t="s">
        <v>234</v>
      </c>
      <c r="M41" s="505"/>
      <c r="N41" s="125" t="s">
        <v>235</v>
      </c>
      <c r="O41" s="102"/>
      <c r="P41" s="102"/>
      <c r="Q41" s="89"/>
    </row>
    <row r="42" spans="1:18" ht="30.75" customHeight="1" thickTop="1" thickBot="1" x14ac:dyDescent="0.25">
      <c r="A42" s="53"/>
      <c r="B42" s="104"/>
      <c r="C42" s="47"/>
      <c r="D42" s="102"/>
      <c r="E42" s="388" t="s">
        <v>121</v>
      </c>
      <c r="F42" s="474"/>
      <c r="G42" s="284"/>
      <c r="H42" s="497"/>
      <c r="I42" s="498"/>
      <c r="J42" s="284"/>
      <c r="K42" s="284"/>
      <c r="L42" s="497"/>
      <c r="M42" s="498"/>
      <c r="N42" s="284"/>
      <c r="O42" s="102"/>
      <c r="P42" s="102"/>
      <c r="Q42" s="157"/>
      <c r="R42" s="53"/>
    </row>
    <row r="43" spans="1:18" ht="30.75" customHeight="1" thickTop="1" thickBot="1" x14ac:dyDescent="0.25">
      <c r="B43" s="99"/>
      <c r="C43" s="47"/>
      <c r="D43" s="102"/>
      <c r="E43" s="499" t="s">
        <v>240</v>
      </c>
      <c r="F43" s="500"/>
      <c r="G43" s="284"/>
      <c r="H43" s="497"/>
      <c r="I43" s="498"/>
      <c r="J43" s="284"/>
      <c r="K43" s="284"/>
      <c r="L43" s="497"/>
      <c r="M43" s="498"/>
      <c r="N43" s="284"/>
      <c r="O43" s="102"/>
      <c r="P43" s="102"/>
      <c r="Q43" s="89"/>
    </row>
    <row r="44" spans="1:18" ht="30.75" customHeight="1" thickTop="1" thickBot="1" x14ac:dyDescent="0.25">
      <c r="B44" s="99"/>
      <c r="C44" s="47"/>
      <c r="D44" s="102"/>
      <c r="E44" s="388" t="s">
        <v>241</v>
      </c>
      <c r="F44" s="389"/>
      <c r="G44" s="284"/>
      <c r="H44" s="497"/>
      <c r="I44" s="498"/>
      <c r="J44" s="284"/>
      <c r="K44" s="284"/>
      <c r="L44" s="497"/>
      <c r="M44" s="498"/>
      <c r="N44" s="284"/>
      <c r="O44" s="102"/>
      <c r="P44" s="102"/>
      <c r="Q44" s="89"/>
    </row>
    <row r="45" spans="1:18" ht="15" customHeight="1" thickTop="1" x14ac:dyDescent="0.2">
      <c r="B45" s="99"/>
      <c r="C45" s="47"/>
      <c r="D45" s="102"/>
      <c r="E45" s="109"/>
      <c r="F45" s="50"/>
      <c r="G45" s="50"/>
      <c r="H45" s="50"/>
      <c r="I45" s="50"/>
      <c r="J45" s="49"/>
      <c r="K45" s="40"/>
      <c r="L45" s="102"/>
      <c r="M45" s="102"/>
      <c r="N45" s="102"/>
      <c r="O45" s="102"/>
      <c r="P45" s="102"/>
      <c r="Q45" s="89"/>
    </row>
    <row r="46" spans="1:18" ht="46.5" customHeight="1" x14ac:dyDescent="0.2">
      <c r="B46" s="99"/>
      <c r="C46" s="47"/>
      <c r="D46" s="102"/>
      <c r="E46" s="50" t="s">
        <v>83</v>
      </c>
      <c r="F46" s="477" t="s">
        <v>394</v>
      </c>
      <c r="G46" s="501"/>
      <c r="H46" s="501"/>
      <c r="I46" s="501"/>
      <c r="J46" s="501"/>
      <c r="K46" s="501"/>
      <c r="L46" s="501"/>
      <c r="M46" s="102"/>
      <c r="N46" s="102"/>
      <c r="O46" s="102"/>
      <c r="P46" s="102"/>
      <c r="Q46" s="89"/>
    </row>
    <row r="47" spans="1:18" ht="7.5" customHeight="1" thickBot="1" x14ac:dyDescent="0.25">
      <c r="B47" s="99"/>
      <c r="C47" s="47"/>
      <c r="D47" s="102"/>
      <c r="E47" s="109"/>
      <c r="F47" s="50"/>
      <c r="G47" s="50"/>
      <c r="H47" s="50"/>
      <c r="I47" s="50"/>
      <c r="J47" s="49"/>
      <c r="K47" s="40"/>
      <c r="L47" s="102"/>
      <c r="M47" s="102"/>
      <c r="N47" s="102"/>
      <c r="O47" s="102"/>
      <c r="P47" s="102"/>
      <c r="Q47" s="89"/>
    </row>
    <row r="48" spans="1:18" ht="22.5" customHeight="1" thickTop="1" thickBot="1" x14ac:dyDescent="0.25">
      <c r="B48" s="99"/>
      <c r="C48" s="47"/>
      <c r="D48" s="102"/>
      <c r="E48" s="388" t="s">
        <v>256</v>
      </c>
      <c r="F48" s="451"/>
      <c r="G48" s="451"/>
      <c r="H48" s="451"/>
      <c r="I48" s="451"/>
      <c r="J48" s="451"/>
      <c r="K48" s="451"/>
      <c r="L48" s="451"/>
      <c r="M48" s="451"/>
      <c r="N48" s="484"/>
      <c r="O48" s="102"/>
      <c r="P48" s="102"/>
      <c r="Q48" s="89"/>
    </row>
    <row r="49" spans="1:18" ht="45" customHeight="1" thickTop="1" thickBot="1" x14ac:dyDescent="0.25">
      <c r="B49" s="99"/>
      <c r="C49" s="52"/>
      <c r="D49" s="102"/>
      <c r="E49" s="502" t="s">
        <v>320</v>
      </c>
      <c r="F49" s="503"/>
      <c r="G49" s="299" t="s">
        <v>239</v>
      </c>
      <c r="H49" s="494" t="s">
        <v>231</v>
      </c>
      <c r="I49" s="495"/>
      <c r="J49" s="299" t="s">
        <v>232</v>
      </c>
      <c r="K49" s="301" t="s">
        <v>233</v>
      </c>
      <c r="L49" s="494" t="s">
        <v>234</v>
      </c>
      <c r="M49" s="495"/>
      <c r="N49" s="125" t="s">
        <v>235</v>
      </c>
      <c r="O49" s="102"/>
      <c r="P49" s="102"/>
      <c r="Q49" s="89"/>
    </row>
    <row r="50" spans="1:18" ht="30" customHeight="1" thickTop="1" thickBot="1" x14ac:dyDescent="0.25">
      <c r="A50" s="53"/>
      <c r="B50" s="104"/>
      <c r="C50" s="47"/>
      <c r="D50" s="102"/>
      <c r="E50" s="388" t="s">
        <v>121</v>
      </c>
      <c r="F50" s="474"/>
      <c r="G50" s="284"/>
      <c r="H50" s="497"/>
      <c r="I50" s="498"/>
      <c r="J50" s="284"/>
      <c r="K50" s="284"/>
      <c r="L50" s="497"/>
      <c r="M50" s="498"/>
      <c r="N50" s="284"/>
      <c r="O50" s="102"/>
      <c r="P50" s="102"/>
      <c r="Q50" s="157"/>
      <c r="R50" s="53"/>
    </row>
    <row r="51" spans="1:18" ht="30" customHeight="1" thickTop="1" thickBot="1" x14ac:dyDescent="0.25">
      <c r="B51" s="99"/>
      <c r="C51" s="47"/>
      <c r="D51" s="102"/>
      <c r="E51" s="499" t="s">
        <v>240</v>
      </c>
      <c r="F51" s="500"/>
      <c r="G51" s="284"/>
      <c r="H51" s="497"/>
      <c r="I51" s="498"/>
      <c r="J51" s="284"/>
      <c r="K51" s="284"/>
      <c r="L51" s="497"/>
      <c r="M51" s="498"/>
      <c r="N51" s="284"/>
      <c r="O51" s="102"/>
      <c r="P51" s="102"/>
      <c r="Q51" s="89"/>
    </row>
    <row r="52" spans="1:18" ht="30" customHeight="1" thickTop="1" thickBot="1" x14ac:dyDescent="0.25">
      <c r="B52" s="99"/>
      <c r="C52" s="47"/>
      <c r="D52" s="102"/>
      <c r="E52" s="388" t="s">
        <v>241</v>
      </c>
      <c r="F52" s="389"/>
      <c r="G52" s="284"/>
      <c r="H52" s="497"/>
      <c r="I52" s="498"/>
      <c r="J52" s="284"/>
      <c r="K52" s="284"/>
      <c r="L52" s="497"/>
      <c r="M52" s="498"/>
      <c r="N52" s="284"/>
      <c r="O52" s="102"/>
      <c r="P52" s="102"/>
      <c r="Q52" s="89"/>
    </row>
    <row r="53" spans="1:18" ht="15" customHeight="1" thickTop="1" x14ac:dyDescent="0.2">
      <c r="B53" s="99"/>
      <c r="C53" s="47"/>
      <c r="D53" s="102"/>
      <c r="E53" s="50"/>
      <c r="F53" s="50"/>
      <c r="G53" s="50"/>
      <c r="H53" s="50"/>
      <c r="I53" s="50"/>
      <c r="J53" s="49"/>
      <c r="K53" s="40"/>
      <c r="L53" s="102"/>
      <c r="M53" s="102"/>
      <c r="N53" s="102"/>
      <c r="O53" s="102"/>
      <c r="P53" s="102"/>
      <c r="Q53" s="89"/>
    </row>
    <row r="54" spans="1:18" ht="49.5" customHeight="1" x14ac:dyDescent="0.2">
      <c r="B54" s="99"/>
      <c r="C54" s="47"/>
      <c r="D54" s="102"/>
      <c r="E54" s="50" t="s">
        <v>78</v>
      </c>
      <c r="F54" s="477" t="s">
        <v>395</v>
      </c>
      <c r="G54" s="501"/>
      <c r="H54" s="501"/>
      <c r="I54" s="501"/>
      <c r="J54" s="501"/>
      <c r="K54" s="501"/>
      <c r="L54" s="501"/>
      <c r="M54" s="102"/>
      <c r="N54" s="102"/>
      <c r="O54" s="102"/>
      <c r="P54" s="102"/>
      <c r="Q54" s="89"/>
    </row>
    <row r="55" spans="1:18" ht="7.5" customHeight="1" thickBot="1" x14ac:dyDescent="0.25">
      <c r="B55" s="99"/>
      <c r="C55" s="47"/>
      <c r="D55" s="102"/>
      <c r="E55" s="50"/>
      <c r="F55" s="50"/>
      <c r="G55" s="50"/>
      <c r="H55" s="50"/>
      <c r="I55" s="50"/>
      <c r="J55" s="49"/>
      <c r="K55" s="40"/>
      <c r="L55" s="102"/>
      <c r="M55" s="102"/>
      <c r="N55" s="102"/>
      <c r="O55" s="102"/>
      <c r="P55" s="102"/>
      <c r="Q55" s="89"/>
    </row>
    <row r="56" spans="1:18" ht="22.5" customHeight="1" thickTop="1" thickBot="1" x14ac:dyDescent="0.25">
      <c r="B56" s="99"/>
      <c r="C56" s="47"/>
      <c r="D56" s="102"/>
      <c r="E56" s="388" t="s">
        <v>256</v>
      </c>
      <c r="F56" s="451"/>
      <c r="G56" s="451"/>
      <c r="H56" s="451"/>
      <c r="I56" s="451"/>
      <c r="J56" s="451"/>
      <c r="K56" s="451"/>
      <c r="L56" s="451"/>
      <c r="M56" s="451"/>
      <c r="N56" s="484"/>
      <c r="O56" s="102"/>
      <c r="P56" s="102"/>
      <c r="Q56" s="89"/>
    </row>
    <row r="57" spans="1:18" ht="45" customHeight="1" thickTop="1" thickBot="1" x14ac:dyDescent="0.25">
      <c r="B57" s="99"/>
      <c r="C57" s="52"/>
      <c r="D57" s="102"/>
      <c r="E57" s="502" t="s">
        <v>321</v>
      </c>
      <c r="F57" s="503"/>
      <c r="G57" s="299" t="s">
        <v>239</v>
      </c>
      <c r="H57" s="494" t="s">
        <v>231</v>
      </c>
      <c r="I57" s="495"/>
      <c r="J57" s="299" t="s">
        <v>232</v>
      </c>
      <c r="K57" s="301" t="s">
        <v>233</v>
      </c>
      <c r="L57" s="494" t="s">
        <v>234</v>
      </c>
      <c r="M57" s="495"/>
      <c r="N57" s="125" t="s">
        <v>235</v>
      </c>
      <c r="O57" s="102"/>
      <c r="P57" s="102"/>
      <c r="Q57" s="89"/>
    </row>
    <row r="58" spans="1:18" ht="30" customHeight="1" thickTop="1" thickBot="1" x14ac:dyDescent="0.25">
      <c r="A58" s="53"/>
      <c r="B58" s="104"/>
      <c r="C58" s="47"/>
      <c r="D58" s="102"/>
      <c r="E58" s="388" t="s">
        <v>121</v>
      </c>
      <c r="F58" s="474"/>
      <c r="G58" s="284"/>
      <c r="H58" s="497"/>
      <c r="I58" s="498"/>
      <c r="J58" s="284"/>
      <c r="K58" s="284"/>
      <c r="L58" s="497"/>
      <c r="M58" s="498"/>
      <c r="N58" s="284"/>
      <c r="O58" s="102"/>
      <c r="P58" s="102"/>
      <c r="Q58" s="157"/>
      <c r="R58" s="53"/>
    </row>
    <row r="59" spans="1:18" ht="30" customHeight="1" thickTop="1" thickBot="1" x14ac:dyDescent="0.25">
      <c r="B59" s="99"/>
      <c r="C59" s="47"/>
      <c r="D59" s="102"/>
      <c r="E59" s="499" t="s">
        <v>240</v>
      </c>
      <c r="F59" s="500"/>
      <c r="G59" s="284"/>
      <c r="H59" s="497"/>
      <c r="I59" s="498"/>
      <c r="J59" s="284"/>
      <c r="K59" s="284"/>
      <c r="L59" s="497"/>
      <c r="M59" s="498"/>
      <c r="N59" s="284"/>
      <c r="O59" s="102"/>
      <c r="P59" s="102"/>
      <c r="Q59" s="89"/>
    </row>
    <row r="60" spans="1:18" ht="30" customHeight="1" thickTop="1" thickBot="1" x14ac:dyDescent="0.25">
      <c r="B60" s="99"/>
      <c r="C60" s="47"/>
      <c r="D60" s="102"/>
      <c r="E60" s="388" t="s">
        <v>241</v>
      </c>
      <c r="F60" s="389"/>
      <c r="G60" s="284"/>
      <c r="H60" s="497"/>
      <c r="I60" s="498"/>
      <c r="J60" s="284"/>
      <c r="K60" s="284"/>
      <c r="L60" s="497"/>
      <c r="M60" s="498"/>
      <c r="N60" s="284"/>
      <c r="O60" s="102"/>
      <c r="P60" s="102"/>
      <c r="Q60" s="89"/>
    </row>
    <row r="61" spans="1:18" ht="15" customHeight="1" thickTop="1" x14ac:dyDescent="0.2">
      <c r="B61" s="99"/>
      <c r="C61" s="47"/>
      <c r="D61" s="102"/>
      <c r="E61" s="50"/>
      <c r="F61" s="50"/>
      <c r="G61" s="50"/>
      <c r="H61" s="50"/>
      <c r="I61" s="50"/>
      <c r="J61" s="49"/>
      <c r="K61" s="40"/>
      <c r="L61" s="102"/>
      <c r="M61" s="102"/>
      <c r="N61" s="102"/>
      <c r="O61" s="102"/>
      <c r="P61" s="102"/>
      <c r="Q61" s="89"/>
    </row>
    <row r="62" spans="1:18" ht="48.75" customHeight="1" x14ac:dyDescent="0.2">
      <c r="B62" s="99"/>
      <c r="C62" s="47"/>
      <c r="D62" s="102"/>
      <c r="E62" s="50" t="s">
        <v>84</v>
      </c>
      <c r="F62" s="477" t="s">
        <v>396</v>
      </c>
      <c r="G62" s="501"/>
      <c r="H62" s="501"/>
      <c r="I62" s="501"/>
      <c r="J62" s="501"/>
      <c r="K62" s="501"/>
      <c r="L62" s="501"/>
      <c r="M62" s="102"/>
      <c r="N62" s="102"/>
      <c r="O62" s="102"/>
      <c r="P62" s="102"/>
      <c r="Q62" s="89"/>
    </row>
    <row r="63" spans="1:18" ht="7.5" customHeight="1" thickBot="1" x14ac:dyDescent="0.25">
      <c r="B63" s="99"/>
      <c r="C63" s="47"/>
      <c r="D63" s="102"/>
      <c r="E63" s="50"/>
      <c r="F63" s="50"/>
      <c r="G63" s="50"/>
      <c r="H63" s="50"/>
      <c r="I63" s="50"/>
      <c r="J63" s="49"/>
      <c r="K63" s="40"/>
      <c r="L63" s="102"/>
      <c r="M63" s="102"/>
      <c r="N63" s="102"/>
      <c r="O63" s="102"/>
      <c r="P63" s="102"/>
      <c r="Q63" s="89"/>
    </row>
    <row r="64" spans="1:18" ht="22.5" customHeight="1" thickTop="1" thickBot="1" x14ac:dyDescent="0.25">
      <c r="B64" s="99"/>
      <c r="C64" s="47"/>
      <c r="D64" s="102"/>
      <c r="E64" s="388" t="s">
        <v>256</v>
      </c>
      <c r="F64" s="451"/>
      <c r="G64" s="451"/>
      <c r="H64" s="451"/>
      <c r="I64" s="451"/>
      <c r="J64" s="451"/>
      <c r="K64" s="451"/>
      <c r="L64" s="451"/>
      <c r="M64" s="451"/>
      <c r="N64" s="484"/>
      <c r="O64" s="102"/>
      <c r="P64" s="102"/>
      <c r="Q64" s="89"/>
    </row>
    <row r="65" spans="1:18" ht="45" customHeight="1" thickTop="1" thickBot="1" x14ac:dyDescent="0.25">
      <c r="B65" s="99"/>
      <c r="C65" s="52"/>
      <c r="D65" s="102"/>
      <c r="E65" s="502" t="s">
        <v>322</v>
      </c>
      <c r="F65" s="503"/>
      <c r="G65" s="299" t="s">
        <v>239</v>
      </c>
      <c r="H65" s="494" t="s">
        <v>231</v>
      </c>
      <c r="I65" s="495"/>
      <c r="J65" s="299" t="s">
        <v>232</v>
      </c>
      <c r="K65" s="301" t="s">
        <v>233</v>
      </c>
      <c r="L65" s="494" t="s">
        <v>234</v>
      </c>
      <c r="M65" s="495"/>
      <c r="N65" s="125" t="s">
        <v>235</v>
      </c>
      <c r="O65" s="102"/>
      <c r="P65" s="102"/>
      <c r="Q65" s="89"/>
    </row>
    <row r="66" spans="1:18" ht="30" customHeight="1" thickTop="1" thickBot="1" x14ac:dyDescent="0.25">
      <c r="A66" s="53"/>
      <c r="B66" s="104"/>
      <c r="C66" s="47"/>
      <c r="D66" s="102"/>
      <c r="E66" s="388" t="s">
        <v>121</v>
      </c>
      <c r="F66" s="474"/>
      <c r="G66" s="284"/>
      <c r="H66" s="497"/>
      <c r="I66" s="498"/>
      <c r="J66" s="284"/>
      <c r="K66" s="284"/>
      <c r="L66" s="497"/>
      <c r="M66" s="498"/>
      <c r="N66" s="284"/>
      <c r="O66" s="102"/>
      <c r="P66" s="102"/>
      <c r="Q66" s="157"/>
      <c r="R66" s="53"/>
    </row>
    <row r="67" spans="1:18" ht="30" customHeight="1" thickTop="1" thickBot="1" x14ac:dyDescent="0.25">
      <c r="B67" s="99"/>
      <c r="C67" s="47"/>
      <c r="D67" s="102"/>
      <c r="E67" s="499" t="s">
        <v>240</v>
      </c>
      <c r="F67" s="500"/>
      <c r="G67" s="284"/>
      <c r="H67" s="497"/>
      <c r="I67" s="498"/>
      <c r="J67" s="284"/>
      <c r="K67" s="284"/>
      <c r="L67" s="497"/>
      <c r="M67" s="498"/>
      <c r="N67" s="284"/>
      <c r="O67" s="102"/>
      <c r="P67" s="102"/>
      <c r="Q67" s="89"/>
    </row>
    <row r="68" spans="1:18" ht="30" customHeight="1" thickTop="1" thickBot="1" x14ac:dyDescent="0.25">
      <c r="B68" s="99"/>
      <c r="C68" s="47"/>
      <c r="D68" s="102"/>
      <c r="E68" s="388" t="s">
        <v>241</v>
      </c>
      <c r="F68" s="389"/>
      <c r="G68" s="284"/>
      <c r="H68" s="497"/>
      <c r="I68" s="498"/>
      <c r="J68" s="284"/>
      <c r="K68" s="284"/>
      <c r="L68" s="497"/>
      <c r="M68" s="498"/>
      <c r="N68" s="284"/>
      <c r="O68" s="102"/>
      <c r="P68" s="102"/>
      <c r="Q68" s="89"/>
    </row>
    <row r="69" spans="1:18" ht="15" customHeight="1" thickTop="1" x14ac:dyDescent="0.2">
      <c r="B69" s="99"/>
      <c r="C69" s="47"/>
      <c r="D69" s="102"/>
      <c r="E69" s="50"/>
      <c r="F69" s="50"/>
      <c r="G69" s="50"/>
      <c r="H69" s="50"/>
      <c r="I69" s="50"/>
      <c r="J69" s="49"/>
      <c r="K69" s="40"/>
      <c r="L69" s="102"/>
      <c r="M69" s="102"/>
      <c r="N69" s="102"/>
      <c r="O69" s="102"/>
      <c r="P69" s="102"/>
      <c r="Q69" s="89"/>
    </row>
    <row r="70" spans="1:18" ht="50.25" customHeight="1" x14ac:dyDescent="0.2">
      <c r="B70" s="99"/>
      <c r="C70" s="47"/>
      <c r="D70" s="102"/>
      <c r="E70" s="50" t="s">
        <v>188</v>
      </c>
      <c r="F70" s="477" t="s">
        <v>397</v>
      </c>
      <c r="G70" s="501"/>
      <c r="H70" s="501"/>
      <c r="I70" s="501"/>
      <c r="J70" s="501"/>
      <c r="K70" s="501"/>
      <c r="L70" s="501"/>
      <c r="M70" s="102"/>
      <c r="N70" s="102"/>
      <c r="O70" s="102"/>
      <c r="P70" s="102"/>
      <c r="Q70" s="89"/>
    </row>
    <row r="71" spans="1:18" ht="7.5" customHeight="1" thickBot="1" x14ac:dyDescent="0.25">
      <c r="B71" s="99"/>
      <c r="C71" s="47"/>
      <c r="D71" s="102"/>
      <c r="E71" s="50"/>
      <c r="F71" s="50"/>
      <c r="G71" s="50"/>
      <c r="H71" s="50"/>
      <c r="I71" s="50"/>
      <c r="J71" s="49"/>
      <c r="K71" s="40"/>
      <c r="L71" s="102"/>
      <c r="M71" s="102"/>
      <c r="N71" s="102"/>
      <c r="O71" s="102"/>
      <c r="P71" s="102"/>
      <c r="Q71" s="89"/>
    </row>
    <row r="72" spans="1:18" ht="22.5" customHeight="1" thickTop="1" thickBot="1" x14ac:dyDescent="0.25">
      <c r="B72" s="99"/>
      <c r="C72" s="47"/>
      <c r="D72" s="102"/>
      <c r="E72" s="388" t="s">
        <v>256</v>
      </c>
      <c r="F72" s="451"/>
      <c r="G72" s="451"/>
      <c r="H72" s="451"/>
      <c r="I72" s="451"/>
      <c r="J72" s="451"/>
      <c r="K72" s="451"/>
      <c r="L72" s="451"/>
      <c r="M72" s="451"/>
      <c r="N72" s="484"/>
      <c r="O72" s="102"/>
      <c r="P72" s="102"/>
      <c r="Q72" s="89"/>
    </row>
    <row r="73" spans="1:18" ht="45" customHeight="1" thickTop="1" thickBot="1" x14ac:dyDescent="0.25">
      <c r="B73" s="99"/>
      <c r="C73" s="47"/>
      <c r="D73" s="102"/>
      <c r="E73" s="502" t="s">
        <v>323</v>
      </c>
      <c r="F73" s="503"/>
      <c r="G73" s="299" t="s">
        <v>239</v>
      </c>
      <c r="H73" s="494" t="s">
        <v>231</v>
      </c>
      <c r="I73" s="495"/>
      <c r="J73" s="299" t="s">
        <v>232</v>
      </c>
      <c r="K73" s="301" t="s">
        <v>233</v>
      </c>
      <c r="L73" s="494" t="s">
        <v>234</v>
      </c>
      <c r="M73" s="495"/>
      <c r="N73" s="125" t="s">
        <v>235</v>
      </c>
      <c r="O73" s="102"/>
      <c r="P73" s="102"/>
      <c r="Q73" s="89"/>
    </row>
    <row r="74" spans="1:18" ht="30" customHeight="1" thickTop="1" thickBot="1" x14ac:dyDescent="0.25">
      <c r="B74" s="99"/>
      <c r="C74" s="47"/>
      <c r="D74" s="102"/>
      <c r="E74" s="388" t="s">
        <v>121</v>
      </c>
      <c r="F74" s="474"/>
      <c r="G74" s="284"/>
      <c r="H74" s="497"/>
      <c r="I74" s="498"/>
      <c r="J74" s="284"/>
      <c r="K74" s="284"/>
      <c r="L74" s="497"/>
      <c r="M74" s="498"/>
      <c r="N74" s="284"/>
      <c r="O74" s="102"/>
      <c r="P74" s="102"/>
      <c r="Q74" s="89"/>
    </row>
    <row r="75" spans="1:18" ht="30" customHeight="1" thickTop="1" thickBot="1" x14ac:dyDescent="0.25">
      <c r="B75" s="99"/>
      <c r="C75" s="47"/>
      <c r="D75" s="102"/>
      <c r="E75" s="499" t="s">
        <v>240</v>
      </c>
      <c r="F75" s="500"/>
      <c r="G75" s="284"/>
      <c r="H75" s="497"/>
      <c r="I75" s="498"/>
      <c r="J75" s="284"/>
      <c r="K75" s="284"/>
      <c r="L75" s="497"/>
      <c r="M75" s="498"/>
      <c r="N75" s="284"/>
      <c r="O75" s="102"/>
      <c r="P75" s="102"/>
      <c r="Q75" s="89"/>
    </row>
    <row r="76" spans="1:18" ht="30" customHeight="1" thickTop="1" thickBot="1" x14ac:dyDescent="0.25">
      <c r="B76" s="99"/>
      <c r="C76" s="47"/>
      <c r="D76" s="102"/>
      <c r="E76" s="388" t="s">
        <v>241</v>
      </c>
      <c r="F76" s="389"/>
      <c r="G76" s="284"/>
      <c r="H76" s="497"/>
      <c r="I76" s="498"/>
      <c r="J76" s="284"/>
      <c r="K76" s="284"/>
      <c r="L76" s="497"/>
      <c r="M76" s="498"/>
      <c r="N76" s="284"/>
      <c r="O76" s="102"/>
      <c r="P76" s="102"/>
      <c r="Q76" s="89"/>
    </row>
    <row r="77" spans="1:18" ht="15" customHeight="1" thickTop="1" x14ac:dyDescent="0.2">
      <c r="B77" s="99"/>
      <c r="C77" s="47"/>
      <c r="D77" s="102"/>
      <c r="E77" s="50"/>
      <c r="F77" s="50"/>
      <c r="G77" s="50"/>
      <c r="H77" s="50"/>
      <c r="I77" s="50"/>
      <c r="J77" s="49"/>
      <c r="K77" s="40"/>
      <c r="L77" s="102"/>
      <c r="M77" s="102"/>
      <c r="N77" s="102"/>
      <c r="O77" s="102"/>
      <c r="P77" s="102"/>
      <c r="Q77" s="89"/>
    </row>
    <row r="78" spans="1:18" ht="46.5" customHeight="1" x14ac:dyDescent="0.2">
      <c r="B78" s="99"/>
      <c r="C78" s="47"/>
      <c r="D78" s="102"/>
      <c r="E78" s="50" t="s">
        <v>189</v>
      </c>
      <c r="F78" s="477" t="s">
        <v>398</v>
      </c>
      <c r="G78" s="501"/>
      <c r="H78" s="501"/>
      <c r="I78" s="501"/>
      <c r="J78" s="501"/>
      <c r="K78" s="501"/>
      <c r="L78" s="501"/>
      <c r="M78" s="102"/>
      <c r="N78" s="102"/>
      <c r="O78" s="102"/>
      <c r="P78" s="102"/>
      <c r="Q78" s="89"/>
    </row>
    <row r="79" spans="1:18" ht="7.5" customHeight="1" thickBot="1" x14ac:dyDescent="0.25">
      <c r="B79" s="99"/>
      <c r="C79" s="47"/>
      <c r="D79" s="102"/>
      <c r="E79" s="50"/>
      <c r="F79" s="50"/>
      <c r="G79" s="50"/>
      <c r="H79" s="50"/>
      <c r="I79" s="50"/>
      <c r="J79" s="49"/>
      <c r="K79" s="40"/>
      <c r="L79" s="102"/>
      <c r="M79" s="102"/>
      <c r="N79" s="102"/>
      <c r="O79" s="102"/>
      <c r="P79" s="102"/>
      <c r="Q79" s="89"/>
    </row>
    <row r="80" spans="1:18" ht="22.5" customHeight="1" thickTop="1" thickBot="1" x14ac:dyDescent="0.25">
      <c r="B80" s="99"/>
      <c r="C80" s="47"/>
      <c r="D80" s="102"/>
      <c r="E80" s="388" t="s">
        <v>256</v>
      </c>
      <c r="F80" s="451"/>
      <c r="G80" s="451"/>
      <c r="H80" s="451"/>
      <c r="I80" s="451"/>
      <c r="J80" s="451"/>
      <c r="K80" s="451"/>
      <c r="L80" s="451"/>
      <c r="M80" s="451"/>
      <c r="N80" s="484"/>
      <c r="O80" s="102"/>
      <c r="P80" s="102"/>
      <c r="Q80" s="89"/>
    </row>
    <row r="81" spans="1:18" ht="45" customHeight="1" thickTop="1" thickBot="1" x14ac:dyDescent="0.25">
      <c r="B81" s="99"/>
      <c r="C81" s="52"/>
      <c r="D81" s="102"/>
      <c r="E81" s="502" t="s">
        <v>324</v>
      </c>
      <c r="F81" s="503"/>
      <c r="G81" s="299" t="s">
        <v>239</v>
      </c>
      <c r="H81" s="494" t="s">
        <v>231</v>
      </c>
      <c r="I81" s="495"/>
      <c r="J81" s="299" t="s">
        <v>232</v>
      </c>
      <c r="K81" s="301" t="s">
        <v>233</v>
      </c>
      <c r="L81" s="494" t="s">
        <v>234</v>
      </c>
      <c r="M81" s="495"/>
      <c r="N81" s="125" t="s">
        <v>235</v>
      </c>
      <c r="O81" s="102"/>
      <c r="P81" s="102"/>
      <c r="Q81" s="89"/>
    </row>
    <row r="82" spans="1:18" ht="30" customHeight="1" thickTop="1" thickBot="1" x14ac:dyDescent="0.25">
      <c r="A82" s="53"/>
      <c r="B82" s="104"/>
      <c r="C82" s="47"/>
      <c r="D82" s="102"/>
      <c r="E82" s="388" t="s">
        <v>121</v>
      </c>
      <c r="F82" s="474"/>
      <c r="G82" s="284"/>
      <c r="H82" s="497"/>
      <c r="I82" s="498"/>
      <c r="J82" s="284"/>
      <c r="K82" s="284"/>
      <c r="L82" s="497"/>
      <c r="M82" s="498"/>
      <c r="N82" s="284"/>
      <c r="O82" s="102"/>
      <c r="P82" s="102"/>
      <c r="Q82" s="157"/>
      <c r="R82" s="53"/>
    </row>
    <row r="83" spans="1:18" ht="30" customHeight="1" thickTop="1" thickBot="1" x14ac:dyDescent="0.25">
      <c r="B83" s="99"/>
      <c r="C83" s="47"/>
      <c r="D83" s="102"/>
      <c r="E83" s="499" t="s">
        <v>240</v>
      </c>
      <c r="F83" s="500"/>
      <c r="G83" s="284"/>
      <c r="H83" s="497"/>
      <c r="I83" s="498"/>
      <c r="J83" s="284"/>
      <c r="K83" s="284"/>
      <c r="L83" s="497"/>
      <c r="M83" s="498"/>
      <c r="N83" s="284"/>
      <c r="O83" s="102"/>
      <c r="P83" s="102"/>
      <c r="Q83" s="89"/>
    </row>
    <row r="84" spans="1:18" ht="30" customHeight="1" thickTop="1" thickBot="1" x14ac:dyDescent="0.25">
      <c r="B84" s="99"/>
      <c r="C84" s="47"/>
      <c r="D84" s="102"/>
      <c r="E84" s="388" t="s">
        <v>241</v>
      </c>
      <c r="F84" s="389"/>
      <c r="G84" s="284"/>
      <c r="H84" s="497"/>
      <c r="I84" s="498"/>
      <c r="J84" s="284"/>
      <c r="K84" s="284"/>
      <c r="L84" s="497"/>
      <c r="M84" s="498"/>
      <c r="N84" s="284"/>
      <c r="O84" s="102"/>
      <c r="P84" s="102"/>
      <c r="Q84" s="89"/>
    </row>
    <row r="85" spans="1:18" ht="12.75" customHeight="1" thickTop="1" x14ac:dyDescent="0.2">
      <c r="B85" s="98"/>
      <c r="C85" s="507"/>
      <c r="D85" s="507"/>
      <c r="E85" s="507"/>
      <c r="F85" s="507"/>
      <c r="G85" s="507"/>
      <c r="H85" s="507"/>
      <c r="I85" s="507"/>
      <c r="J85" s="507"/>
      <c r="K85" s="507"/>
      <c r="L85" s="102"/>
      <c r="M85" s="102"/>
      <c r="N85" s="102"/>
      <c r="O85" s="102"/>
      <c r="P85" s="102"/>
      <c r="Q85" s="89"/>
    </row>
    <row r="86" spans="1:18" ht="47.25" customHeight="1" x14ac:dyDescent="0.2">
      <c r="B86" s="100"/>
      <c r="C86" s="40"/>
      <c r="D86" s="102"/>
      <c r="E86" s="54" t="s">
        <v>190</v>
      </c>
      <c r="F86" s="477" t="s">
        <v>399</v>
      </c>
      <c r="G86" s="506"/>
      <c r="H86" s="506"/>
      <c r="I86" s="506"/>
      <c r="J86" s="506"/>
      <c r="K86" s="506"/>
      <c r="L86" s="506"/>
      <c r="M86" s="102"/>
      <c r="N86" s="102"/>
      <c r="O86" s="102"/>
      <c r="P86" s="102"/>
      <c r="Q86" s="89"/>
    </row>
    <row r="87" spans="1:18" ht="7.5" customHeight="1" thickBot="1" x14ac:dyDescent="0.25">
      <c r="B87" s="98"/>
      <c r="C87" s="47"/>
      <c r="D87" s="40"/>
      <c r="E87" s="47"/>
      <c r="F87" s="47"/>
      <c r="G87" s="47"/>
      <c r="H87" s="47"/>
      <c r="I87" s="47"/>
      <c r="J87" s="40"/>
      <c r="K87" s="40"/>
      <c r="L87" s="105"/>
      <c r="M87" s="102"/>
      <c r="N87" s="102"/>
      <c r="O87" s="102"/>
      <c r="P87" s="102"/>
      <c r="Q87" s="89"/>
    </row>
    <row r="88" spans="1:18" ht="22.5" customHeight="1" thickTop="1" thickBot="1" x14ac:dyDescent="0.25">
      <c r="B88" s="99"/>
      <c r="C88" s="110"/>
      <c r="D88" s="102"/>
      <c r="E88" s="388" t="s">
        <v>256</v>
      </c>
      <c r="F88" s="451"/>
      <c r="G88" s="451"/>
      <c r="H88" s="451"/>
      <c r="I88" s="451"/>
      <c r="J88" s="484"/>
      <c r="K88" s="153"/>
      <c r="L88" s="98"/>
      <c r="M88" s="102"/>
      <c r="N88" s="102"/>
      <c r="O88" s="102"/>
      <c r="P88" s="102"/>
      <c r="Q88" s="89"/>
    </row>
    <row r="89" spans="1:18" ht="45" customHeight="1" thickTop="1" thickBot="1" x14ac:dyDescent="0.25">
      <c r="B89" s="99"/>
      <c r="C89" s="162"/>
      <c r="D89" s="102"/>
      <c r="E89" s="532" t="s">
        <v>318</v>
      </c>
      <c r="F89" s="533"/>
      <c r="G89" s="299" t="s">
        <v>239</v>
      </c>
      <c r="H89" s="494" t="s">
        <v>231</v>
      </c>
      <c r="I89" s="496"/>
      <c r="J89" s="122" t="s">
        <v>232</v>
      </c>
      <c r="K89" s="230"/>
      <c r="L89" s="102"/>
      <c r="M89" s="98"/>
      <c r="N89" s="102"/>
      <c r="O89" s="102"/>
      <c r="P89" s="102"/>
      <c r="Q89" s="89"/>
    </row>
    <row r="90" spans="1:18" ht="30" customHeight="1" thickTop="1" thickBot="1" x14ac:dyDescent="0.25">
      <c r="A90" s="53"/>
      <c r="B90" s="104"/>
      <c r="C90" s="110"/>
      <c r="D90" s="157"/>
      <c r="E90" s="388" t="s">
        <v>121</v>
      </c>
      <c r="F90" s="474"/>
      <c r="G90" s="284"/>
      <c r="H90" s="497"/>
      <c r="I90" s="498"/>
      <c r="J90" s="284"/>
      <c r="K90" s="102"/>
      <c r="L90" s="102"/>
      <c r="M90" s="98"/>
      <c r="N90" s="102"/>
      <c r="O90" s="102"/>
      <c r="P90" s="102"/>
      <c r="Q90" s="157"/>
      <c r="R90" s="53"/>
    </row>
    <row r="91" spans="1:18" ht="30" customHeight="1" thickTop="1" thickBot="1" x14ac:dyDescent="0.25">
      <c r="B91" s="99"/>
      <c r="C91" s="110"/>
      <c r="D91" s="102"/>
      <c r="E91" s="499" t="s">
        <v>240</v>
      </c>
      <c r="F91" s="500"/>
      <c r="G91" s="284"/>
      <c r="H91" s="497"/>
      <c r="I91" s="498"/>
      <c r="J91" s="284"/>
      <c r="K91" s="102"/>
      <c r="L91" s="102"/>
      <c r="M91" s="98"/>
      <c r="N91" s="102"/>
      <c r="O91" s="102"/>
      <c r="P91" s="102"/>
      <c r="Q91" s="89"/>
    </row>
    <row r="92" spans="1:18" ht="30" customHeight="1" thickTop="1" thickBot="1" x14ac:dyDescent="0.25">
      <c r="B92" s="99"/>
      <c r="C92" s="110"/>
      <c r="D92" s="102"/>
      <c r="E92" s="388" t="s">
        <v>241</v>
      </c>
      <c r="F92" s="389"/>
      <c r="G92" s="284"/>
      <c r="H92" s="497"/>
      <c r="I92" s="498"/>
      <c r="J92" s="284"/>
      <c r="K92" s="102"/>
      <c r="L92" s="102"/>
      <c r="M92" s="98"/>
      <c r="N92" s="102"/>
      <c r="O92" s="102"/>
      <c r="P92" s="102"/>
      <c r="Q92" s="89"/>
    </row>
    <row r="93" spans="1:18" ht="15" customHeight="1" thickTop="1" x14ac:dyDescent="0.2">
      <c r="B93" s="99"/>
      <c r="C93" s="47"/>
      <c r="D93" s="50"/>
      <c r="E93" s="50"/>
      <c r="F93" s="50"/>
      <c r="G93" s="50"/>
      <c r="H93" s="50"/>
      <c r="I93" s="158"/>
      <c r="J93" s="159"/>
      <c r="K93" s="40"/>
      <c r="L93" s="105"/>
      <c r="M93" s="102"/>
      <c r="N93" s="102"/>
      <c r="O93" s="102"/>
      <c r="P93" s="102"/>
      <c r="Q93" s="89"/>
    </row>
    <row r="94" spans="1:18" ht="47.25" customHeight="1" x14ac:dyDescent="0.2">
      <c r="B94" s="99"/>
      <c r="C94" s="47"/>
      <c r="D94" s="50"/>
      <c r="E94" s="50" t="s">
        <v>96</v>
      </c>
      <c r="F94" s="477" t="s">
        <v>400</v>
      </c>
      <c r="G94" s="501"/>
      <c r="H94" s="501"/>
      <c r="I94" s="501"/>
      <c r="J94" s="501"/>
      <c r="K94" s="501"/>
      <c r="L94" s="501"/>
      <c r="M94" s="102"/>
      <c r="N94" s="102"/>
      <c r="O94" s="102"/>
      <c r="P94" s="102"/>
      <c r="Q94" s="89"/>
    </row>
    <row r="95" spans="1:18" ht="7.5" customHeight="1" thickBot="1" x14ac:dyDescent="0.25">
      <c r="B95" s="99"/>
      <c r="C95" s="47"/>
      <c r="D95" s="50"/>
      <c r="E95" s="50"/>
      <c r="F95" s="50"/>
      <c r="G95" s="50"/>
      <c r="H95" s="50"/>
      <c r="I95" s="158"/>
      <c r="J95" s="159"/>
      <c r="K95" s="40"/>
      <c r="L95" s="105"/>
      <c r="M95" s="102"/>
      <c r="N95" s="102"/>
      <c r="O95" s="102"/>
      <c r="P95" s="102"/>
      <c r="Q95" s="89"/>
    </row>
    <row r="96" spans="1:18" ht="22.5" customHeight="1" thickTop="1" thickBot="1" x14ac:dyDescent="0.25">
      <c r="B96" s="99"/>
      <c r="C96" s="47"/>
      <c r="D96" s="102"/>
      <c r="E96" s="388" t="s">
        <v>256</v>
      </c>
      <c r="F96" s="451"/>
      <c r="G96" s="451"/>
      <c r="H96" s="451"/>
      <c r="I96" s="451"/>
      <c r="J96" s="484"/>
      <c r="K96" s="102"/>
      <c r="L96" s="98"/>
      <c r="M96" s="102"/>
      <c r="N96" s="102"/>
      <c r="O96" s="102"/>
      <c r="P96" s="102"/>
      <c r="Q96" s="89"/>
    </row>
    <row r="97" spans="1:18" ht="45" customHeight="1" thickTop="1" thickBot="1" x14ac:dyDescent="0.25">
      <c r="B97" s="99"/>
      <c r="C97" s="52"/>
      <c r="D97" s="102"/>
      <c r="E97" s="502" t="s">
        <v>319</v>
      </c>
      <c r="F97" s="503"/>
      <c r="G97" s="299" t="s">
        <v>239</v>
      </c>
      <c r="H97" s="494" t="s">
        <v>231</v>
      </c>
      <c r="I97" s="496"/>
      <c r="J97" s="122" t="s">
        <v>232</v>
      </c>
      <c r="K97" s="102"/>
      <c r="L97" s="102"/>
      <c r="M97" s="98"/>
      <c r="N97" s="102"/>
      <c r="O97" s="102"/>
      <c r="P97" s="102"/>
      <c r="Q97" s="89"/>
    </row>
    <row r="98" spans="1:18" ht="30" customHeight="1" thickTop="1" thickBot="1" x14ac:dyDescent="0.25">
      <c r="A98" s="53"/>
      <c r="B98" s="104"/>
      <c r="C98" s="47"/>
      <c r="D98" s="102"/>
      <c r="E98" s="388" t="s">
        <v>121</v>
      </c>
      <c r="F98" s="474"/>
      <c r="G98" s="284"/>
      <c r="H98" s="497"/>
      <c r="I98" s="498"/>
      <c r="J98" s="284"/>
      <c r="K98" s="102"/>
      <c r="L98" s="102"/>
      <c r="M98" s="98"/>
      <c r="N98" s="102"/>
      <c r="O98" s="102"/>
      <c r="P98" s="102"/>
      <c r="Q98" s="157"/>
      <c r="R98" s="53"/>
    </row>
    <row r="99" spans="1:18" ht="30" customHeight="1" thickTop="1" thickBot="1" x14ac:dyDescent="0.25">
      <c r="B99" s="99"/>
      <c r="C99" s="47"/>
      <c r="D99" s="102"/>
      <c r="E99" s="499" t="s">
        <v>240</v>
      </c>
      <c r="F99" s="500"/>
      <c r="G99" s="284"/>
      <c r="H99" s="497"/>
      <c r="I99" s="498"/>
      <c r="J99" s="284"/>
      <c r="K99" s="102"/>
      <c r="L99" s="102"/>
      <c r="M99" s="98"/>
      <c r="N99" s="102"/>
      <c r="O99" s="102"/>
      <c r="P99" s="102"/>
      <c r="Q99" s="89"/>
    </row>
    <row r="100" spans="1:18" ht="30" customHeight="1" thickTop="1" thickBot="1" x14ac:dyDescent="0.25">
      <c r="B100" s="99"/>
      <c r="C100" s="47"/>
      <c r="D100" s="102"/>
      <c r="E100" s="388" t="s">
        <v>241</v>
      </c>
      <c r="F100" s="389"/>
      <c r="G100" s="284"/>
      <c r="H100" s="497"/>
      <c r="I100" s="498"/>
      <c r="J100" s="284"/>
      <c r="K100" s="102"/>
      <c r="L100" s="102"/>
      <c r="M100" s="98"/>
      <c r="N100" s="102"/>
      <c r="O100" s="102"/>
      <c r="P100" s="102"/>
      <c r="Q100" s="89"/>
    </row>
    <row r="101" spans="1:18" ht="15" customHeight="1" thickTop="1" x14ac:dyDescent="0.2">
      <c r="B101" s="99"/>
      <c r="C101" s="58"/>
      <c r="D101" s="102"/>
      <c r="E101" s="109"/>
      <c r="F101" s="50"/>
      <c r="G101" s="50"/>
      <c r="H101" s="50"/>
      <c r="I101" s="160"/>
      <c r="J101" s="159"/>
      <c r="K101" s="40"/>
      <c r="L101" s="98"/>
      <c r="M101" s="102"/>
      <c r="N101" s="102"/>
      <c r="O101" s="102"/>
      <c r="P101" s="102"/>
      <c r="Q101" s="89"/>
    </row>
    <row r="102" spans="1:18" ht="49.5" customHeight="1" x14ac:dyDescent="0.2">
      <c r="B102" s="99"/>
      <c r="C102" s="58"/>
      <c r="D102" s="102"/>
      <c r="E102" s="50" t="s">
        <v>191</v>
      </c>
      <c r="F102" s="477" t="s">
        <v>401</v>
      </c>
      <c r="G102" s="501"/>
      <c r="H102" s="501"/>
      <c r="I102" s="501"/>
      <c r="J102" s="501"/>
      <c r="K102" s="501"/>
      <c r="L102" s="501"/>
      <c r="M102" s="102"/>
      <c r="N102" s="102"/>
      <c r="O102" s="102"/>
      <c r="P102" s="102"/>
      <c r="Q102" s="89"/>
    </row>
    <row r="103" spans="1:18" ht="7.5" customHeight="1" thickBot="1" x14ac:dyDescent="0.25">
      <c r="B103" s="99"/>
      <c r="C103" s="58"/>
      <c r="D103" s="102"/>
      <c r="E103" s="109"/>
      <c r="F103" s="50"/>
      <c r="G103" s="50"/>
      <c r="H103" s="50"/>
      <c r="I103" s="160"/>
      <c r="J103" s="159"/>
      <c r="K103" s="40"/>
      <c r="L103" s="98"/>
      <c r="M103" s="102"/>
      <c r="N103" s="102"/>
      <c r="O103" s="102"/>
      <c r="P103" s="102"/>
      <c r="Q103" s="89"/>
    </row>
    <row r="104" spans="1:18" ht="22.5" customHeight="1" thickTop="1" thickBot="1" x14ac:dyDescent="0.25">
      <c r="B104" s="100"/>
      <c r="C104" s="47"/>
      <c r="D104" s="102"/>
      <c r="E104" s="388" t="s">
        <v>256</v>
      </c>
      <c r="F104" s="451"/>
      <c r="G104" s="451"/>
      <c r="H104" s="451"/>
      <c r="I104" s="451"/>
      <c r="J104" s="484"/>
      <c r="K104" s="102"/>
      <c r="L104" s="98"/>
      <c r="M104" s="102"/>
      <c r="N104" s="102"/>
      <c r="O104" s="102"/>
      <c r="P104" s="102"/>
      <c r="Q104" s="89"/>
    </row>
    <row r="105" spans="1:18" ht="45" customHeight="1" thickTop="1" thickBot="1" x14ac:dyDescent="0.25">
      <c r="B105" s="99"/>
      <c r="C105" s="52"/>
      <c r="D105" s="102"/>
      <c r="E105" s="502" t="s">
        <v>320</v>
      </c>
      <c r="F105" s="503"/>
      <c r="G105" s="299" t="s">
        <v>239</v>
      </c>
      <c r="H105" s="494" t="s">
        <v>231</v>
      </c>
      <c r="I105" s="496"/>
      <c r="J105" s="122" t="s">
        <v>232</v>
      </c>
      <c r="K105" s="102"/>
      <c r="L105" s="102"/>
      <c r="M105" s="98"/>
      <c r="N105" s="102"/>
      <c r="O105" s="102"/>
      <c r="P105" s="102"/>
      <c r="Q105" s="89"/>
    </row>
    <row r="106" spans="1:18" ht="30" customHeight="1" thickTop="1" thickBot="1" x14ac:dyDescent="0.25">
      <c r="A106" s="53"/>
      <c r="B106" s="104"/>
      <c r="C106" s="47"/>
      <c r="D106" s="102"/>
      <c r="E106" s="388" t="s">
        <v>121</v>
      </c>
      <c r="F106" s="474"/>
      <c r="G106" s="284"/>
      <c r="H106" s="497"/>
      <c r="I106" s="498"/>
      <c r="J106" s="284"/>
      <c r="K106" s="102"/>
      <c r="L106" s="102"/>
      <c r="M106" s="98"/>
      <c r="N106" s="102"/>
      <c r="O106" s="102"/>
      <c r="P106" s="102"/>
      <c r="Q106" s="157"/>
      <c r="R106" s="53"/>
    </row>
    <row r="107" spans="1:18" ht="30" customHeight="1" thickTop="1" thickBot="1" x14ac:dyDescent="0.25">
      <c r="B107" s="99"/>
      <c r="C107" s="47"/>
      <c r="D107" s="102"/>
      <c r="E107" s="499" t="s">
        <v>240</v>
      </c>
      <c r="F107" s="500"/>
      <c r="G107" s="284"/>
      <c r="H107" s="497"/>
      <c r="I107" s="498"/>
      <c r="J107" s="284"/>
      <c r="K107" s="102"/>
      <c r="L107" s="102"/>
      <c r="M107" s="98"/>
      <c r="N107" s="102"/>
      <c r="O107" s="102"/>
      <c r="P107" s="102"/>
      <c r="Q107" s="89"/>
    </row>
    <row r="108" spans="1:18" ht="30" customHeight="1" thickTop="1" thickBot="1" x14ac:dyDescent="0.25">
      <c r="B108" s="99"/>
      <c r="C108" s="47"/>
      <c r="D108" s="102"/>
      <c r="E108" s="388" t="s">
        <v>241</v>
      </c>
      <c r="F108" s="389"/>
      <c r="G108" s="284"/>
      <c r="H108" s="497"/>
      <c r="I108" s="498"/>
      <c r="J108" s="284"/>
      <c r="K108" s="102"/>
      <c r="L108" s="102"/>
      <c r="M108" s="98"/>
      <c r="N108" s="102"/>
      <c r="O108" s="102"/>
      <c r="P108" s="102"/>
      <c r="Q108" s="89"/>
    </row>
    <row r="109" spans="1:18" ht="15" customHeight="1" thickTop="1" x14ac:dyDescent="0.2">
      <c r="B109" s="99"/>
      <c r="C109" s="47"/>
      <c r="D109" s="102"/>
      <c r="E109" s="50"/>
      <c r="F109" s="50"/>
      <c r="G109" s="50"/>
      <c r="H109" s="50"/>
      <c r="I109" s="160"/>
      <c r="J109" s="159"/>
      <c r="K109" s="40"/>
      <c r="L109" s="98"/>
      <c r="M109" s="102"/>
      <c r="N109" s="102"/>
      <c r="O109" s="102"/>
      <c r="P109" s="102"/>
      <c r="Q109" s="89"/>
    </row>
    <row r="110" spans="1:18" ht="47.25" customHeight="1" x14ac:dyDescent="0.2">
      <c r="B110" s="99"/>
      <c r="C110" s="47"/>
      <c r="D110" s="102"/>
      <c r="E110" s="50" t="s">
        <v>192</v>
      </c>
      <c r="F110" s="477" t="s">
        <v>402</v>
      </c>
      <c r="G110" s="501"/>
      <c r="H110" s="501"/>
      <c r="I110" s="501"/>
      <c r="J110" s="501"/>
      <c r="K110" s="501"/>
      <c r="L110" s="501"/>
      <c r="M110" s="102"/>
      <c r="N110" s="102"/>
      <c r="O110" s="102"/>
      <c r="P110" s="102"/>
      <c r="Q110" s="89"/>
    </row>
    <row r="111" spans="1:18" ht="7.5" customHeight="1" thickBot="1" x14ac:dyDescent="0.25">
      <c r="B111" s="99"/>
      <c r="C111" s="47"/>
      <c r="D111" s="102"/>
      <c r="E111" s="50"/>
      <c r="F111" s="50"/>
      <c r="G111" s="50"/>
      <c r="H111" s="50"/>
      <c r="I111" s="160"/>
      <c r="J111" s="159"/>
      <c r="K111" s="40"/>
      <c r="L111" s="98"/>
      <c r="M111" s="102"/>
      <c r="N111" s="102"/>
      <c r="O111" s="102"/>
      <c r="P111" s="102"/>
      <c r="Q111" s="89"/>
    </row>
    <row r="112" spans="1:18" ht="23.25" customHeight="1" thickTop="1" thickBot="1" x14ac:dyDescent="0.25">
      <c r="B112" s="99"/>
      <c r="C112" s="47"/>
      <c r="D112" s="102"/>
      <c r="E112" s="388" t="s">
        <v>256</v>
      </c>
      <c r="F112" s="451"/>
      <c r="G112" s="451"/>
      <c r="H112" s="451"/>
      <c r="I112" s="451"/>
      <c r="J112" s="484"/>
      <c r="K112" s="102"/>
      <c r="L112" s="98"/>
      <c r="M112" s="102"/>
      <c r="N112" s="102"/>
      <c r="O112" s="102"/>
      <c r="P112" s="102"/>
      <c r="Q112" s="89"/>
    </row>
    <row r="113" spans="1:18" ht="45" customHeight="1" thickTop="1" thickBot="1" x14ac:dyDescent="0.25">
      <c r="B113" s="99"/>
      <c r="C113" s="52"/>
      <c r="D113" s="102"/>
      <c r="E113" s="502" t="s">
        <v>321</v>
      </c>
      <c r="F113" s="503"/>
      <c r="G113" s="299" t="s">
        <v>239</v>
      </c>
      <c r="H113" s="494" t="s">
        <v>231</v>
      </c>
      <c r="I113" s="496"/>
      <c r="J113" s="122" t="s">
        <v>232</v>
      </c>
      <c r="K113" s="102"/>
      <c r="L113" s="102"/>
      <c r="M113" s="98"/>
      <c r="N113" s="102"/>
      <c r="O113" s="102"/>
      <c r="P113" s="102"/>
      <c r="Q113" s="89"/>
    </row>
    <row r="114" spans="1:18" ht="30" customHeight="1" thickTop="1" thickBot="1" x14ac:dyDescent="0.25">
      <c r="A114" s="53"/>
      <c r="B114" s="104"/>
      <c r="C114" s="47"/>
      <c r="D114" s="102"/>
      <c r="E114" s="388" t="s">
        <v>121</v>
      </c>
      <c r="F114" s="474"/>
      <c r="G114" s="284"/>
      <c r="H114" s="497"/>
      <c r="I114" s="498"/>
      <c r="J114" s="284"/>
      <c r="K114" s="102"/>
      <c r="L114" s="102"/>
      <c r="M114" s="98"/>
      <c r="N114" s="102"/>
      <c r="O114" s="102"/>
      <c r="P114" s="102"/>
      <c r="Q114" s="157"/>
      <c r="R114" s="53"/>
    </row>
    <row r="115" spans="1:18" ht="30" customHeight="1" thickTop="1" thickBot="1" x14ac:dyDescent="0.25">
      <c r="B115" s="99"/>
      <c r="C115" s="47"/>
      <c r="D115" s="102"/>
      <c r="E115" s="499" t="s">
        <v>240</v>
      </c>
      <c r="F115" s="500"/>
      <c r="G115" s="284"/>
      <c r="H115" s="497"/>
      <c r="I115" s="498"/>
      <c r="J115" s="284"/>
      <c r="K115" s="102"/>
      <c r="L115" s="102"/>
      <c r="M115" s="98"/>
      <c r="N115" s="102"/>
      <c r="O115" s="102"/>
      <c r="P115" s="102"/>
      <c r="Q115" s="89"/>
    </row>
    <row r="116" spans="1:18" ht="30" customHeight="1" thickTop="1" thickBot="1" x14ac:dyDescent="0.25">
      <c r="B116" s="99"/>
      <c r="C116" s="47"/>
      <c r="D116" s="102"/>
      <c r="E116" s="388" t="s">
        <v>241</v>
      </c>
      <c r="F116" s="389"/>
      <c r="G116" s="284"/>
      <c r="H116" s="497"/>
      <c r="I116" s="498"/>
      <c r="J116" s="284"/>
      <c r="K116" s="102"/>
      <c r="L116" s="102"/>
      <c r="M116" s="98"/>
      <c r="N116" s="102"/>
      <c r="O116" s="102"/>
      <c r="P116" s="102"/>
      <c r="Q116" s="89"/>
    </row>
    <row r="117" spans="1:18" ht="15" customHeight="1" thickTop="1" x14ac:dyDescent="0.2">
      <c r="B117" s="99"/>
      <c r="C117" s="47"/>
      <c r="D117" s="102"/>
      <c r="E117" s="50"/>
      <c r="F117" s="50"/>
      <c r="G117" s="50"/>
      <c r="H117" s="50"/>
      <c r="I117" s="160"/>
      <c r="J117" s="159"/>
      <c r="K117" s="40"/>
      <c r="L117" s="98"/>
      <c r="M117" s="102"/>
      <c r="N117" s="102"/>
      <c r="O117" s="102"/>
      <c r="P117" s="102"/>
      <c r="Q117" s="89"/>
    </row>
    <row r="118" spans="1:18" ht="48" customHeight="1" x14ac:dyDescent="0.2">
      <c r="B118" s="99"/>
      <c r="C118" s="47"/>
      <c r="D118" s="102"/>
      <c r="E118" s="50" t="s">
        <v>193</v>
      </c>
      <c r="F118" s="477" t="s">
        <v>403</v>
      </c>
      <c r="G118" s="501"/>
      <c r="H118" s="501"/>
      <c r="I118" s="501"/>
      <c r="J118" s="501"/>
      <c r="K118" s="501"/>
      <c r="L118" s="501"/>
      <c r="M118" s="102"/>
      <c r="N118" s="102"/>
      <c r="O118" s="102"/>
      <c r="P118" s="102"/>
      <c r="Q118" s="89"/>
    </row>
    <row r="119" spans="1:18" ht="7.5" customHeight="1" thickBot="1" x14ac:dyDescent="0.25">
      <c r="B119" s="99"/>
      <c r="C119" s="47"/>
      <c r="D119" s="102"/>
      <c r="E119" s="50"/>
      <c r="F119" s="50"/>
      <c r="G119" s="50"/>
      <c r="H119" s="50"/>
      <c r="I119" s="160"/>
      <c r="J119" s="159"/>
      <c r="K119" s="40"/>
      <c r="L119" s="98"/>
      <c r="M119" s="102"/>
      <c r="N119" s="102"/>
      <c r="O119" s="102"/>
      <c r="P119" s="102"/>
      <c r="Q119" s="89"/>
    </row>
    <row r="120" spans="1:18" ht="21.75" customHeight="1" thickTop="1" thickBot="1" x14ac:dyDescent="0.25">
      <c r="B120" s="99"/>
      <c r="C120" s="47"/>
      <c r="D120" s="102"/>
      <c r="E120" s="388" t="s">
        <v>256</v>
      </c>
      <c r="F120" s="451"/>
      <c r="G120" s="451"/>
      <c r="H120" s="451"/>
      <c r="I120" s="451"/>
      <c r="J120" s="484"/>
      <c r="K120" s="102"/>
      <c r="L120" s="98"/>
      <c r="M120" s="102"/>
      <c r="N120" s="102"/>
      <c r="O120" s="102"/>
      <c r="P120" s="102"/>
      <c r="Q120" s="89"/>
    </row>
    <row r="121" spans="1:18" ht="45" customHeight="1" thickTop="1" thickBot="1" x14ac:dyDescent="0.25">
      <c r="B121" s="99"/>
      <c r="C121" s="52"/>
      <c r="D121" s="102"/>
      <c r="E121" s="502" t="s">
        <v>322</v>
      </c>
      <c r="F121" s="503"/>
      <c r="G121" s="299" t="s">
        <v>239</v>
      </c>
      <c r="H121" s="494" t="s">
        <v>231</v>
      </c>
      <c r="I121" s="496"/>
      <c r="J121" s="122" t="s">
        <v>232</v>
      </c>
      <c r="K121" s="102"/>
      <c r="L121" s="102"/>
      <c r="M121" s="98"/>
      <c r="N121" s="102"/>
      <c r="O121" s="102"/>
      <c r="P121" s="102"/>
      <c r="Q121" s="89"/>
    </row>
    <row r="122" spans="1:18" ht="30" customHeight="1" thickTop="1" thickBot="1" x14ac:dyDescent="0.25">
      <c r="A122" s="53"/>
      <c r="B122" s="104"/>
      <c r="C122" s="47"/>
      <c r="D122" s="102"/>
      <c r="E122" s="388" t="s">
        <v>121</v>
      </c>
      <c r="F122" s="474"/>
      <c r="G122" s="284"/>
      <c r="H122" s="497"/>
      <c r="I122" s="498"/>
      <c r="J122" s="284"/>
      <c r="K122" s="102"/>
      <c r="L122" s="102"/>
      <c r="M122" s="98"/>
      <c r="N122" s="102"/>
      <c r="O122" s="102"/>
      <c r="P122" s="102"/>
      <c r="Q122" s="157"/>
      <c r="R122" s="53"/>
    </row>
    <row r="123" spans="1:18" ht="30" customHeight="1" thickTop="1" thickBot="1" x14ac:dyDescent="0.25">
      <c r="B123" s="99"/>
      <c r="C123" s="47"/>
      <c r="D123" s="102"/>
      <c r="E123" s="499" t="s">
        <v>240</v>
      </c>
      <c r="F123" s="500"/>
      <c r="G123" s="284"/>
      <c r="H123" s="497"/>
      <c r="I123" s="498"/>
      <c r="J123" s="284"/>
      <c r="K123" s="102"/>
      <c r="L123" s="102"/>
      <c r="M123" s="98"/>
      <c r="N123" s="102"/>
      <c r="O123" s="102"/>
      <c r="P123" s="102"/>
      <c r="Q123" s="89"/>
    </row>
    <row r="124" spans="1:18" ht="30" customHeight="1" thickTop="1" thickBot="1" x14ac:dyDescent="0.25">
      <c r="B124" s="99"/>
      <c r="C124" s="47"/>
      <c r="D124" s="102"/>
      <c r="E124" s="388" t="s">
        <v>241</v>
      </c>
      <c r="F124" s="389"/>
      <c r="G124" s="284"/>
      <c r="H124" s="497"/>
      <c r="I124" s="498"/>
      <c r="J124" s="284"/>
      <c r="K124" s="102"/>
      <c r="L124" s="102"/>
      <c r="M124" s="98"/>
      <c r="N124" s="102"/>
      <c r="O124" s="102"/>
      <c r="P124" s="102"/>
      <c r="Q124" s="89"/>
    </row>
    <row r="125" spans="1:18" ht="15" customHeight="1" thickTop="1" x14ac:dyDescent="0.2">
      <c r="B125" s="99"/>
      <c r="C125" s="47"/>
      <c r="D125" s="102"/>
      <c r="E125" s="50"/>
      <c r="F125" s="50"/>
      <c r="G125" s="50"/>
      <c r="H125" s="50"/>
      <c r="I125" s="160"/>
      <c r="J125" s="159"/>
      <c r="K125" s="40"/>
      <c r="L125" s="98"/>
      <c r="M125" s="102"/>
      <c r="N125" s="102"/>
      <c r="O125" s="102"/>
      <c r="P125" s="102"/>
      <c r="Q125" s="89"/>
    </row>
    <row r="126" spans="1:18" ht="50.25" customHeight="1" x14ac:dyDescent="0.2">
      <c r="B126" s="99"/>
      <c r="C126" s="47"/>
      <c r="D126" s="102"/>
      <c r="E126" s="50" t="s">
        <v>194</v>
      </c>
      <c r="F126" s="477" t="s">
        <v>404</v>
      </c>
      <c r="G126" s="501"/>
      <c r="H126" s="501"/>
      <c r="I126" s="501"/>
      <c r="J126" s="501"/>
      <c r="K126" s="501"/>
      <c r="L126" s="501"/>
      <c r="M126" s="102"/>
      <c r="N126" s="102"/>
      <c r="O126" s="102"/>
      <c r="P126" s="102"/>
      <c r="Q126" s="89"/>
    </row>
    <row r="127" spans="1:18" ht="7.5" customHeight="1" thickBot="1" x14ac:dyDescent="0.25">
      <c r="B127" s="99"/>
      <c r="C127" s="47"/>
      <c r="D127" s="102"/>
      <c r="E127" s="50"/>
      <c r="F127" s="50"/>
      <c r="G127" s="50"/>
      <c r="H127" s="50"/>
      <c r="I127" s="160"/>
      <c r="J127" s="159"/>
      <c r="K127" s="40"/>
      <c r="L127" s="98"/>
      <c r="M127" s="102"/>
      <c r="N127" s="102"/>
      <c r="O127" s="102"/>
      <c r="P127" s="102"/>
      <c r="Q127" s="89"/>
    </row>
    <row r="128" spans="1:18" ht="22.5" customHeight="1" thickTop="1" thickBot="1" x14ac:dyDescent="0.25">
      <c r="B128" s="99"/>
      <c r="C128" s="47"/>
      <c r="D128" s="102"/>
      <c r="E128" s="388" t="s">
        <v>256</v>
      </c>
      <c r="F128" s="451"/>
      <c r="G128" s="451"/>
      <c r="H128" s="451"/>
      <c r="I128" s="451"/>
      <c r="J128" s="484"/>
      <c r="K128" s="40"/>
      <c r="L128" s="98"/>
      <c r="M128" s="102"/>
      <c r="N128" s="102"/>
      <c r="O128" s="102"/>
      <c r="P128" s="102"/>
      <c r="Q128" s="89"/>
    </row>
    <row r="129" spans="1:18" ht="45" customHeight="1" thickTop="1" thickBot="1" x14ac:dyDescent="0.25">
      <c r="B129" s="99"/>
      <c r="C129" s="47"/>
      <c r="D129" s="102"/>
      <c r="E129" s="502" t="s">
        <v>323</v>
      </c>
      <c r="F129" s="503"/>
      <c r="G129" s="299" t="s">
        <v>239</v>
      </c>
      <c r="H129" s="494" t="s">
        <v>231</v>
      </c>
      <c r="I129" s="496"/>
      <c r="J129" s="122" t="s">
        <v>232</v>
      </c>
      <c r="K129" s="40"/>
      <c r="L129" s="98"/>
      <c r="M129" s="102"/>
      <c r="N129" s="102"/>
      <c r="O129" s="102"/>
      <c r="P129" s="102"/>
      <c r="Q129" s="89"/>
    </row>
    <row r="130" spans="1:18" ht="30" customHeight="1" thickTop="1" thickBot="1" x14ac:dyDescent="0.25">
      <c r="B130" s="99"/>
      <c r="C130" s="47"/>
      <c r="D130" s="102"/>
      <c r="E130" s="388" t="s">
        <v>121</v>
      </c>
      <c r="F130" s="474"/>
      <c r="G130" s="284"/>
      <c r="H130" s="497"/>
      <c r="I130" s="498"/>
      <c r="J130" s="284"/>
      <c r="K130" s="40"/>
      <c r="L130" s="98"/>
      <c r="M130" s="102"/>
      <c r="N130" s="102"/>
      <c r="O130" s="102"/>
      <c r="P130" s="102"/>
      <c r="Q130" s="89"/>
    </row>
    <row r="131" spans="1:18" ht="30" customHeight="1" thickTop="1" thickBot="1" x14ac:dyDescent="0.25">
      <c r="B131" s="99"/>
      <c r="C131" s="47"/>
      <c r="D131" s="102"/>
      <c r="E131" s="499" t="s">
        <v>240</v>
      </c>
      <c r="F131" s="500"/>
      <c r="G131" s="284"/>
      <c r="H131" s="497"/>
      <c r="I131" s="498"/>
      <c r="J131" s="284"/>
      <c r="K131" s="40"/>
      <c r="L131" s="98"/>
      <c r="M131" s="102"/>
      <c r="N131" s="102"/>
      <c r="O131" s="102"/>
      <c r="P131" s="102"/>
      <c r="Q131" s="89"/>
    </row>
    <row r="132" spans="1:18" ht="30" customHeight="1" thickTop="1" thickBot="1" x14ac:dyDescent="0.25">
      <c r="B132" s="99"/>
      <c r="C132" s="47"/>
      <c r="D132" s="102"/>
      <c r="E132" s="388" t="s">
        <v>241</v>
      </c>
      <c r="F132" s="389"/>
      <c r="G132" s="284"/>
      <c r="H132" s="497"/>
      <c r="I132" s="498"/>
      <c r="J132" s="284"/>
      <c r="K132" s="40"/>
      <c r="L132" s="98"/>
      <c r="M132" s="102"/>
      <c r="N132" s="102"/>
      <c r="O132" s="102"/>
      <c r="P132" s="102"/>
      <c r="Q132" s="89"/>
    </row>
    <row r="133" spans="1:18" ht="15" customHeight="1" thickTop="1" x14ac:dyDescent="0.2">
      <c r="B133" s="99"/>
      <c r="C133" s="47"/>
      <c r="D133" s="102"/>
      <c r="E133" s="50"/>
      <c r="F133" s="50"/>
      <c r="G133" s="50"/>
      <c r="H133" s="50"/>
      <c r="I133" s="160"/>
      <c r="J133" s="159"/>
      <c r="K133" s="40"/>
      <c r="L133" s="98"/>
      <c r="M133" s="102"/>
      <c r="N133" s="102"/>
      <c r="O133" s="102"/>
      <c r="P133" s="102"/>
      <c r="Q133" s="89"/>
    </row>
    <row r="134" spans="1:18" ht="51.75" customHeight="1" x14ac:dyDescent="0.2">
      <c r="B134" s="99"/>
      <c r="C134" s="47"/>
      <c r="D134" s="102"/>
      <c r="E134" s="50" t="s">
        <v>195</v>
      </c>
      <c r="F134" s="477" t="s">
        <v>405</v>
      </c>
      <c r="G134" s="501"/>
      <c r="H134" s="501"/>
      <c r="I134" s="501"/>
      <c r="J134" s="501"/>
      <c r="K134" s="501"/>
      <c r="L134" s="501"/>
      <c r="M134" s="102"/>
      <c r="N134" s="102"/>
      <c r="O134" s="102"/>
      <c r="P134" s="102"/>
      <c r="Q134" s="89"/>
    </row>
    <row r="135" spans="1:18" ht="7.5" customHeight="1" thickBot="1" x14ac:dyDescent="0.25">
      <c r="B135" s="99"/>
      <c r="C135" s="47"/>
      <c r="D135" s="102"/>
      <c r="E135" s="50"/>
      <c r="F135" s="50"/>
      <c r="G135" s="50"/>
      <c r="H135" s="50"/>
      <c r="I135" s="160"/>
      <c r="J135" s="159"/>
      <c r="K135" s="40"/>
      <c r="L135" s="98"/>
      <c r="M135" s="102"/>
      <c r="N135" s="102"/>
      <c r="O135" s="102"/>
      <c r="P135" s="102"/>
      <c r="Q135" s="89"/>
    </row>
    <row r="136" spans="1:18" ht="22.5" customHeight="1" thickTop="1" thickBot="1" x14ac:dyDescent="0.25">
      <c r="B136" s="99"/>
      <c r="C136" s="47"/>
      <c r="D136" s="102"/>
      <c r="E136" s="388" t="s">
        <v>256</v>
      </c>
      <c r="F136" s="451"/>
      <c r="G136" s="451"/>
      <c r="H136" s="451"/>
      <c r="I136" s="451"/>
      <c r="J136" s="484"/>
      <c r="K136" s="102"/>
      <c r="L136" s="98"/>
      <c r="M136" s="102"/>
      <c r="N136" s="102"/>
      <c r="O136" s="102"/>
      <c r="P136" s="102"/>
      <c r="Q136" s="89"/>
    </row>
    <row r="137" spans="1:18" ht="45" customHeight="1" thickTop="1" thickBot="1" x14ac:dyDescent="0.25">
      <c r="B137" s="99"/>
      <c r="C137" s="52"/>
      <c r="D137" s="102"/>
      <c r="E137" s="502" t="s">
        <v>324</v>
      </c>
      <c r="F137" s="503"/>
      <c r="G137" s="299" t="s">
        <v>239</v>
      </c>
      <c r="H137" s="494" t="s">
        <v>231</v>
      </c>
      <c r="I137" s="496"/>
      <c r="J137" s="122" t="s">
        <v>232</v>
      </c>
      <c r="K137" s="102"/>
      <c r="L137" s="102"/>
      <c r="M137" s="98"/>
      <c r="N137" s="102"/>
      <c r="O137" s="102"/>
      <c r="P137" s="102"/>
      <c r="Q137" s="89"/>
    </row>
    <row r="138" spans="1:18" ht="30" customHeight="1" thickTop="1" thickBot="1" x14ac:dyDescent="0.25">
      <c r="A138" s="53"/>
      <c r="B138" s="104"/>
      <c r="C138" s="47"/>
      <c r="D138" s="102"/>
      <c r="E138" s="388" t="s">
        <v>121</v>
      </c>
      <c r="F138" s="474"/>
      <c r="G138" s="284"/>
      <c r="H138" s="497"/>
      <c r="I138" s="498"/>
      <c r="J138" s="284"/>
      <c r="K138" s="102"/>
      <c r="L138" s="102"/>
      <c r="M138" s="98"/>
      <c r="N138" s="102"/>
      <c r="O138" s="102"/>
      <c r="P138" s="102"/>
      <c r="Q138" s="157"/>
      <c r="R138" s="53"/>
    </row>
    <row r="139" spans="1:18" ht="30" customHeight="1" thickTop="1" thickBot="1" x14ac:dyDescent="0.25">
      <c r="B139" s="99"/>
      <c r="C139" s="47"/>
      <c r="D139" s="102"/>
      <c r="E139" s="499" t="s">
        <v>240</v>
      </c>
      <c r="F139" s="500"/>
      <c r="G139" s="284"/>
      <c r="H139" s="497"/>
      <c r="I139" s="498"/>
      <c r="J139" s="284"/>
      <c r="K139" s="102"/>
      <c r="L139" s="102"/>
      <c r="M139" s="98"/>
      <c r="N139" s="102"/>
      <c r="O139" s="102"/>
      <c r="P139" s="102"/>
      <c r="Q139" s="89"/>
    </row>
    <row r="140" spans="1:18" ht="30" customHeight="1" thickTop="1" thickBot="1" x14ac:dyDescent="0.25">
      <c r="B140" s="99"/>
      <c r="C140" s="47"/>
      <c r="D140" s="102"/>
      <c r="E140" s="388" t="s">
        <v>241</v>
      </c>
      <c r="F140" s="389"/>
      <c r="G140" s="284"/>
      <c r="H140" s="497"/>
      <c r="I140" s="498"/>
      <c r="J140" s="284"/>
      <c r="K140" s="102"/>
      <c r="L140" s="102"/>
      <c r="M140" s="98"/>
      <c r="N140" s="102"/>
      <c r="O140" s="102"/>
      <c r="P140" s="102"/>
      <c r="Q140" s="89"/>
    </row>
    <row r="141" spans="1:18" ht="12.75" customHeight="1" thickTop="1" x14ac:dyDescent="0.2">
      <c r="A141" s="88"/>
      <c r="B141" s="99"/>
      <c r="C141" s="110"/>
      <c r="D141" s="111"/>
      <c r="E141" s="111"/>
      <c r="F141" s="174"/>
      <c r="G141" s="174"/>
      <c r="H141" s="174"/>
      <c r="I141" s="174"/>
      <c r="J141" s="174"/>
      <c r="K141" s="174"/>
      <c r="L141" s="98"/>
      <c r="M141" s="102"/>
      <c r="N141" s="102"/>
      <c r="O141" s="102"/>
      <c r="P141" s="102"/>
      <c r="Q141" s="102"/>
      <c r="R141" s="88"/>
    </row>
    <row r="142" spans="1:18" ht="12.75" customHeight="1" x14ac:dyDescent="0.2">
      <c r="A142" s="88"/>
      <c r="B142" s="432" t="s">
        <v>242</v>
      </c>
      <c r="C142" s="432"/>
      <c r="D142" s="432"/>
      <c r="E142" s="432"/>
      <c r="F142" s="432"/>
      <c r="G142" s="432"/>
      <c r="H142" s="432"/>
      <c r="I142" s="432"/>
      <c r="J142" s="432"/>
      <c r="K142" s="432"/>
      <c r="L142" s="432"/>
      <c r="M142" s="432"/>
      <c r="N142" s="432"/>
      <c r="O142" s="432"/>
      <c r="P142" s="432"/>
      <c r="Q142" s="432"/>
      <c r="R142" s="88"/>
    </row>
    <row r="143" spans="1:18" ht="12.75" customHeight="1" x14ac:dyDescent="0.2">
      <c r="A143" s="88"/>
      <c r="B143" s="35"/>
      <c r="C143" s="35"/>
      <c r="D143" s="35"/>
      <c r="E143" s="35"/>
      <c r="F143" s="35"/>
      <c r="G143" s="35"/>
      <c r="H143" s="35"/>
      <c r="I143" s="35"/>
      <c r="J143" s="35"/>
      <c r="K143" s="35"/>
      <c r="L143" s="35"/>
      <c r="M143" s="35"/>
      <c r="N143" s="35"/>
      <c r="O143" s="35"/>
      <c r="P143" s="35"/>
      <c r="Q143" s="35"/>
      <c r="R143" s="88"/>
    </row>
    <row r="144" spans="1:18" ht="12.75" x14ac:dyDescent="0.2">
      <c r="A144" s="88"/>
      <c r="B144" s="508"/>
      <c r="C144" s="508"/>
      <c r="D144" s="508"/>
      <c r="E144" s="508"/>
      <c r="F144" s="508"/>
      <c r="G144" s="508"/>
      <c r="H144" s="508"/>
      <c r="I144" s="508"/>
      <c r="J144" s="508"/>
      <c r="K144" s="508"/>
      <c r="L144" s="508"/>
      <c r="N144" s="88"/>
      <c r="O144" s="88"/>
      <c r="P144" s="88"/>
      <c r="Q144" s="88"/>
      <c r="R144" s="88"/>
    </row>
    <row r="145" spans="13:13" ht="0" hidden="1" customHeight="1" x14ac:dyDescent="0.2">
      <c r="M145" s="68"/>
    </row>
    <row r="146" spans="13:13" ht="0" hidden="1" customHeight="1" x14ac:dyDescent="0.2">
      <c r="M146" s="68"/>
    </row>
    <row r="147" spans="13:13" ht="0" hidden="1" customHeight="1" x14ac:dyDescent="0.2">
      <c r="M147" s="68"/>
    </row>
    <row r="148" spans="13:13" ht="0" hidden="1" customHeight="1" x14ac:dyDescent="0.2">
      <c r="M148" s="68"/>
    </row>
    <row r="149" spans="13:13" ht="0" hidden="1" customHeight="1" x14ac:dyDescent="0.2">
      <c r="M149" s="68"/>
    </row>
    <row r="150" spans="13:13" ht="0" hidden="1" customHeight="1" x14ac:dyDescent="0.2">
      <c r="M150" s="68"/>
    </row>
    <row r="151" spans="13:13" ht="0" hidden="1" customHeight="1" x14ac:dyDescent="0.2">
      <c r="M151" s="68"/>
    </row>
  </sheetData>
  <mergeCells count="207">
    <mergeCell ref="E120:J120"/>
    <mergeCell ref="E128:J128"/>
    <mergeCell ref="E131:F131"/>
    <mergeCell ref="H131:I131"/>
    <mergeCell ref="E132:F132"/>
    <mergeCell ref="H132:I132"/>
    <mergeCell ref="H122:I122"/>
    <mergeCell ref="H123:I123"/>
    <mergeCell ref="F126:L126"/>
    <mergeCell ref="E121:F121"/>
    <mergeCell ref="H121:I121"/>
    <mergeCell ref="E122:F122"/>
    <mergeCell ref="E123:F123"/>
    <mergeCell ref="F118:L118"/>
    <mergeCell ref="E72:N72"/>
    <mergeCell ref="E73:F73"/>
    <mergeCell ref="H73:I73"/>
    <mergeCell ref="L73:M73"/>
    <mergeCell ref="E74:F74"/>
    <mergeCell ref="H74:I74"/>
    <mergeCell ref="E106:F106"/>
    <mergeCell ref="H107:I107"/>
    <mergeCell ref="H115:I115"/>
    <mergeCell ref="H114:I114"/>
    <mergeCell ref="E115:F115"/>
    <mergeCell ref="E116:F116"/>
    <mergeCell ref="E113:F113"/>
    <mergeCell ref="E114:F114"/>
    <mergeCell ref="H106:I106"/>
    <mergeCell ref="H113:I113"/>
    <mergeCell ref="H116:I116"/>
    <mergeCell ref="E89:F89"/>
    <mergeCell ref="E91:F91"/>
    <mergeCell ref="E90:F90"/>
    <mergeCell ref="H84:I84"/>
    <mergeCell ref="E88:J88"/>
    <mergeCell ref="F94:L94"/>
    <mergeCell ref="F102:L102"/>
    <mergeCell ref="F110:L110"/>
    <mergeCell ref="E104:J104"/>
    <mergeCell ref="E112:J112"/>
    <mergeCell ref="E105:F105"/>
    <mergeCell ref="F38:L38"/>
    <mergeCell ref="L57:M57"/>
    <mergeCell ref="E80:N80"/>
    <mergeCell ref="E82:F82"/>
    <mergeCell ref="L81:M81"/>
    <mergeCell ref="H82:I82"/>
    <mergeCell ref="L75:M75"/>
    <mergeCell ref="H99:I99"/>
    <mergeCell ref="E100:F100"/>
    <mergeCell ref="H100:I100"/>
    <mergeCell ref="H105:I105"/>
    <mergeCell ref="E40:N40"/>
    <mergeCell ref="E48:N48"/>
    <mergeCell ref="E56:N56"/>
    <mergeCell ref="E64:N64"/>
    <mergeCell ref="H65:I65"/>
    <mergeCell ref="H59:I59"/>
    <mergeCell ref="E65:F65"/>
    <mergeCell ref="F46:L46"/>
    <mergeCell ref="H68:I68"/>
    <mergeCell ref="L68:M68"/>
    <mergeCell ref="L74:M74"/>
    <mergeCell ref="E75:F75"/>
    <mergeCell ref="H75:I75"/>
    <mergeCell ref="F62:L62"/>
    <mergeCell ref="L60:M60"/>
    <mergeCell ref="E60:F60"/>
    <mergeCell ref="H66:I66"/>
    <mergeCell ref="C1:H1"/>
    <mergeCell ref="H15:I15"/>
    <mergeCell ref="H16:I16"/>
    <mergeCell ref="H17:I17"/>
    <mergeCell ref="H18:I18"/>
    <mergeCell ref="E18:F18"/>
    <mergeCell ref="E17:F17"/>
    <mergeCell ref="E16:F16"/>
    <mergeCell ref="E97:F97"/>
    <mergeCell ref="H97:I97"/>
    <mergeCell ref="E96:J96"/>
    <mergeCell ref="H22:I22"/>
    <mergeCell ref="E27:L27"/>
    <mergeCell ref="E32:N32"/>
    <mergeCell ref="F30:L30"/>
    <mergeCell ref="E34:F34"/>
    <mergeCell ref="H36:I36"/>
    <mergeCell ref="H34:I34"/>
    <mergeCell ref="E25:L25"/>
    <mergeCell ref="E41:F41"/>
    <mergeCell ref="L41:M41"/>
    <mergeCell ref="E33:F33"/>
    <mergeCell ref="H35:I35"/>
    <mergeCell ref="H41:I41"/>
    <mergeCell ref="L16:M16"/>
    <mergeCell ref="C2:L2"/>
    <mergeCell ref="L17:M17"/>
    <mergeCell ref="E14:P14"/>
    <mergeCell ref="L18:M18"/>
    <mergeCell ref="F12:L12"/>
    <mergeCell ref="E15:F15"/>
    <mergeCell ref="D4:H4"/>
    <mergeCell ref="I4:L4"/>
    <mergeCell ref="E9:L10"/>
    <mergeCell ref="E7:L7"/>
    <mergeCell ref="L15:M15"/>
    <mergeCell ref="L22:M22"/>
    <mergeCell ref="E22:F22"/>
    <mergeCell ref="E20:F20"/>
    <mergeCell ref="H20:I20"/>
    <mergeCell ref="L20:M20"/>
    <mergeCell ref="E19:F19"/>
    <mergeCell ref="H19:I19"/>
    <mergeCell ref="L19:M19"/>
    <mergeCell ref="E21:F21"/>
    <mergeCell ref="H21:I21"/>
    <mergeCell ref="L21:M21"/>
    <mergeCell ref="E108:F108"/>
    <mergeCell ref="H108:I108"/>
    <mergeCell ref="F78:L78"/>
    <mergeCell ref="H43:I43"/>
    <mergeCell ref="L43:M43"/>
    <mergeCell ref="L58:M58"/>
    <mergeCell ref="E49:F49"/>
    <mergeCell ref="L49:M49"/>
    <mergeCell ref="E50:F50"/>
    <mergeCell ref="L50:M50"/>
    <mergeCell ref="E44:F44"/>
    <mergeCell ref="E51:F51"/>
    <mergeCell ref="L51:M51"/>
    <mergeCell ref="L44:M44"/>
    <mergeCell ref="E52:F52"/>
    <mergeCell ref="H52:I52"/>
    <mergeCell ref="L52:M52"/>
    <mergeCell ref="H50:I50"/>
    <mergeCell ref="H49:I49"/>
    <mergeCell ref="H44:I44"/>
    <mergeCell ref="H98:I98"/>
    <mergeCell ref="E99:F99"/>
    <mergeCell ref="E98:F98"/>
    <mergeCell ref="E107:F107"/>
    <mergeCell ref="E140:F140"/>
    <mergeCell ref="H140:I140"/>
    <mergeCell ref="E124:F124"/>
    <mergeCell ref="H124:I124"/>
    <mergeCell ref="B144:L144"/>
    <mergeCell ref="H137:I137"/>
    <mergeCell ref="H138:I138"/>
    <mergeCell ref="H139:I139"/>
    <mergeCell ref="E137:F137"/>
    <mergeCell ref="E138:F138"/>
    <mergeCell ref="E139:F139"/>
    <mergeCell ref="B142:Q142"/>
    <mergeCell ref="E129:F129"/>
    <mergeCell ref="H129:I129"/>
    <mergeCell ref="E130:F130"/>
    <mergeCell ref="H130:I130"/>
    <mergeCell ref="E136:J136"/>
    <mergeCell ref="F134:L134"/>
    <mergeCell ref="E92:F92"/>
    <mergeCell ref="H92:I92"/>
    <mergeCell ref="L84:M84"/>
    <mergeCell ref="L66:M66"/>
    <mergeCell ref="E67:F67"/>
    <mergeCell ref="L59:M59"/>
    <mergeCell ref="L36:M36"/>
    <mergeCell ref="L34:M34"/>
    <mergeCell ref="L33:M33"/>
    <mergeCell ref="E35:F35"/>
    <mergeCell ref="E42:F42"/>
    <mergeCell ref="L42:M42"/>
    <mergeCell ref="E43:F43"/>
    <mergeCell ref="H42:I42"/>
    <mergeCell ref="E57:F57"/>
    <mergeCell ref="F54:L54"/>
    <mergeCell ref="H60:I60"/>
    <mergeCell ref="E59:F59"/>
    <mergeCell ref="E66:F66"/>
    <mergeCell ref="C85:K85"/>
    <mergeCell ref="H51:I51"/>
    <mergeCell ref="E58:F58"/>
    <mergeCell ref="E76:F76"/>
    <mergeCell ref="H76:I76"/>
    <mergeCell ref="H23:I23"/>
    <mergeCell ref="L23:M23"/>
    <mergeCell ref="H81:I81"/>
    <mergeCell ref="H89:I89"/>
    <mergeCell ref="E84:F84"/>
    <mergeCell ref="L67:M67"/>
    <mergeCell ref="H91:I91"/>
    <mergeCell ref="H90:I90"/>
    <mergeCell ref="L82:M82"/>
    <mergeCell ref="E83:F83"/>
    <mergeCell ref="L83:M83"/>
    <mergeCell ref="H83:I83"/>
    <mergeCell ref="H67:I67"/>
    <mergeCell ref="F70:L70"/>
    <mergeCell ref="E68:F68"/>
    <mergeCell ref="E81:F81"/>
    <mergeCell ref="L76:M76"/>
    <mergeCell ref="E36:F36"/>
    <mergeCell ref="L35:M35"/>
    <mergeCell ref="H33:I33"/>
    <mergeCell ref="F86:L86"/>
    <mergeCell ref="H57:I57"/>
    <mergeCell ref="H58:I58"/>
    <mergeCell ref="L65:M65"/>
  </mergeCells>
  <conditionalFormatting sqref="G23:O23">
    <cfRule type="notContainsBlanks" dxfId="10" priority="1">
      <formula>LEN(TRIM(G23))&gt;0</formula>
    </cfRule>
  </conditionalFormatting>
  <printOptions horizontalCentered="1"/>
  <pageMargins left="0.39370078740157483" right="0.39370078740157483" top="0.39370078740157483" bottom="0.39370078740157483" header="0.39370078740157483" footer="0.39370078740157483"/>
  <pageSetup paperSize="9" scale="46" fitToHeight="0" orientation="portrait" cellComments="asDisplayed" r:id="rId1"/>
  <headerFooter alignWithMargins="0"/>
  <rowBreaks count="4" manualBreakCount="4">
    <brk id="23" max="30" man="1"/>
    <brk id="53" max="30" man="1"/>
    <brk id="85" max="30" man="1"/>
    <brk id="109" max="3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R66"/>
  <sheetViews>
    <sheetView showGridLines="0" topLeftCell="A2" zoomScaleNormal="100" workbookViewId="0">
      <selection activeCell="N41" sqref="N41"/>
    </sheetView>
  </sheetViews>
  <sheetFormatPr defaultColWidth="0" defaultRowHeight="12.75" zeroHeight="1" x14ac:dyDescent="0.2"/>
  <cols>
    <col min="1" max="2" width="2.85546875" customWidth="1"/>
    <col min="3" max="3" width="4.7109375" customWidth="1"/>
    <col min="4" max="4" width="3.5703125" customWidth="1"/>
    <col min="5" max="5" width="4.28515625" customWidth="1"/>
    <col min="6" max="7" width="18.5703125" customWidth="1"/>
    <col min="8" max="9" width="9.28515625" customWidth="1"/>
    <col min="10" max="11" width="18.5703125" customWidth="1"/>
    <col min="12" max="13" width="9.28515625" customWidth="1"/>
    <col min="14" max="17" width="18.5703125" customWidth="1"/>
    <col min="18" max="18" width="2.85546875" customWidth="1"/>
    <col min="19" max="16384" width="9.140625" hidden="1"/>
  </cols>
  <sheetData>
    <row r="1" spans="2:17" ht="23.1" customHeight="1" x14ac:dyDescent="0.2">
      <c r="B1" s="99"/>
      <c r="C1" s="460"/>
      <c r="D1" s="460"/>
      <c r="E1" s="460"/>
      <c r="F1" s="460"/>
      <c r="G1" s="460"/>
      <c r="H1" s="460"/>
      <c r="I1" s="40"/>
      <c r="J1" s="40"/>
      <c r="K1" s="40"/>
      <c r="L1" s="98"/>
      <c r="M1" s="89"/>
      <c r="N1" s="89"/>
      <c r="O1" s="89"/>
      <c r="P1" s="89"/>
      <c r="Q1" s="89"/>
    </row>
    <row r="2" spans="2:17" ht="36.75" customHeight="1" x14ac:dyDescent="0.2">
      <c r="B2" s="98"/>
      <c r="C2" s="466" t="s">
        <v>325</v>
      </c>
      <c r="D2" s="466"/>
      <c r="E2" s="466"/>
      <c r="F2" s="466"/>
      <c r="G2" s="466"/>
      <c r="H2" s="466"/>
      <c r="I2" s="466"/>
      <c r="J2" s="466"/>
      <c r="K2" s="466"/>
      <c r="L2" s="466"/>
      <c r="M2" s="89"/>
      <c r="N2" s="89"/>
      <c r="O2" s="89"/>
      <c r="P2" s="89"/>
      <c r="Q2" s="89"/>
    </row>
    <row r="3" spans="2:17" ht="9.75" customHeight="1" x14ac:dyDescent="0.2">
      <c r="B3" s="98"/>
      <c r="C3" s="214"/>
      <c r="D3" s="214"/>
      <c r="E3" s="214"/>
      <c r="F3" s="214"/>
      <c r="G3" s="214"/>
      <c r="H3" s="214"/>
      <c r="I3" s="214"/>
      <c r="J3" s="214"/>
      <c r="K3" s="214"/>
      <c r="L3" s="214"/>
      <c r="M3" s="89"/>
      <c r="N3" s="89"/>
      <c r="O3" s="89"/>
      <c r="P3" s="89"/>
      <c r="Q3" s="89"/>
    </row>
    <row r="4" spans="2:17" ht="30" customHeight="1" x14ac:dyDescent="0.2">
      <c r="B4" s="98"/>
      <c r="C4" s="102"/>
      <c r="D4" s="48">
        <v>4</v>
      </c>
      <c r="E4" s="477" t="s">
        <v>338</v>
      </c>
      <c r="F4" s="562"/>
      <c r="G4" s="562"/>
      <c r="H4" s="562"/>
      <c r="I4" s="562"/>
      <c r="J4" s="562"/>
      <c r="K4" s="562"/>
      <c r="L4" s="562"/>
      <c r="M4" s="89"/>
      <c r="N4" s="89"/>
      <c r="O4" s="89"/>
      <c r="P4" s="89"/>
      <c r="Q4" s="89"/>
    </row>
    <row r="5" spans="2:17" ht="7.5" customHeight="1" thickBot="1" x14ac:dyDescent="0.25">
      <c r="B5" s="98"/>
      <c r="C5" s="98"/>
      <c r="D5" s="42"/>
      <c r="E5" s="40"/>
      <c r="F5" s="40"/>
      <c r="G5" s="40"/>
      <c r="H5" s="40"/>
      <c r="I5" s="40"/>
      <c r="J5" s="40"/>
      <c r="K5" s="40"/>
      <c r="L5" s="98"/>
      <c r="M5" s="89"/>
      <c r="N5" s="89"/>
      <c r="O5" s="89"/>
      <c r="P5" s="89"/>
      <c r="Q5" s="89"/>
    </row>
    <row r="6" spans="2:17" ht="147" customHeight="1" thickTop="1" thickBot="1" x14ac:dyDescent="0.25">
      <c r="B6" s="98"/>
      <c r="C6" s="98"/>
      <c r="D6" s="42"/>
      <c r="E6" s="557" t="s">
        <v>385</v>
      </c>
      <c r="F6" s="558"/>
      <c r="G6" s="558"/>
      <c r="H6" s="558"/>
      <c r="I6" s="558"/>
      <c r="J6" s="558"/>
      <c r="K6" s="558"/>
      <c r="L6" s="559"/>
      <c r="M6" s="89"/>
      <c r="N6" s="89"/>
      <c r="O6" s="89"/>
      <c r="P6" s="89"/>
      <c r="Q6" s="89"/>
    </row>
    <row r="7" spans="2:17" ht="7.5" customHeight="1" thickTop="1" thickBot="1" x14ac:dyDescent="0.25">
      <c r="B7" s="98"/>
      <c r="C7" s="98"/>
      <c r="D7" s="42"/>
      <c r="E7" s="40"/>
      <c r="F7" s="40"/>
      <c r="G7" s="40"/>
      <c r="H7" s="40"/>
      <c r="I7" s="40"/>
      <c r="J7" s="40"/>
      <c r="K7" s="40"/>
      <c r="L7" s="98"/>
      <c r="M7" s="89"/>
      <c r="N7" s="89"/>
      <c r="O7" s="89"/>
      <c r="P7" s="89"/>
      <c r="Q7" s="89"/>
    </row>
    <row r="8" spans="2:17" ht="22.5" customHeight="1" thickTop="1" thickBot="1" x14ac:dyDescent="0.25">
      <c r="B8" s="98"/>
      <c r="C8" s="40"/>
      <c r="D8" s="89"/>
      <c r="E8" s="388" t="s">
        <v>256</v>
      </c>
      <c r="F8" s="389"/>
      <c r="G8" s="389"/>
      <c r="H8" s="389"/>
      <c r="I8" s="389"/>
      <c r="J8" s="389"/>
      <c r="K8" s="389"/>
      <c r="L8" s="389"/>
      <c r="M8" s="389"/>
      <c r="N8" s="389"/>
      <c r="O8" s="389"/>
      <c r="P8" s="556"/>
      <c r="Q8" s="91"/>
    </row>
    <row r="9" spans="2:17" ht="30" customHeight="1" thickTop="1" thickBot="1" x14ac:dyDescent="0.25">
      <c r="B9" s="98"/>
      <c r="C9" s="40"/>
      <c r="D9" s="89"/>
      <c r="E9" s="560" t="s">
        <v>316</v>
      </c>
      <c r="F9" s="561"/>
      <c r="G9" s="122" t="s">
        <v>66</v>
      </c>
      <c r="H9" s="499" t="s">
        <v>67</v>
      </c>
      <c r="I9" s="525"/>
      <c r="J9" s="122" t="s">
        <v>68</v>
      </c>
      <c r="K9" s="122" t="s">
        <v>39</v>
      </c>
      <c r="L9" s="499" t="s">
        <v>172</v>
      </c>
      <c r="M9" s="525"/>
      <c r="N9" s="287" t="s">
        <v>173</v>
      </c>
      <c r="O9" s="125" t="s">
        <v>229</v>
      </c>
      <c r="P9" s="298" t="s">
        <v>175</v>
      </c>
      <c r="Q9" s="89"/>
    </row>
    <row r="10" spans="2:17" ht="22.5" customHeight="1" thickTop="1" thickBot="1" x14ac:dyDescent="0.25">
      <c r="B10" s="98"/>
      <c r="C10" s="40"/>
      <c r="D10" s="89"/>
      <c r="E10" s="458" t="s">
        <v>179</v>
      </c>
      <c r="F10" s="459"/>
      <c r="G10" s="328"/>
      <c r="H10" s="452"/>
      <c r="I10" s="453"/>
      <c r="J10" s="328"/>
      <c r="K10" s="328"/>
      <c r="L10" s="452"/>
      <c r="M10" s="453"/>
      <c r="N10" s="330"/>
      <c r="O10" s="328"/>
      <c r="P10" s="327">
        <f>SUM(G10:O10)</f>
        <v>0</v>
      </c>
      <c r="Q10" s="89"/>
    </row>
    <row r="11" spans="2:17" ht="12.75" customHeight="1" thickTop="1" x14ac:dyDescent="0.2">
      <c r="B11" s="98"/>
      <c r="C11" s="98"/>
      <c r="D11" s="98"/>
      <c r="E11" s="127"/>
      <c r="F11" s="128"/>
      <c r="G11" s="128"/>
      <c r="H11" s="98"/>
      <c r="I11" s="98"/>
      <c r="J11" s="98"/>
      <c r="K11" s="98"/>
      <c r="L11" s="98"/>
      <c r="M11" s="89"/>
      <c r="N11" s="89"/>
      <c r="O11" s="89"/>
      <c r="P11" s="89"/>
      <c r="Q11" s="89"/>
    </row>
    <row r="12" spans="2:17" ht="12.75" customHeight="1" x14ac:dyDescent="0.2">
      <c r="B12" s="98"/>
      <c r="C12" s="40"/>
      <c r="D12" s="40"/>
      <c r="E12" s="43"/>
      <c r="F12" s="42"/>
      <c r="G12" s="42"/>
      <c r="H12" s="40"/>
      <c r="I12" s="40"/>
      <c r="J12" s="40"/>
      <c r="K12" s="40"/>
      <c r="L12" s="98"/>
      <c r="M12" s="89"/>
      <c r="N12" s="89"/>
      <c r="O12" s="89"/>
      <c r="P12" s="89"/>
      <c r="Q12" s="89"/>
    </row>
    <row r="13" spans="2:17" ht="18.75" customHeight="1" x14ac:dyDescent="0.2">
      <c r="B13" s="98"/>
      <c r="C13" s="89"/>
      <c r="D13" s="48">
        <v>5</v>
      </c>
      <c r="E13" s="477" t="s">
        <v>308</v>
      </c>
      <c r="F13" s="562"/>
      <c r="G13" s="562"/>
      <c r="H13" s="562"/>
      <c r="I13" s="562"/>
      <c r="J13" s="562"/>
      <c r="K13" s="562"/>
      <c r="L13" s="562"/>
      <c r="M13" s="89"/>
      <c r="N13" s="89"/>
      <c r="O13" s="89"/>
      <c r="P13" s="89"/>
      <c r="Q13" s="89"/>
    </row>
    <row r="14" spans="2:17" ht="7.5" customHeight="1" thickBot="1" x14ac:dyDescent="0.25">
      <c r="B14" s="98"/>
      <c r="C14" s="40"/>
      <c r="D14" s="40"/>
      <c r="E14" s="43"/>
      <c r="F14" s="42"/>
      <c r="G14" s="42"/>
      <c r="H14" s="40"/>
      <c r="I14" s="40"/>
      <c r="J14" s="40"/>
      <c r="K14" s="40"/>
      <c r="L14" s="98"/>
      <c r="M14" s="89"/>
      <c r="N14" s="89"/>
      <c r="O14" s="89"/>
      <c r="P14" s="89"/>
      <c r="Q14" s="89"/>
    </row>
    <row r="15" spans="2:17" ht="174" customHeight="1" thickTop="1" thickBot="1" x14ac:dyDescent="0.25">
      <c r="B15" s="98"/>
      <c r="C15" s="89"/>
      <c r="D15" s="137"/>
      <c r="E15" s="467" t="s">
        <v>419</v>
      </c>
      <c r="F15" s="464"/>
      <c r="G15" s="464"/>
      <c r="H15" s="464"/>
      <c r="I15" s="464"/>
      <c r="J15" s="464"/>
      <c r="K15" s="464"/>
      <c r="L15" s="465"/>
      <c r="M15" s="89"/>
      <c r="N15" s="89"/>
      <c r="O15" s="89"/>
      <c r="P15" s="89"/>
      <c r="Q15" s="89"/>
    </row>
    <row r="16" spans="2:17" ht="6.75" customHeight="1" thickTop="1" thickBot="1" x14ac:dyDescent="0.25">
      <c r="B16" s="98"/>
      <c r="C16" s="98"/>
      <c r="D16" s="163"/>
      <c r="E16" s="42"/>
      <c r="F16" s="42"/>
      <c r="G16" s="40"/>
      <c r="H16" s="40"/>
      <c r="I16" s="40"/>
      <c r="J16" s="98"/>
      <c r="K16" s="98"/>
      <c r="L16" s="89"/>
      <c r="M16" s="89"/>
      <c r="N16" s="89"/>
      <c r="O16" s="89"/>
      <c r="P16" s="89"/>
      <c r="Q16" s="89"/>
    </row>
    <row r="17" spans="2:18" ht="95.25" customHeight="1" thickTop="1" thickBot="1" x14ac:dyDescent="0.25">
      <c r="B17" s="98"/>
      <c r="C17" s="102"/>
      <c r="D17" s="107"/>
      <c r="E17" s="467" t="s">
        <v>361</v>
      </c>
      <c r="F17" s="464"/>
      <c r="G17" s="464"/>
      <c r="H17" s="464"/>
      <c r="I17" s="467" t="s">
        <v>120</v>
      </c>
      <c r="J17" s="464"/>
      <c r="K17" s="464"/>
      <c r="L17" s="465"/>
      <c r="M17" s="102"/>
      <c r="N17" s="102"/>
      <c r="O17" s="102"/>
      <c r="P17" s="102"/>
      <c r="Q17" s="102"/>
      <c r="R17" s="88"/>
    </row>
    <row r="18" spans="2:18" ht="7.5" customHeight="1" thickTop="1" x14ac:dyDescent="0.2">
      <c r="B18" s="98"/>
      <c r="C18" s="40"/>
      <c r="D18" s="40"/>
      <c r="E18" s="43"/>
      <c r="F18" s="42"/>
      <c r="G18" s="42"/>
      <c r="H18" s="40"/>
      <c r="I18" s="40"/>
      <c r="J18" s="40"/>
      <c r="K18" s="40"/>
      <c r="L18" s="98"/>
      <c r="M18" s="89"/>
      <c r="N18" s="89"/>
      <c r="O18" s="89"/>
      <c r="P18" s="89"/>
      <c r="Q18" s="89"/>
    </row>
    <row r="19" spans="2:18" ht="30" customHeight="1" x14ac:dyDescent="0.2">
      <c r="B19" s="98"/>
      <c r="C19" s="40"/>
      <c r="D19" s="89"/>
      <c r="E19" s="144" t="s">
        <v>65</v>
      </c>
      <c r="F19" s="543" t="s">
        <v>406</v>
      </c>
      <c r="G19" s="544"/>
      <c r="H19" s="544"/>
      <c r="I19" s="544"/>
      <c r="J19" s="544"/>
      <c r="K19" s="544"/>
      <c r="L19" s="544"/>
      <c r="M19" s="102"/>
      <c r="N19" s="102"/>
      <c r="O19" s="102"/>
      <c r="P19" s="102"/>
      <c r="Q19" s="89"/>
    </row>
    <row r="20" spans="2:18" ht="7.5" customHeight="1" thickBot="1" x14ac:dyDescent="0.25">
      <c r="B20" s="98"/>
      <c r="C20" s="40"/>
      <c r="D20" s="40"/>
      <c r="E20" s="231"/>
      <c r="F20" s="232"/>
      <c r="G20" s="232"/>
      <c r="H20" s="40"/>
      <c r="I20" s="40"/>
      <c r="J20" s="40"/>
      <c r="K20" s="40"/>
      <c r="L20" s="98"/>
      <c r="M20" s="102"/>
      <c r="N20" s="102"/>
      <c r="O20" s="102"/>
      <c r="P20" s="102"/>
      <c r="Q20" s="89"/>
    </row>
    <row r="21" spans="2:18" ht="23.25" customHeight="1" thickTop="1" thickBot="1" x14ac:dyDescent="0.25">
      <c r="B21" s="98"/>
      <c r="C21" s="40"/>
      <c r="D21" s="89"/>
      <c r="E21" s="388" t="s">
        <v>256</v>
      </c>
      <c r="F21" s="389"/>
      <c r="G21" s="389"/>
      <c r="H21" s="389"/>
      <c r="I21" s="389"/>
      <c r="J21" s="389"/>
      <c r="K21" s="389"/>
      <c r="L21" s="389"/>
      <c r="M21" s="389"/>
      <c r="N21" s="389"/>
      <c r="O21" s="389"/>
      <c r="P21" s="545"/>
      <c r="Q21" s="89"/>
    </row>
    <row r="22" spans="2:18" ht="30" customHeight="1" thickTop="1" thickBot="1" x14ac:dyDescent="0.25">
      <c r="B22" s="98"/>
      <c r="C22" s="40"/>
      <c r="D22" s="89"/>
      <c r="E22" s="454" t="s">
        <v>316</v>
      </c>
      <c r="F22" s="455"/>
      <c r="G22" s="229" t="s">
        <v>66</v>
      </c>
      <c r="H22" s="492" t="s">
        <v>67</v>
      </c>
      <c r="I22" s="493"/>
      <c r="J22" s="125" t="s">
        <v>68</v>
      </c>
      <c r="K22" s="125" t="s">
        <v>39</v>
      </c>
      <c r="L22" s="492" t="s">
        <v>172</v>
      </c>
      <c r="M22" s="493"/>
      <c r="N22" s="283" t="s">
        <v>173</v>
      </c>
      <c r="O22" s="125" t="s">
        <v>229</v>
      </c>
      <c r="P22" s="298" t="s">
        <v>175</v>
      </c>
      <c r="Q22" s="89"/>
    </row>
    <row r="23" spans="2:18" ht="41.25" customHeight="1" thickTop="1" thickBot="1" x14ac:dyDescent="0.25">
      <c r="B23" s="98"/>
      <c r="C23" s="40"/>
      <c r="D23" s="89"/>
      <c r="E23" s="458" t="s">
        <v>340</v>
      </c>
      <c r="F23" s="459"/>
      <c r="G23" s="331"/>
      <c r="H23" s="563"/>
      <c r="I23" s="564"/>
      <c r="J23" s="331"/>
      <c r="K23" s="331"/>
      <c r="L23" s="563"/>
      <c r="M23" s="564"/>
      <c r="N23" s="332"/>
      <c r="O23" s="333"/>
      <c r="P23" s="327">
        <f>SUM(G23:O23)</f>
        <v>0</v>
      </c>
      <c r="Q23" s="89"/>
    </row>
    <row r="24" spans="2:18" ht="22.5" customHeight="1" thickTop="1" x14ac:dyDescent="0.2">
      <c r="B24" s="98"/>
      <c r="C24" s="40"/>
      <c r="D24" s="40"/>
      <c r="E24" s="43"/>
      <c r="F24" s="42"/>
      <c r="G24" s="42"/>
      <c r="H24" s="40"/>
      <c r="I24" s="40"/>
      <c r="J24" s="40"/>
      <c r="K24" s="40"/>
      <c r="L24" s="98"/>
      <c r="M24" s="89"/>
      <c r="N24" s="89"/>
      <c r="O24" s="89"/>
      <c r="P24" s="89"/>
      <c r="Q24" s="89"/>
    </row>
    <row r="25" spans="2:18" ht="44.25" customHeight="1" x14ac:dyDescent="0.2">
      <c r="B25" s="98"/>
      <c r="C25" s="40"/>
      <c r="D25" s="89"/>
      <c r="E25" s="144" t="s">
        <v>69</v>
      </c>
      <c r="F25" s="543" t="s">
        <v>407</v>
      </c>
      <c r="G25" s="544"/>
      <c r="H25" s="544"/>
      <c r="I25" s="544"/>
      <c r="J25" s="544"/>
      <c r="K25" s="544"/>
      <c r="L25" s="544"/>
      <c r="M25" s="102"/>
      <c r="N25" s="102"/>
      <c r="O25" s="102"/>
      <c r="P25" s="102"/>
      <c r="Q25" s="89"/>
    </row>
    <row r="26" spans="2:18" ht="7.5" customHeight="1" thickBot="1" x14ac:dyDescent="0.25">
      <c r="B26" s="98"/>
      <c r="C26" s="40"/>
      <c r="D26" s="98"/>
      <c r="E26" s="236"/>
      <c r="F26" s="232"/>
      <c r="G26" s="232"/>
      <c r="H26" s="40"/>
      <c r="I26" s="40"/>
      <c r="J26" s="40"/>
      <c r="K26" s="40"/>
      <c r="L26" s="98"/>
      <c r="M26" s="102"/>
      <c r="N26" s="102"/>
      <c r="O26" s="102"/>
      <c r="P26" s="102"/>
      <c r="Q26" s="89"/>
    </row>
    <row r="27" spans="2:18" ht="22.5" customHeight="1" thickTop="1" thickBot="1" x14ac:dyDescent="0.25">
      <c r="B27" s="98"/>
      <c r="C27" s="40"/>
      <c r="D27" s="89"/>
      <c r="E27" s="388" t="s">
        <v>256</v>
      </c>
      <c r="F27" s="389"/>
      <c r="G27" s="389"/>
      <c r="H27" s="389"/>
      <c r="I27" s="389"/>
      <c r="J27" s="389"/>
      <c r="K27" s="389"/>
      <c r="L27" s="389"/>
      <c r="M27" s="389"/>
      <c r="N27" s="389"/>
      <c r="O27" s="389"/>
      <c r="P27" s="545"/>
      <c r="Q27" s="89"/>
    </row>
    <row r="28" spans="2:18" ht="30" customHeight="1" thickTop="1" thickBot="1" x14ac:dyDescent="0.25">
      <c r="B28" s="98"/>
      <c r="C28" s="40"/>
      <c r="D28" s="89"/>
      <c r="E28" s="454" t="s">
        <v>316</v>
      </c>
      <c r="F28" s="455"/>
      <c r="G28" s="229" t="s">
        <v>66</v>
      </c>
      <c r="H28" s="492" t="s">
        <v>67</v>
      </c>
      <c r="I28" s="493"/>
      <c r="J28" s="125" t="s">
        <v>68</v>
      </c>
      <c r="K28" s="125" t="s">
        <v>39</v>
      </c>
      <c r="L28" s="492" t="s">
        <v>172</v>
      </c>
      <c r="M28" s="493"/>
      <c r="N28" s="283" t="s">
        <v>173</v>
      </c>
      <c r="O28" s="125" t="s">
        <v>229</v>
      </c>
      <c r="P28" s="298" t="s">
        <v>175</v>
      </c>
      <c r="Q28" s="89"/>
    </row>
    <row r="29" spans="2:18" ht="45" customHeight="1" thickTop="1" thickBot="1" x14ac:dyDescent="0.25">
      <c r="B29" s="98"/>
      <c r="C29" s="40"/>
      <c r="D29" s="89"/>
      <c r="E29" s="541" t="s">
        <v>43</v>
      </c>
      <c r="F29" s="542"/>
      <c r="G29" s="334"/>
      <c r="H29" s="539"/>
      <c r="I29" s="540"/>
      <c r="J29" s="334"/>
      <c r="K29" s="334"/>
      <c r="L29" s="539"/>
      <c r="M29" s="540"/>
      <c r="N29" s="334"/>
      <c r="O29" s="334"/>
      <c r="P29" s="327">
        <f t="shared" ref="P29:P37" si="0">SUM(G29:O29)</f>
        <v>0</v>
      </c>
      <c r="Q29" s="89"/>
    </row>
    <row r="30" spans="2:18" ht="45" customHeight="1" thickTop="1" thickBot="1" x14ac:dyDescent="0.25">
      <c r="B30" s="98"/>
      <c r="C30" s="40"/>
      <c r="D30" s="89"/>
      <c r="E30" s="541" t="s">
        <v>44</v>
      </c>
      <c r="F30" s="542"/>
      <c r="G30" s="334"/>
      <c r="H30" s="539"/>
      <c r="I30" s="540"/>
      <c r="J30" s="334"/>
      <c r="K30" s="334"/>
      <c r="L30" s="539"/>
      <c r="M30" s="540"/>
      <c r="N30" s="334"/>
      <c r="O30" s="334"/>
      <c r="P30" s="327">
        <f t="shared" si="0"/>
        <v>0</v>
      </c>
      <c r="Q30" s="89"/>
    </row>
    <row r="31" spans="2:18" ht="45" customHeight="1" thickTop="1" thickBot="1" x14ac:dyDescent="0.25">
      <c r="B31" s="98"/>
      <c r="C31" s="40"/>
      <c r="D31" s="89"/>
      <c r="E31" s="541" t="s">
        <v>149</v>
      </c>
      <c r="F31" s="542"/>
      <c r="G31" s="334"/>
      <c r="H31" s="539"/>
      <c r="I31" s="540"/>
      <c r="J31" s="334"/>
      <c r="K31" s="334"/>
      <c r="L31" s="539"/>
      <c r="M31" s="540"/>
      <c r="N31" s="334"/>
      <c r="O31" s="334"/>
      <c r="P31" s="327">
        <f t="shared" si="0"/>
        <v>0</v>
      </c>
      <c r="Q31" s="89"/>
    </row>
    <row r="32" spans="2:18" ht="45" customHeight="1" thickTop="1" thickBot="1" x14ac:dyDescent="0.25">
      <c r="B32" s="98"/>
      <c r="C32" s="40"/>
      <c r="D32" s="89"/>
      <c r="E32" s="541" t="s">
        <v>45</v>
      </c>
      <c r="F32" s="542"/>
      <c r="G32" s="334"/>
      <c r="H32" s="539"/>
      <c r="I32" s="540"/>
      <c r="J32" s="334"/>
      <c r="K32" s="334"/>
      <c r="L32" s="539"/>
      <c r="M32" s="540"/>
      <c r="N32" s="334"/>
      <c r="O32" s="334"/>
      <c r="P32" s="327">
        <f t="shared" si="0"/>
        <v>0</v>
      </c>
      <c r="Q32" s="89"/>
    </row>
    <row r="33" spans="2:17" ht="45" customHeight="1" thickTop="1" thickBot="1" x14ac:dyDescent="0.25">
      <c r="B33" s="98"/>
      <c r="C33" s="40"/>
      <c r="D33" s="89"/>
      <c r="E33" s="541" t="s">
        <v>150</v>
      </c>
      <c r="F33" s="542"/>
      <c r="G33" s="334"/>
      <c r="H33" s="539"/>
      <c r="I33" s="540"/>
      <c r="J33" s="334"/>
      <c r="K33" s="334"/>
      <c r="L33" s="539"/>
      <c r="M33" s="540"/>
      <c r="N33" s="334"/>
      <c r="O33" s="334"/>
      <c r="P33" s="327">
        <f t="shared" si="0"/>
        <v>0</v>
      </c>
      <c r="Q33" s="89"/>
    </row>
    <row r="34" spans="2:17" ht="45" customHeight="1" thickTop="1" thickBot="1" x14ac:dyDescent="0.25">
      <c r="B34" s="98"/>
      <c r="C34" s="40"/>
      <c r="D34" s="89"/>
      <c r="E34" s="541" t="s">
        <v>151</v>
      </c>
      <c r="F34" s="542"/>
      <c r="G34" s="334"/>
      <c r="H34" s="539"/>
      <c r="I34" s="540"/>
      <c r="J34" s="334"/>
      <c r="K34" s="334"/>
      <c r="L34" s="539"/>
      <c r="M34" s="540"/>
      <c r="N34" s="334"/>
      <c r="O34" s="334"/>
      <c r="P34" s="327">
        <f t="shared" si="0"/>
        <v>0</v>
      </c>
      <c r="Q34" s="89"/>
    </row>
    <row r="35" spans="2:17" ht="45" customHeight="1" thickTop="1" thickBot="1" x14ac:dyDescent="0.25">
      <c r="B35" s="98"/>
      <c r="C35" s="40"/>
      <c r="D35" s="89"/>
      <c r="E35" s="541" t="s">
        <v>46</v>
      </c>
      <c r="F35" s="542"/>
      <c r="G35" s="334"/>
      <c r="H35" s="539"/>
      <c r="I35" s="540"/>
      <c r="J35" s="334"/>
      <c r="K35" s="334"/>
      <c r="L35" s="539"/>
      <c r="M35" s="540"/>
      <c r="N35" s="334"/>
      <c r="O35" s="334"/>
      <c r="P35" s="327">
        <f t="shared" si="0"/>
        <v>0</v>
      </c>
      <c r="Q35" s="89"/>
    </row>
    <row r="36" spans="2:17" ht="45" customHeight="1" thickTop="1" thickBot="1" x14ac:dyDescent="0.25">
      <c r="B36" s="98"/>
      <c r="C36" s="40"/>
      <c r="D36" s="89"/>
      <c r="E36" s="541" t="s">
        <v>47</v>
      </c>
      <c r="F36" s="542"/>
      <c r="G36" s="335"/>
      <c r="H36" s="548"/>
      <c r="I36" s="549"/>
      <c r="J36" s="335"/>
      <c r="K36" s="335"/>
      <c r="L36" s="548"/>
      <c r="M36" s="549"/>
      <c r="N36" s="335"/>
      <c r="O36" s="335"/>
      <c r="P36" s="327">
        <f t="shared" si="0"/>
        <v>0</v>
      </c>
      <c r="Q36" s="89"/>
    </row>
    <row r="37" spans="2:17" ht="36" customHeight="1" thickTop="1" thickBot="1" x14ac:dyDescent="0.25">
      <c r="B37" s="98"/>
      <c r="C37" s="40"/>
      <c r="D37" s="89"/>
      <c r="E37" s="458" t="s">
        <v>339</v>
      </c>
      <c r="F37" s="459"/>
      <c r="G37" s="336">
        <f>SUM(G29:G36)</f>
        <v>0</v>
      </c>
      <c r="H37" s="546">
        <f>SUM(H29:I36)</f>
        <v>0</v>
      </c>
      <c r="I37" s="547"/>
      <c r="J37" s="336">
        <f>SUM(J29:J36)</f>
        <v>0</v>
      </c>
      <c r="K37" s="336">
        <f>SUM(K29:K36)</f>
        <v>0</v>
      </c>
      <c r="L37" s="546">
        <f>SUM(L29:M36)</f>
        <v>0</v>
      </c>
      <c r="M37" s="547"/>
      <c r="N37" s="337">
        <f>SUM(N29:N36)</f>
        <v>0</v>
      </c>
      <c r="O37" s="336">
        <f>SUM(O29:O36)</f>
        <v>0</v>
      </c>
      <c r="P37" s="327">
        <f t="shared" si="0"/>
        <v>0</v>
      </c>
      <c r="Q37" s="89"/>
    </row>
    <row r="38" spans="2:17" ht="21.75" customHeight="1" thickTop="1" x14ac:dyDescent="0.2">
      <c r="B38" s="98"/>
      <c r="C38" s="40"/>
      <c r="D38" s="98"/>
      <c r="E38" s="43"/>
      <c r="F38" s="42"/>
      <c r="G38" s="42"/>
      <c r="H38" s="40"/>
      <c r="I38" s="40"/>
      <c r="J38" s="40"/>
      <c r="K38" s="40"/>
      <c r="L38" s="98"/>
      <c r="M38" s="89"/>
      <c r="N38" s="89"/>
      <c r="O38" s="89"/>
      <c r="P38" s="89"/>
      <c r="Q38" s="89"/>
    </row>
    <row r="39" spans="2:17" ht="47.25" customHeight="1" x14ac:dyDescent="0.2">
      <c r="B39" s="100"/>
      <c r="C39" s="39"/>
      <c r="D39" s="89"/>
      <c r="E39" s="144" t="s">
        <v>83</v>
      </c>
      <c r="F39" s="555" t="s">
        <v>408</v>
      </c>
      <c r="G39" s="555"/>
      <c r="H39" s="555"/>
      <c r="I39" s="555"/>
      <c r="J39" s="555"/>
      <c r="K39" s="555"/>
      <c r="L39" s="555"/>
      <c r="M39" s="165"/>
      <c r="N39" s="165"/>
      <c r="O39" s="102"/>
      <c r="P39" s="102"/>
      <c r="Q39" s="89"/>
    </row>
    <row r="40" spans="2:17" ht="7.5" customHeight="1" thickBot="1" x14ac:dyDescent="0.25">
      <c r="B40" s="100"/>
      <c r="C40" s="39"/>
      <c r="D40" s="89"/>
      <c r="E40" s="144"/>
      <c r="F40" s="297"/>
      <c r="G40" s="297"/>
      <c r="H40" s="297"/>
      <c r="I40" s="297"/>
      <c r="J40" s="297"/>
      <c r="K40" s="297"/>
      <c r="L40" s="297"/>
      <c r="M40" s="165"/>
      <c r="N40" s="165"/>
      <c r="O40" s="102"/>
      <c r="P40" s="102"/>
      <c r="Q40" s="89"/>
    </row>
    <row r="41" spans="2:17" ht="35.25" customHeight="1" thickTop="1" x14ac:dyDescent="0.2">
      <c r="B41" s="100"/>
      <c r="C41" s="39"/>
      <c r="D41" s="89"/>
      <c r="E41" s="444" t="s">
        <v>255</v>
      </c>
      <c r="F41" s="550"/>
      <c r="G41" s="550"/>
      <c r="H41" s="550"/>
      <c r="I41" s="550"/>
      <c r="J41" s="550"/>
      <c r="K41" s="550"/>
      <c r="L41" s="550"/>
      <c r="M41" s="551"/>
      <c r="N41" s="102"/>
      <c r="O41" s="102"/>
      <c r="P41" s="102"/>
      <c r="Q41" s="89"/>
    </row>
    <row r="42" spans="2:17" ht="7.5" customHeight="1" thickBot="1" x14ac:dyDescent="0.25">
      <c r="B42" s="100"/>
      <c r="C42" s="39"/>
      <c r="D42" s="89"/>
      <c r="E42" s="552"/>
      <c r="F42" s="553"/>
      <c r="G42" s="553"/>
      <c r="H42" s="553"/>
      <c r="I42" s="553"/>
      <c r="J42" s="553"/>
      <c r="K42" s="553"/>
      <c r="L42" s="553"/>
      <c r="M42" s="554"/>
      <c r="N42" s="102"/>
      <c r="O42" s="102"/>
      <c r="P42" s="102"/>
      <c r="Q42" s="89"/>
    </row>
    <row r="43" spans="2:17" ht="7.5" customHeight="1" thickTop="1" thickBot="1" x14ac:dyDescent="0.25">
      <c r="B43" s="100"/>
      <c r="C43" s="39"/>
      <c r="D43" s="89"/>
      <c r="E43" s="144"/>
      <c r="F43" s="217"/>
      <c r="G43" s="217"/>
      <c r="H43" s="217"/>
      <c r="I43" s="217"/>
      <c r="J43" s="217"/>
      <c r="K43" s="217"/>
      <c r="L43" s="217"/>
      <c r="M43" s="165"/>
      <c r="N43" s="102"/>
      <c r="O43" s="102"/>
      <c r="P43" s="102"/>
      <c r="Q43" s="89"/>
    </row>
    <row r="44" spans="2:17" ht="22.5" customHeight="1" thickTop="1" thickBot="1" x14ac:dyDescent="0.25">
      <c r="B44" s="116"/>
      <c r="C44" s="116"/>
      <c r="D44" s="91"/>
      <c r="E44" s="388" t="s">
        <v>256</v>
      </c>
      <c r="F44" s="389"/>
      <c r="G44" s="389"/>
      <c r="H44" s="389"/>
      <c r="I44" s="389"/>
      <c r="J44" s="389"/>
      <c r="K44" s="389"/>
      <c r="L44" s="389"/>
      <c r="M44" s="389"/>
      <c r="N44" s="389"/>
      <c r="O44" s="389"/>
      <c r="P44" s="545"/>
      <c r="Q44" s="89"/>
    </row>
    <row r="45" spans="2:17" ht="45" customHeight="1" thickTop="1" thickBot="1" x14ac:dyDescent="0.25">
      <c r="B45" s="116"/>
      <c r="C45" s="116"/>
      <c r="D45" s="142"/>
      <c r="E45" s="472" t="s">
        <v>316</v>
      </c>
      <c r="F45" s="473"/>
      <c r="G45" s="229" t="s">
        <v>66</v>
      </c>
      <c r="H45" s="470" t="s">
        <v>67</v>
      </c>
      <c r="I45" s="471"/>
      <c r="J45" s="229" t="s">
        <v>68</v>
      </c>
      <c r="K45" s="125" t="s">
        <v>39</v>
      </c>
      <c r="L45" s="470" t="s">
        <v>172</v>
      </c>
      <c r="M45" s="471"/>
      <c r="N45" s="283" t="s">
        <v>173</v>
      </c>
      <c r="O45" s="125" t="s">
        <v>229</v>
      </c>
      <c r="P45" s="298" t="s">
        <v>175</v>
      </c>
      <c r="Q45" s="89"/>
    </row>
    <row r="46" spans="2:17" ht="30" customHeight="1" thickTop="1" thickBot="1" x14ac:dyDescent="0.25">
      <c r="B46" s="116"/>
      <c r="C46" s="116"/>
      <c r="D46" s="91"/>
      <c r="E46" s="388" t="s">
        <v>75</v>
      </c>
      <c r="F46" s="474"/>
      <c r="G46" s="325"/>
      <c r="H46" s="468"/>
      <c r="I46" s="469"/>
      <c r="J46" s="325"/>
      <c r="K46" s="325"/>
      <c r="L46" s="468"/>
      <c r="M46" s="469"/>
      <c r="N46" s="326"/>
      <c r="O46" s="325"/>
      <c r="P46" s="327">
        <f t="shared" ref="P46:P51" si="1">SUM(G46:O46)</f>
        <v>0</v>
      </c>
      <c r="Q46" s="89"/>
    </row>
    <row r="47" spans="2:17" ht="30" customHeight="1" thickTop="1" thickBot="1" x14ac:dyDescent="0.25">
      <c r="B47" s="116"/>
      <c r="C47" s="116"/>
      <c r="D47" s="91"/>
      <c r="E47" s="388" t="s">
        <v>76</v>
      </c>
      <c r="F47" s="474"/>
      <c r="G47" s="325"/>
      <c r="H47" s="468"/>
      <c r="I47" s="469"/>
      <c r="J47" s="325"/>
      <c r="K47" s="325"/>
      <c r="L47" s="468"/>
      <c r="M47" s="469"/>
      <c r="N47" s="326"/>
      <c r="O47" s="325"/>
      <c r="P47" s="327">
        <f t="shared" si="1"/>
        <v>0</v>
      </c>
      <c r="Q47" s="89"/>
    </row>
    <row r="48" spans="2:17" ht="30" customHeight="1" thickTop="1" thickBot="1" x14ac:dyDescent="0.25">
      <c r="B48" s="116"/>
      <c r="C48" s="116"/>
      <c r="D48" s="91"/>
      <c r="E48" s="388" t="s">
        <v>61</v>
      </c>
      <c r="F48" s="474"/>
      <c r="G48" s="325"/>
      <c r="H48" s="468"/>
      <c r="I48" s="469"/>
      <c r="J48" s="325"/>
      <c r="K48" s="325"/>
      <c r="L48" s="468"/>
      <c r="M48" s="469"/>
      <c r="N48" s="326"/>
      <c r="O48" s="325"/>
      <c r="P48" s="327">
        <f t="shared" si="1"/>
        <v>0</v>
      </c>
      <c r="Q48" s="89"/>
    </row>
    <row r="49" spans="2:17" ht="30" customHeight="1" thickTop="1" thickBot="1" x14ac:dyDescent="0.25">
      <c r="B49" s="116"/>
      <c r="C49" s="116"/>
      <c r="D49" s="91"/>
      <c r="E49" s="388" t="s">
        <v>62</v>
      </c>
      <c r="F49" s="474"/>
      <c r="G49" s="325"/>
      <c r="H49" s="468"/>
      <c r="I49" s="469"/>
      <c r="J49" s="325"/>
      <c r="K49" s="325"/>
      <c r="L49" s="468"/>
      <c r="M49" s="469"/>
      <c r="N49" s="326"/>
      <c r="O49" s="325"/>
      <c r="P49" s="327">
        <f t="shared" si="1"/>
        <v>0</v>
      </c>
      <c r="Q49" s="89"/>
    </row>
    <row r="50" spans="2:17" ht="30" customHeight="1" thickTop="1" thickBot="1" x14ac:dyDescent="0.25">
      <c r="B50" s="116"/>
      <c r="C50" s="116"/>
      <c r="D50" s="91"/>
      <c r="E50" s="388" t="s">
        <v>42</v>
      </c>
      <c r="F50" s="474"/>
      <c r="G50" s="325"/>
      <c r="H50" s="468"/>
      <c r="I50" s="469"/>
      <c r="J50" s="325"/>
      <c r="K50" s="325"/>
      <c r="L50" s="468"/>
      <c r="M50" s="469"/>
      <c r="N50" s="326"/>
      <c r="O50" s="325"/>
      <c r="P50" s="327">
        <f t="shared" si="1"/>
        <v>0</v>
      </c>
      <c r="Q50" s="89"/>
    </row>
    <row r="51" spans="2:17" ht="38.25" customHeight="1" thickTop="1" thickBot="1" x14ac:dyDescent="0.25">
      <c r="B51" s="116"/>
      <c r="C51" s="116"/>
      <c r="D51" s="91"/>
      <c r="E51" s="480" t="s">
        <v>374</v>
      </c>
      <c r="F51" s="481"/>
      <c r="G51" s="351">
        <f>SUM(G46:G50)</f>
        <v>0</v>
      </c>
      <c r="H51" s="537">
        <f>SUM(H46:I50)</f>
        <v>0</v>
      </c>
      <c r="I51" s="538"/>
      <c r="J51" s="351">
        <f>SUM(J46:J50)</f>
        <v>0</v>
      </c>
      <c r="K51" s="351">
        <f>SUM(K46:K50)</f>
        <v>0</v>
      </c>
      <c r="L51" s="537">
        <f>SUM(L46:M50)</f>
        <v>0</v>
      </c>
      <c r="M51" s="538"/>
      <c r="N51" s="351">
        <f>SUM(N46:N50)</f>
        <v>0</v>
      </c>
      <c r="O51" s="351">
        <f>SUM(O46:O50)</f>
        <v>0</v>
      </c>
      <c r="P51" s="352">
        <f t="shared" si="1"/>
        <v>0</v>
      </c>
      <c r="Q51" s="89"/>
    </row>
    <row r="52" spans="2:17" ht="65.25" customHeight="1" thickTop="1" x14ac:dyDescent="0.2">
      <c r="B52" s="102"/>
      <c r="C52" s="102"/>
      <c r="D52" s="102"/>
      <c r="E52" s="102"/>
      <c r="F52" s="102"/>
      <c r="G52" s="360" t="str">
        <f>IF(SUM(G46:G50)=SUM(G23,G37),"","Total value of USD does not equal the sum of Q5(a) and Q5(b). Please check all USD values.")</f>
        <v/>
      </c>
      <c r="H52" s="534" t="str">
        <f>IF(SUM(H46:H50)=SUM(H23,H37),"","Total value of £ does not equal the sum of Q5(a) and Q5(b). Please check all £ values.")</f>
        <v/>
      </c>
      <c r="I52" s="534"/>
      <c r="J52" s="360" t="str">
        <f>IF(SUM(J46:J50)=SUM(J23,J37),"","Total value of JP¥ does not equal the sum of Q5(a) and Q5(b). Please check all JP¥ values.")</f>
        <v/>
      </c>
      <c r="K52" s="360" t="str">
        <f>IF(SUM(K46:K50)=SUM(K23,K37),"","Total value of € does not equal the sum of Q5(a) and Q5(b). Please check all € values.")</f>
        <v/>
      </c>
      <c r="L52" s="534" t="str">
        <f>IF(SUM(L46:L50)=SUM(L23,L37),"","Total value of NZD does not equal the sum of Q5(a) and Q5(b). Please check all NZD values.")</f>
        <v/>
      </c>
      <c r="M52" s="534"/>
      <c r="N52" s="360" t="str">
        <f>IF(SUM(N46:N50)=SUM(N23,N37),"","Total value of CRM does not equal the sum of Q5(a) and Q5(b). Please check all CRM values.")</f>
        <v/>
      </c>
      <c r="O52" s="360" t="str">
        <f>IF(SUM(O46:O50)=SUM(O23,O37),"","Total value of Other foreign currencies does not equal the sum of Q5(a) and Q5(b). Please check all values for Other foreign currencies.")</f>
        <v/>
      </c>
      <c r="P52" s="102"/>
      <c r="Q52" s="102"/>
    </row>
    <row r="53" spans="2:17" ht="12.75" customHeight="1" x14ac:dyDescent="0.2">
      <c r="B53" s="102"/>
      <c r="C53" s="102"/>
      <c r="D53" s="102"/>
      <c r="E53" s="102"/>
      <c r="F53" s="102"/>
      <c r="G53" s="102"/>
      <c r="H53" s="102"/>
      <c r="I53" s="102"/>
      <c r="J53" s="102"/>
      <c r="K53" s="102"/>
      <c r="L53" s="102"/>
      <c r="M53" s="102"/>
      <c r="N53" s="102"/>
      <c r="O53" s="102"/>
      <c r="P53" s="102"/>
      <c r="Q53" s="102"/>
    </row>
    <row r="54" spans="2:17" ht="48.75" customHeight="1" x14ac:dyDescent="0.2">
      <c r="B54" s="98"/>
      <c r="C54" s="40"/>
      <c r="D54" s="40"/>
      <c r="E54" s="40" t="s">
        <v>78</v>
      </c>
      <c r="F54" s="477" t="s">
        <v>409</v>
      </c>
      <c r="G54" s="536"/>
      <c r="H54" s="536"/>
      <c r="I54" s="536"/>
      <c r="J54" s="536"/>
      <c r="K54" s="536"/>
      <c r="L54" s="54"/>
      <c r="M54" s="54"/>
      <c r="N54" s="54"/>
      <c r="O54" s="102"/>
      <c r="P54" s="102"/>
      <c r="Q54" s="102"/>
    </row>
    <row r="55" spans="2:17" ht="7.5" customHeight="1" thickBot="1" x14ac:dyDescent="0.25">
      <c r="B55" s="98"/>
      <c r="C55" s="40"/>
      <c r="D55" s="40"/>
      <c r="E55" s="282"/>
      <c r="F55" s="54"/>
      <c r="G55" s="54"/>
      <c r="H55" s="54"/>
      <c r="I55" s="54"/>
      <c r="J55" s="54"/>
      <c r="K55" s="54"/>
      <c r="L55" s="54"/>
      <c r="M55" s="102"/>
      <c r="N55" s="102"/>
      <c r="O55" s="102"/>
      <c r="P55" s="102"/>
      <c r="Q55" s="102"/>
    </row>
    <row r="56" spans="2:17" ht="33" customHeight="1" thickTop="1" x14ac:dyDescent="0.2">
      <c r="B56" s="98"/>
      <c r="C56" s="40"/>
      <c r="D56" s="40"/>
      <c r="E56" s="535" t="s">
        <v>254</v>
      </c>
      <c r="F56" s="445"/>
      <c r="G56" s="445"/>
      <c r="H56" s="445"/>
      <c r="I56" s="445"/>
      <c r="J56" s="445"/>
      <c r="K56" s="445"/>
      <c r="L56" s="446"/>
      <c r="M56" s="102"/>
      <c r="N56" s="102"/>
      <c r="O56" s="102"/>
      <c r="P56" s="102"/>
      <c r="Q56" s="102"/>
    </row>
    <row r="57" spans="2:17" ht="7.5" customHeight="1" thickBot="1" x14ac:dyDescent="0.25">
      <c r="B57" s="98"/>
      <c r="C57" s="40"/>
      <c r="D57" s="40"/>
      <c r="E57" s="447"/>
      <c r="F57" s="448"/>
      <c r="G57" s="448"/>
      <c r="H57" s="448"/>
      <c r="I57" s="448"/>
      <c r="J57" s="448"/>
      <c r="K57" s="448"/>
      <c r="L57" s="449"/>
      <c r="M57" s="102"/>
      <c r="N57" s="102"/>
      <c r="O57" s="102"/>
      <c r="P57" s="102"/>
      <c r="Q57" s="102"/>
    </row>
    <row r="58" spans="2:17" ht="7.5" customHeight="1" thickTop="1" thickBot="1" x14ac:dyDescent="0.25">
      <c r="B58" s="98"/>
      <c r="C58" s="40"/>
      <c r="D58" s="40"/>
      <c r="E58" s="231"/>
      <c r="F58" s="232"/>
      <c r="G58" s="232"/>
      <c r="H58" s="40"/>
      <c r="I58" s="40"/>
      <c r="J58" s="40"/>
      <c r="K58" s="40"/>
      <c r="L58" s="98"/>
      <c r="M58" s="102"/>
      <c r="N58" s="102"/>
      <c r="O58" s="102"/>
      <c r="P58" s="102"/>
      <c r="Q58" s="102"/>
    </row>
    <row r="59" spans="2:17" ht="22.5" customHeight="1" thickTop="1" thickBot="1" x14ac:dyDescent="0.25">
      <c r="B59" s="98"/>
      <c r="C59" s="40"/>
      <c r="D59" s="102"/>
      <c r="E59" s="388" t="s">
        <v>256</v>
      </c>
      <c r="F59" s="451"/>
      <c r="G59" s="451"/>
      <c r="H59" s="451"/>
      <c r="I59" s="451"/>
      <c r="J59" s="451"/>
      <c r="K59" s="451"/>
      <c r="L59" s="451"/>
      <c r="M59" s="451"/>
      <c r="N59" s="451"/>
      <c r="O59" s="484"/>
      <c r="P59" s="102"/>
      <c r="Q59" s="102"/>
    </row>
    <row r="60" spans="2:17" ht="65.25" customHeight="1" thickTop="1" thickBot="1" x14ac:dyDescent="0.25">
      <c r="B60" s="98"/>
      <c r="C60" s="40"/>
      <c r="D60" s="102"/>
      <c r="E60" s="472" t="s">
        <v>316</v>
      </c>
      <c r="F60" s="473"/>
      <c r="G60" s="299" t="s">
        <v>239</v>
      </c>
      <c r="H60" s="475" t="s">
        <v>231</v>
      </c>
      <c r="I60" s="476"/>
      <c r="J60" s="300" t="s">
        <v>232</v>
      </c>
      <c r="K60" s="301" t="s">
        <v>233</v>
      </c>
      <c r="L60" s="475" t="s">
        <v>234</v>
      </c>
      <c r="M60" s="476"/>
      <c r="N60" s="125" t="s">
        <v>235</v>
      </c>
      <c r="O60" s="298" t="s">
        <v>375</v>
      </c>
      <c r="P60" s="102"/>
      <c r="Q60" s="102"/>
    </row>
    <row r="61" spans="2:17" ht="22.5" customHeight="1" thickTop="1" thickBot="1" x14ac:dyDescent="0.25">
      <c r="B61" s="98"/>
      <c r="C61" s="40"/>
      <c r="D61" s="102"/>
      <c r="E61" s="480" t="s">
        <v>180</v>
      </c>
      <c r="F61" s="389"/>
      <c r="G61" s="328"/>
      <c r="H61" s="452"/>
      <c r="I61" s="453"/>
      <c r="J61" s="328"/>
      <c r="K61" s="328"/>
      <c r="L61" s="452"/>
      <c r="M61" s="453"/>
      <c r="N61" s="328"/>
      <c r="O61" s="327">
        <f>SUM(G61:N61)</f>
        <v>0</v>
      </c>
      <c r="P61" s="102"/>
      <c r="Q61" s="102"/>
    </row>
    <row r="62" spans="2:17" ht="104.25" customHeight="1" thickTop="1" x14ac:dyDescent="0.2">
      <c r="B62" s="304"/>
      <c r="C62" s="58"/>
      <c r="D62" s="58"/>
      <c r="E62" s="58"/>
      <c r="F62" s="58"/>
      <c r="G62" s="58"/>
      <c r="H62" s="58"/>
      <c r="I62" s="58"/>
      <c r="J62" s="58"/>
      <c r="K62" s="58"/>
      <c r="L62" s="98"/>
      <c r="M62" s="102"/>
      <c r="N62" s="102"/>
      <c r="O62" s="360" t="str">
        <f>IF(SUM(G61:N61)=SUM(P23,P37),"","Total value of residual maturity groups does not equal the sum of Q5(a) and Q5(b). Please check all maturity group values.")</f>
        <v/>
      </c>
      <c r="P62" s="102"/>
      <c r="Q62" s="102"/>
    </row>
    <row r="63" spans="2:17" ht="12.75" customHeight="1" x14ac:dyDescent="0.2">
      <c r="B63" s="304"/>
      <c r="C63" s="39"/>
      <c r="D63" s="39"/>
      <c r="E63" s="39"/>
      <c r="F63" s="39"/>
      <c r="G63" s="39"/>
      <c r="H63" s="39"/>
      <c r="I63" s="39"/>
      <c r="J63" s="39"/>
      <c r="K63" s="39"/>
      <c r="L63" s="98"/>
      <c r="M63" s="102"/>
      <c r="N63" s="102"/>
      <c r="O63" s="102"/>
      <c r="P63" s="102"/>
      <c r="Q63" s="102"/>
    </row>
    <row r="64" spans="2:17" ht="12.75" customHeight="1" x14ac:dyDescent="0.2">
      <c r="B64" s="432" t="s">
        <v>243</v>
      </c>
      <c r="C64" s="432"/>
      <c r="D64" s="432"/>
      <c r="E64" s="432"/>
      <c r="F64" s="432"/>
      <c r="G64" s="432"/>
      <c r="H64" s="432"/>
      <c r="I64" s="432"/>
      <c r="J64" s="432"/>
      <c r="K64" s="432"/>
      <c r="L64" s="432"/>
      <c r="M64" s="432"/>
      <c r="N64" s="432"/>
      <c r="O64" s="432"/>
      <c r="P64" s="432"/>
      <c r="Q64" s="432"/>
    </row>
    <row r="65" spans="2:17" ht="12.75" customHeight="1" x14ac:dyDescent="0.2">
      <c r="B65" s="35"/>
      <c r="C65" s="35"/>
      <c r="D65" s="35"/>
      <c r="E65" s="35"/>
      <c r="F65" s="35"/>
      <c r="G65" s="35"/>
      <c r="H65" s="35"/>
      <c r="I65" s="35"/>
      <c r="J65" s="35"/>
      <c r="K65" s="35"/>
      <c r="L65" s="35"/>
      <c r="M65" s="35"/>
      <c r="N65" s="35"/>
      <c r="O65" s="35"/>
      <c r="P65" s="35"/>
      <c r="Q65" s="35"/>
    </row>
    <row r="66" spans="2:17" x14ac:dyDescent="0.2"/>
  </sheetData>
  <mergeCells count="91">
    <mergeCell ref="E13:L13"/>
    <mergeCell ref="H10:I10"/>
    <mergeCell ref="H9:I9"/>
    <mergeCell ref="L23:M23"/>
    <mergeCell ref="E23:F23"/>
    <mergeCell ref="H22:I22"/>
    <mergeCell ref="L22:M22"/>
    <mergeCell ref="H23:I23"/>
    <mergeCell ref="E22:F22"/>
    <mergeCell ref="E15:L15"/>
    <mergeCell ref="F19:L19"/>
    <mergeCell ref="E17:H17"/>
    <mergeCell ref="I17:L17"/>
    <mergeCell ref="E21:P21"/>
    <mergeCell ref="C1:H1"/>
    <mergeCell ref="L10:M10"/>
    <mergeCell ref="L9:M9"/>
    <mergeCell ref="E10:F10"/>
    <mergeCell ref="E8:P8"/>
    <mergeCell ref="E6:L6"/>
    <mergeCell ref="E9:F9"/>
    <mergeCell ref="E4:L4"/>
    <mergeCell ref="C2:L2"/>
    <mergeCell ref="E47:F47"/>
    <mergeCell ref="L37:M37"/>
    <mergeCell ref="L36:M36"/>
    <mergeCell ref="E33:F33"/>
    <mergeCell ref="E32:F32"/>
    <mergeCell ref="L46:M46"/>
    <mergeCell ref="H47:I47"/>
    <mergeCell ref="L47:M47"/>
    <mergeCell ref="E37:F37"/>
    <mergeCell ref="E36:F36"/>
    <mergeCell ref="E35:F35"/>
    <mergeCell ref="H37:I37"/>
    <mergeCell ref="H36:I36"/>
    <mergeCell ref="E41:M42"/>
    <mergeCell ref="L35:M35"/>
    <mergeCell ref="F39:L39"/>
    <mergeCell ref="E44:P44"/>
    <mergeCell ref="L33:M33"/>
    <mergeCell ref="E46:F46"/>
    <mergeCell ref="H30:I30"/>
    <mergeCell ref="H29:I29"/>
    <mergeCell ref="E30:F30"/>
    <mergeCell ref="H35:I35"/>
    <mergeCell ref="H34:I34"/>
    <mergeCell ref="H33:I33"/>
    <mergeCell ref="H46:I46"/>
    <mergeCell ref="H45:I45"/>
    <mergeCell ref="E45:F45"/>
    <mergeCell ref="E31:F31"/>
    <mergeCell ref="L45:M45"/>
    <mergeCell ref="L32:M32"/>
    <mergeCell ref="L31:M31"/>
    <mergeCell ref="E49:F49"/>
    <mergeCell ref="E48:F48"/>
    <mergeCell ref="L48:M48"/>
    <mergeCell ref="H50:I50"/>
    <mergeCell ref="L50:M50"/>
    <mergeCell ref="L49:M49"/>
    <mergeCell ref="H49:I49"/>
    <mergeCell ref="H48:I48"/>
    <mergeCell ref="H32:I32"/>
    <mergeCell ref="H31:I31"/>
    <mergeCell ref="E34:F34"/>
    <mergeCell ref="F25:L25"/>
    <mergeCell ref="L34:M34"/>
    <mergeCell ref="E28:F28"/>
    <mergeCell ref="H28:I28"/>
    <mergeCell ref="L28:M28"/>
    <mergeCell ref="L30:M30"/>
    <mergeCell ref="L29:M29"/>
    <mergeCell ref="E29:F29"/>
    <mergeCell ref="E27:P27"/>
    <mergeCell ref="L52:M52"/>
    <mergeCell ref="E50:F50"/>
    <mergeCell ref="E56:L57"/>
    <mergeCell ref="B64:Q64"/>
    <mergeCell ref="E60:F60"/>
    <mergeCell ref="H60:I60"/>
    <mergeCell ref="L60:M60"/>
    <mergeCell ref="E61:F61"/>
    <mergeCell ref="H61:I61"/>
    <mergeCell ref="L61:M61"/>
    <mergeCell ref="F54:K54"/>
    <mergeCell ref="E59:O59"/>
    <mergeCell ref="E51:F51"/>
    <mergeCell ref="H51:I51"/>
    <mergeCell ref="L51:M51"/>
    <mergeCell ref="H52:I52"/>
  </mergeCells>
  <phoneticPr fontId="15" type="noConversion"/>
  <conditionalFormatting sqref="G52:O52">
    <cfRule type="notContainsBlanks" dxfId="9" priority="2">
      <formula>LEN(TRIM(G52))&gt;0</formula>
    </cfRule>
  </conditionalFormatting>
  <conditionalFormatting sqref="O62">
    <cfRule type="notContainsBlanks" dxfId="8" priority="1">
      <formula>LEN(TRIM(O62))&gt;0</formula>
    </cfRule>
  </conditionalFormatting>
  <printOptions horizontalCentered="1"/>
  <pageMargins left="0.39370078740157483" right="0.39370078740157483" top="0.39370078740157483" bottom="0.39370078740157483" header="0.39370078740157483" footer="0.39370078740157483"/>
  <pageSetup paperSize="9" scale="47" fitToHeight="0" orientation="portrait" cellComments="asDisplayed" r:id="rId1"/>
  <headerFooter alignWithMargins="0"/>
  <rowBreaks count="1" manualBreakCount="1">
    <brk id="38"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pageSetUpPr fitToPage="1"/>
  </sheetPr>
  <dimension ref="A1:R310"/>
  <sheetViews>
    <sheetView showGridLines="0" topLeftCell="A2" zoomScaleNormal="100" workbookViewId="0">
      <selection activeCell="M6" sqref="M6"/>
    </sheetView>
  </sheetViews>
  <sheetFormatPr defaultColWidth="0" defaultRowHeight="0" customHeight="1" zeroHeight="1" x14ac:dyDescent="0.2"/>
  <cols>
    <col min="1" max="2" width="2.85546875" customWidth="1"/>
    <col min="3" max="3" width="4.7109375" customWidth="1"/>
    <col min="4" max="4" width="3.5703125" customWidth="1"/>
    <col min="5" max="5" width="4.28515625" customWidth="1"/>
    <col min="6" max="6" width="21.42578125" customWidth="1"/>
    <col min="7" max="7" width="18.5703125" customWidth="1"/>
    <col min="8" max="9" width="9.28515625" customWidth="1"/>
    <col min="10" max="11" width="18.5703125" customWidth="1"/>
    <col min="12" max="12" width="9.28515625" customWidth="1"/>
    <col min="13" max="13" width="9.28515625" style="88" customWidth="1"/>
    <col min="14" max="17" width="18.5703125" style="88" customWidth="1"/>
    <col min="18" max="18" width="2.85546875" style="88" customWidth="1"/>
    <col min="19" max="16384" width="9.140625" hidden="1"/>
  </cols>
  <sheetData>
    <row r="1" spans="1:17" ht="23.1" customHeight="1" x14ac:dyDescent="0.2">
      <c r="B1" s="99"/>
      <c r="C1" s="460"/>
      <c r="D1" s="460"/>
      <c r="E1" s="460"/>
      <c r="F1" s="460"/>
      <c r="G1" s="460"/>
      <c r="H1" s="460"/>
      <c r="I1" s="40"/>
      <c r="J1" s="40"/>
      <c r="K1" s="40"/>
      <c r="L1" s="98"/>
      <c r="M1" s="102"/>
      <c r="N1" s="102"/>
      <c r="O1" s="102"/>
      <c r="P1" s="102"/>
      <c r="Q1" s="102"/>
    </row>
    <row r="2" spans="1:17" ht="35.25" customHeight="1" x14ac:dyDescent="0.2">
      <c r="A2" s="41"/>
      <c r="B2" s="98"/>
      <c r="C2" s="466" t="s">
        <v>326</v>
      </c>
      <c r="D2" s="466"/>
      <c r="E2" s="466"/>
      <c r="F2" s="466"/>
      <c r="G2" s="466"/>
      <c r="H2" s="466"/>
      <c r="I2" s="466"/>
      <c r="J2" s="466"/>
      <c r="K2" s="466"/>
      <c r="L2" s="466"/>
      <c r="M2" s="102"/>
      <c r="N2" s="102"/>
      <c r="O2" s="102"/>
      <c r="P2" s="102"/>
      <c r="Q2" s="102"/>
    </row>
    <row r="3" spans="1:17" ht="12.75" customHeight="1" thickBot="1" x14ac:dyDescent="0.25">
      <c r="A3" s="41"/>
      <c r="B3" s="98"/>
      <c r="C3" s="48"/>
      <c r="D3" s="44"/>
      <c r="E3" s="40"/>
      <c r="F3" s="40"/>
      <c r="G3" s="40"/>
      <c r="H3" s="40"/>
      <c r="I3" s="40"/>
      <c r="J3" s="40"/>
      <c r="K3" s="40"/>
      <c r="L3" s="105"/>
      <c r="M3" s="102"/>
      <c r="N3" s="102"/>
      <c r="O3" s="102"/>
      <c r="P3" s="102"/>
      <c r="Q3" s="102"/>
    </row>
    <row r="4" spans="1:17" ht="135" customHeight="1" thickTop="1" thickBot="1" x14ac:dyDescent="0.25">
      <c r="A4" s="41"/>
      <c r="B4" s="98"/>
      <c r="C4" s="102"/>
      <c r="D4" s="467" t="s">
        <v>410</v>
      </c>
      <c r="E4" s="464"/>
      <c r="F4" s="464"/>
      <c r="G4" s="464"/>
      <c r="H4" s="464"/>
      <c r="I4" s="464"/>
      <c r="J4" s="464"/>
      <c r="K4" s="464"/>
      <c r="L4" s="465"/>
      <c r="M4" s="102"/>
      <c r="N4" s="102"/>
      <c r="O4" s="102"/>
      <c r="P4" s="102"/>
      <c r="Q4" s="102"/>
    </row>
    <row r="5" spans="1:17" ht="7.5" customHeight="1" thickTop="1" thickBot="1" x14ac:dyDescent="0.25">
      <c r="A5" s="41"/>
      <c r="B5" s="98"/>
      <c r="C5" s="98"/>
      <c r="D5" s="44"/>
      <c r="E5" s="40"/>
      <c r="F5" s="40"/>
      <c r="G5" s="40"/>
      <c r="H5" s="40"/>
      <c r="I5" s="40"/>
      <c r="J5" s="40"/>
      <c r="K5" s="40"/>
      <c r="L5" s="98"/>
      <c r="M5" s="102"/>
      <c r="N5" s="102"/>
      <c r="O5" s="102"/>
      <c r="P5" s="102"/>
      <c r="Q5" s="102"/>
    </row>
    <row r="6" spans="1:17" ht="67.5" customHeight="1" thickTop="1" thickBot="1" x14ac:dyDescent="0.25">
      <c r="A6" s="41"/>
      <c r="B6" s="98"/>
      <c r="C6" s="102"/>
      <c r="D6" s="467" t="s">
        <v>366</v>
      </c>
      <c r="E6" s="464"/>
      <c r="F6" s="464"/>
      <c r="G6" s="464"/>
      <c r="H6" s="465"/>
      <c r="I6" s="464" t="s">
        <v>120</v>
      </c>
      <c r="J6" s="464"/>
      <c r="K6" s="464"/>
      <c r="L6" s="465"/>
      <c r="M6" s="102"/>
      <c r="N6" s="102"/>
      <c r="O6" s="102"/>
      <c r="P6" s="102"/>
      <c r="Q6" s="102"/>
    </row>
    <row r="7" spans="1:17" ht="12.75" customHeight="1" thickTop="1" x14ac:dyDescent="0.2">
      <c r="A7" s="41"/>
      <c r="B7" s="98"/>
      <c r="C7" s="126"/>
      <c r="D7" s="126"/>
      <c r="E7" s="126"/>
      <c r="F7" s="126"/>
      <c r="G7" s="126"/>
      <c r="H7" s="107"/>
      <c r="I7" s="107"/>
      <c r="J7" s="107"/>
      <c r="K7" s="107"/>
      <c r="L7" s="98"/>
      <c r="M7" s="102"/>
      <c r="N7" s="102"/>
      <c r="O7" s="102"/>
      <c r="P7" s="102"/>
      <c r="Q7" s="102"/>
    </row>
    <row r="8" spans="1:17" ht="12.75" customHeight="1" x14ac:dyDescent="0.2">
      <c r="A8" s="41"/>
      <c r="B8" s="98"/>
      <c r="C8" s="40"/>
      <c r="D8" s="44"/>
      <c r="E8" s="40"/>
      <c r="F8" s="40"/>
      <c r="G8" s="40"/>
      <c r="H8" s="40"/>
      <c r="I8" s="40"/>
      <c r="J8" s="40"/>
      <c r="K8" s="40"/>
      <c r="L8" s="98"/>
      <c r="M8" s="102"/>
      <c r="N8" s="102"/>
      <c r="O8" s="102"/>
      <c r="P8" s="102"/>
      <c r="Q8" s="102"/>
    </row>
    <row r="9" spans="1:17" ht="18" x14ac:dyDescent="0.25">
      <c r="A9" s="41"/>
      <c r="B9" s="98"/>
      <c r="C9" s="102"/>
      <c r="D9" s="63">
        <v>6</v>
      </c>
      <c r="E9" s="566" t="s">
        <v>245</v>
      </c>
      <c r="F9" s="567"/>
      <c r="G9" s="567"/>
      <c r="H9" s="567"/>
      <c r="I9" s="567"/>
      <c r="J9" s="567"/>
      <c r="K9" s="567"/>
      <c r="L9" s="567"/>
      <c r="M9" s="102"/>
      <c r="N9" s="102"/>
      <c r="O9" s="102"/>
      <c r="P9" s="102"/>
      <c r="Q9" s="102"/>
    </row>
    <row r="10" spans="1:17" ht="7.5" customHeight="1" thickBot="1" x14ac:dyDescent="0.25">
      <c r="A10" s="41"/>
      <c r="B10" s="98"/>
      <c r="C10" s="40"/>
      <c r="D10" s="44"/>
      <c r="E10" s="40"/>
      <c r="F10" s="40"/>
      <c r="G10" s="40"/>
      <c r="H10" s="40"/>
      <c r="I10" s="40"/>
      <c r="J10" s="40"/>
      <c r="K10" s="40"/>
      <c r="L10" s="98"/>
      <c r="M10" s="102"/>
      <c r="N10" s="102"/>
      <c r="O10" s="102"/>
      <c r="P10" s="102"/>
      <c r="Q10" s="102"/>
    </row>
    <row r="11" spans="1:17" ht="15.75" customHeight="1" thickTop="1" x14ac:dyDescent="0.2">
      <c r="A11" s="41"/>
      <c r="B11" s="98"/>
      <c r="C11" s="166"/>
      <c r="D11" s="102"/>
      <c r="E11" s="444" t="s">
        <v>416</v>
      </c>
      <c r="F11" s="445"/>
      <c r="G11" s="445"/>
      <c r="H11" s="445"/>
      <c r="I11" s="445"/>
      <c r="J11" s="445"/>
      <c r="K11" s="445"/>
      <c r="L11" s="446"/>
      <c r="M11" s="102"/>
      <c r="N11" s="102"/>
      <c r="O11" s="102"/>
      <c r="P11" s="102"/>
      <c r="Q11" s="102"/>
    </row>
    <row r="12" spans="1:17" ht="244.5" customHeight="1" thickBot="1" x14ac:dyDescent="0.25">
      <c r="A12" s="41"/>
      <c r="B12" s="98"/>
      <c r="C12" s="107"/>
      <c r="D12" s="102"/>
      <c r="E12" s="447"/>
      <c r="F12" s="448"/>
      <c r="G12" s="448"/>
      <c r="H12" s="448"/>
      <c r="I12" s="448"/>
      <c r="J12" s="448"/>
      <c r="K12" s="448"/>
      <c r="L12" s="449"/>
      <c r="M12" s="102"/>
      <c r="N12" s="102"/>
      <c r="O12" s="102"/>
      <c r="P12" s="102"/>
      <c r="Q12" s="102"/>
    </row>
    <row r="13" spans="1:17" ht="7.5" customHeight="1" thickTop="1" x14ac:dyDescent="0.2">
      <c r="A13" s="41"/>
      <c r="B13" s="98"/>
      <c r="C13" s="98"/>
      <c r="D13" s="124"/>
      <c r="E13" s="124"/>
      <c r="F13" s="124"/>
      <c r="G13" s="124"/>
      <c r="H13" s="124"/>
      <c r="I13" s="124"/>
      <c r="J13" s="124"/>
      <c r="K13" s="124"/>
      <c r="L13" s="98"/>
      <c r="M13" s="102"/>
      <c r="N13" s="102"/>
      <c r="O13" s="102"/>
      <c r="P13" s="102"/>
      <c r="Q13" s="102"/>
    </row>
    <row r="14" spans="1:17" ht="32.25" customHeight="1" x14ac:dyDescent="0.2">
      <c r="A14" s="41"/>
      <c r="B14" s="98"/>
      <c r="C14" s="98"/>
      <c r="D14" s="124"/>
      <c r="E14" s="272" t="s">
        <v>65</v>
      </c>
      <c r="F14" s="520" t="s">
        <v>341</v>
      </c>
      <c r="G14" s="521"/>
      <c r="H14" s="521"/>
      <c r="I14" s="521"/>
      <c r="J14" s="521"/>
      <c r="K14" s="521"/>
      <c r="L14" s="521"/>
      <c r="M14" s="102"/>
      <c r="N14" s="102"/>
      <c r="O14" s="102"/>
      <c r="P14" s="102"/>
      <c r="Q14" s="102"/>
    </row>
    <row r="15" spans="1:17" ht="7.5" customHeight="1" thickBot="1" x14ac:dyDescent="0.25">
      <c r="A15" s="41"/>
      <c r="B15" s="98"/>
      <c r="C15" s="98"/>
      <c r="D15" s="124"/>
      <c r="E15" s="272"/>
      <c r="F15" s="106"/>
      <c r="G15" s="106"/>
      <c r="H15" s="106"/>
      <c r="I15" s="106"/>
      <c r="J15" s="106"/>
      <c r="K15" s="106"/>
      <c r="L15" s="98"/>
      <c r="M15" s="102"/>
      <c r="N15" s="102"/>
      <c r="O15" s="102"/>
      <c r="P15" s="102"/>
      <c r="Q15" s="102"/>
    </row>
    <row r="16" spans="1:17" ht="22.5" customHeight="1" thickTop="1" thickBot="1" x14ac:dyDescent="0.25">
      <c r="A16" s="41"/>
      <c r="B16" s="98"/>
      <c r="C16" s="98"/>
      <c r="D16" s="124"/>
      <c r="E16" s="388" t="s">
        <v>256</v>
      </c>
      <c r="F16" s="389"/>
      <c r="G16" s="389"/>
      <c r="H16" s="389"/>
      <c r="I16" s="389"/>
      <c r="J16" s="389"/>
      <c r="K16" s="389"/>
      <c r="L16" s="389"/>
      <c r="M16" s="389"/>
      <c r="N16" s="389"/>
      <c r="O16" s="389"/>
      <c r="P16" s="390"/>
      <c r="Q16" s="102"/>
    </row>
    <row r="17" spans="1:17" ht="30" customHeight="1" thickTop="1" thickBot="1" x14ac:dyDescent="0.25">
      <c r="A17" s="41"/>
      <c r="B17" s="98"/>
      <c r="C17" s="98"/>
      <c r="D17" s="124"/>
      <c r="E17" s="388" t="s">
        <v>316</v>
      </c>
      <c r="F17" s="390"/>
      <c r="G17" s="122" t="s">
        <v>66</v>
      </c>
      <c r="H17" s="499" t="s">
        <v>67</v>
      </c>
      <c r="I17" s="525"/>
      <c r="J17" s="122" t="s">
        <v>68</v>
      </c>
      <c r="K17" s="122" t="s">
        <v>39</v>
      </c>
      <c r="L17" s="499" t="s">
        <v>172</v>
      </c>
      <c r="M17" s="525"/>
      <c r="N17" s="287" t="s">
        <v>173</v>
      </c>
      <c r="O17" s="125" t="s">
        <v>229</v>
      </c>
      <c r="P17" s="302" t="s">
        <v>175</v>
      </c>
      <c r="Q17" s="102"/>
    </row>
    <row r="18" spans="1:17" ht="45" customHeight="1" thickTop="1" thickBot="1" x14ac:dyDescent="0.25">
      <c r="A18" s="41"/>
      <c r="B18" s="98"/>
      <c r="C18" s="98"/>
      <c r="D18" s="124"/>
      <c r="E18" s="528" t="s">
        <v>258</v>
      </c>
      <c r="F18" s="529"/>
      <c r="G18" s="284"/>
      <c r="H18" s="497"/>
      <c r="I18" s="498"/>
      <c r="J18" s="284"/>
      <c r="K18" s="284"/>
      <c r="L18" s="497"/>
      <c r="M18" s="498"/>
      <c r="N18" s="270"/>
      <c r="O18" s="270"/>
      <c r="P18" s="336">
        <f t="shared" ref="P18:P23" si="0">SUM(G18:O18)</f>
        <v>0</v>
      </c>
      <c r="Q18" s="102"/>
    </row>
    <row r="19" spans="1:17" ht="45" customHeight="1" thickTop="1" thickBot="1" x14ac:dyDescent="0.25">
      <c r="A19" s="41"/>
      <c r="B19" s="98"/>
      <c r="C19" s="98"/>
      <c r="D19" s="124"/>
      <c r="E19" s="388" t="s">
        <v>259</v>
      </c>
      <c r="F19" s="474"/>
      <c r="G19" s="284"/>
      <c r="H19" s="497"/>
      <c r="I19" s="498"/>
      <c r="J19" s="284"/>
      <c r="K19" s="284"/>
      <c r="L19" s="497"/>
      <c r="M19" s="498"/>
      <c r="N19" s="270"/>
      <c r="O19" s="270"/>
      <c r="P19" s="336">
        <f t="shared" si="0"/>
        <v>0</v>
      </c>
      <c r="Q19" s="102"/>
    </row>
    <row r="20" spans="1:17" ht="45" customHeight="1" thickTop="1" thickBot="1" x14ac:dyDescent="0.25">
      <c r="A20" s="41"/>
      <c r="B20" s="98"/>
      <c r="C20" s="98"/>
      <c r="D20" s="124"/>
      <c r="E20" s="565" t="s">
        <v>288</v>
      </c>
      <c r="F20" s="527"/>
      <c r="G20" s="284"/>
      <c r="H20" s="497"/>
      <c r="I20" s="498"/>
      <c r="J20" s="284"/>
      <c r="K20" s="284"/>
      <c r="L20" s="497"/>
      <c r="M20" s="498"/>
      <c r="N20" s="270"/>
      <c r="O20" s="270"/>
      <c r="P20" s="336">
        <f t="shared" si="0"/>
        <v>0</v>
      </c>
      <c r="Q20" s="102"/>
    </row>
    <row r="21" spans="1:17" ht="45" customHeight="1" thickTop="1" thickBot="1" x14ac:dyDescent="0.25">
      <c r="A21" s="41"/>
      <c r="B21" s="98"/>
      <c r="C21" s="98"/>
      <c r="D21" s="124"/>
      <c r="E21" s="511" t="s">
        <v>244</v>
      </c>
      <c r="F21" s="514"/>
      <c r="G21" s="284"/>
      <c r="H21" s="497"/>
      <c r="I21" s="498"/>
      <c r="J21" s="284"/>
      <c r="K21" s="284"/>
      <c r="L21" s="497"/>
      <c r="M21" s="498"/>
      <c r="N21" s="270"/>
      <c r="O21" s="270"/>
      <c r="P21" s="336">
        <f t="shared" si="0"/>
        <v>0</v>
      </c>
      <c r="Q21" s="102"/>
    </row>
    <row r="22" spans="1:17" ht="45" customHeight="1" thickTop="1" thickBot="1" x14ac:dyDescent="0.25">
      <c r="A22" s="41"/>
      <c r="B22" s="98"/>
      <c r="C22" s="98"/>
      <c r="D22" s="124"/>
      <c r="E22" s="511" t="s">
        <v>260</v>
      </c>
      <c r="F22" s="512"/>
      <c r="G22" s="284"/>
      <c r="H22" s="497"/>
      <c r="I22" s="498"/>
      <c r="J22" s="284"/>
      <c r="K22" s="284"/>
      <c r="L22" s="497"/>
      <c r="M22" s="498"/>
      <c r="N22" s="270"/>
      <c r="O22" s="270"/>
      <c r="P22" s="336">
        <f t="shared" si="0"/>
        <v>0</v>
      </c>
      <c r="Q22" s="102"/>
    </row>
    <row r="23" spans="1:17" ht="45" customHeight="1" thickTop="1" thickBot="1" x14ac:dyDescent="0.25">
      <c r="A23" s="41"/>
      <c r="B23" s="98"/>
      <c r="C23" s="98"/>
      <c r="D23" s="124"/>
      <c r="E23" s="515" t="s">
        <v>262</v>
      </c>
      <c r="F23" s="516"/>
      <c r="G23" s="284"/>
      <c r="H23" s="497"/>
      <c r="I23" s="498"/>
      <c r="J23" s="284"/>
      <c r="K23" s="284"/>
      <c r="L23" s="497"/>
      <c r="M23" s="498"/>
      <c r="N23" s="270"/>
      <c r="O23" s="270"/>
      <c r="P23" s="336">
        <f t="shared" si="0"/>
        <v>0</v>
      </c>
      <c r="Q23" s="102"/>
    </row>
    <row r="24" spans="1:17" ht="55.35" customHeight="1" thickTop="1" thickBot="1" x14ac:dyDescent="0.25">
      <c r="A24" s="41"/>
      <c r="B24" s="98"/>
      <c r="C24" s="98"/>
      <c r="D24" s="124"/>
      <c r="E24" s="480" t="s">
        <v>383</v>
      </c>
      <c r="F24" s="481"/>
      <c r="G24" s="356">
        <f>SUM(G18:G23)</f>
        <v>0</v>
      </c>
      <c r="H24" s="509">
        <f>SUM(H18:I23)</f>
        <v>0</v>
      </c>
      <c r="I24" s="510"/>
      <c r="J24" s="356">
        <f>SUM(J18:J23)</f>
        <v>0</v>
      </c>
      <c r="K24" s="356">
        <f>SUM(K18:K23)</f>
        <v>0</v>
      </c>
      <c r="L24" s="509">
        <f>SUM(L18:M23)</f>
        <v>0</v>
      </c>
      <c r="M24" s="510"/>
      <c r="N24" s="356">
        <f>SUM(N18:N23)</f>
        <v>0</v>
      </c>
      <c r="O24" s="356">
        <f>SUM(O18:O23)</f>
        <v>0</v>
      </c>
      <c r="P24" s="356">
        <f>SUM(P18:P23)</f>
        <v>0</v>
      </c>
      <c r="Q24" s="102"/>
    </row>
    <row r="25" spans="1:17" ht="80.25" customHeight="1" thickTop="1" x14ac:dyDescent="0.25">
      <c r="A25" s="41"/>
      <c r="B25" s="99"/>
      <c r="C25" s="110"/>
      <c r="D25" s="111"/>
      <c r="E25" s="111"/>
      <c r="F25" s="357"/>
      <c r="G25" s="358" t="str">
        <f>IF(SUM(G18:G23)=SUM('Part C - Assets'!G10,'Part C - Assets'!G23,'Part C - Assets'!G37),"","Total value of USD does not equal the sum of Q4, Q5(a) and Q5(b). Please check all USD values.")</f>
        <v/>
      </c>
      <c r="H25" s="478" t="str">
        <f>IF(SUM(H18:H23)=SUM('Part C - Assets'!H10,'Part C - Assets'!H23,'Part C - Assets'!H37),"","Total value of £ does not equal the sum of Q4, Q5(a) and Q5(b). Please check all £ values.")</f>
        <v/>
      </c>
      <c r="I25" s="478"/>
      <c r="J25" s="359" t="str">
        <f>IF(SUM(J18:J23)=SUM('Part C - Assets'!J10,'Part C - Assets'!J23,'Part C - Assets'!J37),"","Total value of JP¥ does not equal the sum of Q4, Q5(a) and Q5(b). Please check all JP¥ values.")</f>
        <v/>
      </c>
      <c r="K25" s="360" t="str">
        <f>IF(SUM(K18:K23)=SUM('Part C - Assets'!K10,'Part C - Assets'!K23,'Part C - Assets'!K37),"","Total value of € does not equal the sum of Q4, Q5(a) and Q5(b). Please check all € values.")</f>
        <v/>
      </c>
      <c r="L25" s="534" t="str">
        <f>IF(SUM(L18:L23)=SUM('Part C - Assets'!L10,'Part C - Assets'!L23,'Part C - Assets'!L37),"","Total value of NZD does not equal the sum of Q4, Q5(a) and Q5(b). Please check all NZD values.")</f>
        <v/>
      </c>
      <c r="M25" s="534"/>
      <c r="N25" s="360" t="str">
        <f>IF(SUM(N18:N23)=SUM('Part C - Assets'!N10,'Part C - Assets'!N23,'Part C - Assets'!N37),"","Total value of CRM does not equal the sum of Q4, Q5(a) and Q5(b). Please check all CRM values.")</f>
        <v/>
      </c>
      <c r="O25" s="360" t="str">
        <f>IF(SUM(O18:O23)=SUM('Part C - Assets'!O10,'Part C - Assets'!O23,'Part C - Assets'!O37),"","Total value of Other foreign currencies does not equal the sum of Q4, Q5(a) and Q5(b). Please check all values for Other foreign currencies.")</f>
        <v/>
      </c>
      <c r="P25" s="102"/>
      <c r="Q25" s="102"/>
    </row>
    <row r="26" spans="1:17" ht="12.75" customHeight="1" x14ac:dyDescent="0.25">
      <c r="A26" s="41"/>
      <c r="B26" s="99"/>
      <c r="C26" s="110"/>
      <c r="D26" s="111"/>
      <c r="E26" s="111"/>
      <c r="F26" s="174"/>
      <c r="G26" s="357"/>
      <c r="H26" s="174"/>
      <c r="I26" s="99"/>
      <c r="J26" s="99"/>
      <c r="K26" s="89"/>
      <c r="L26" s="102"/>
      <c r="M26" s="102"/>
      <c r="N26" s="102"/>
      <c r="O26" s="102"/>
      <c r="P26" s="102"/>
      <c r="Q26" s="102"/>
    </row>
    <row r="27" spans="1:17" ht="15.75" customHeight="1" x14ac:dyDescent="0.2">
      <c r="A27" s="41"/>
      <c r="B27" s="432" t="s">
        <v>246</v>
      </c>
      <c r="C27" s="432"/>
      <c r="D27" s="432"/>
      <c r="E27" s="432"/>
      <c r="F27" s="432"/>
      <c r="G27" s="432"/>
      <c r="H27" s="432"/>
      <c r="I27" s="432"/>
      <c r="J27" s="432"/>
      <c r="K27" s="432"/>
      <c r="L27" s="432"/>
      <c r="M27" s="432"/>
      <c r="N27" s="432"/>
      <c r="O27" s="432"/>
      <c r="P27" s="432"/>
      <c r="Q27" s="432"/>
    </row>
    <row r="28" spans="1:17" ht="15" customHeight="1" x14ac:dyDescent="0.2">
      <c r="A28" s="41"/>
      <c r="B28" s="35"/>
      <c r="C28" s="35"/>
      <c r="D28" s="35"/>
      <c r="E28" s="35"/>
      <c r="F28" s="35"/>
      <c r="G28" s="35"/>
      <c r="H28" s="35"/>
      <c r="I28" s="35"/>
      <c r="J28" s="35"/>
      <c r="K28" s="35"/>
      <c r="L28" s="35"/>
      <c r="M28" s="35"/>
      <c r="N28" s="35"/>
      <c r="O28" s="35"/>
      <c r="P28" s="35"/>
      <c r="Q28" s="35"/>
    </row>
    <row r="29" spans="1:17" ht="12.75" customHeight="1" x14ac:dyDescent="0.2">
      <c r="B29" s="45"/>
      <c r="C29" s="59"/>
      <c r="D29" s="59"/>
      <c r="E29" s="59"/>
      <c r="F29" s="59"/>
      <c r="G29" s="59"/>
      <c r="H29" s="59"/>
      <c r="I29" s="59"/>
      <c r="J29" s="59"/>
      <c r="K29" s="59"/>
      <c r="L29" s="41"/>
    </row>
    <row r="30" spans="1:17" ht="0" hidden="1" customHeight="1" x14ac:dyDescent="0.2">
      <c r="B30" s="88"/>
      <c r="C30" s="88"/>
      <c r="D30" s="88"/>
      <c r="E30" s="88"/>
      <c r="F30" s="88"/>
      <c r="G30" s="88"/>
      <c r="H30" s="88"/>
      <c r="I30" s="88"/>
      <c r="J30" s="88"/>
      <c r="K30" s="88"/>
      <c r="L30" s="88"/>
    </row>
    <row r="31" spans="1:17" ht="0" hidden="1" customHeight="1" x14ac:dyDescent="0.2">
      <c r="B31" s="88"/>
      <c r="C31" s="88"/>
      <c r="D31" s="88"/>
      <c r="E31" s="88"/>
      <c r="F31" s="88"/>
      <c r="G31" s="88"/>
      <c r="H31" s="88"/>
      <c r="I31" s="88"/>
      <c r="J31" s="88"/>
      <c r="K31" s="88"/>
      <c r="L31" s="88"/>
    </row>
    <row r="32" spans="1:17" ht="0" hidden="1" customHeight="1" x14ac:dyDescent="0.2">
      <c r="B32" s="88"/>
      <c r="C32" s="88"/>
      <c r="D32" s="88"/>
      <c r="E32" s="88"/>
      <c r="F32" s="88"/>
      <c r="G32" s="88"/>
      <c r="H32" s="88"/>
      <c r="I32" s="88"/>
      <c r="J32" s="88"/>
      <c r="K32" s="88"/>
      <c r="L32" s="88"/>
    </row>
    <row r="33" spans="1:12" ht="0" hidden="1" customHeight="1" x14ac:dyDescent="0.2">
      <c r="B33" s="88"/>
      <c r="C33" s="88"/>
      <c r="D33" s="88"/>
      <c r="E33" s="88"/>
      <c r="F33" s="88"/>
      <c r="G33" s="88"/>
      <c r="H33" s="88"/>
      <c r="I33" s="88"/>
      <c r="J33" s="88"/>
      <c r="K33" s="88"/>
      <c r="L33" s="88"/>
    </row>
    <row r="34" spans="1:12" ht="0" hidden="1" customHeight="1" x14ac:dyDescent="0.2">
      <c r="B34" s="88"/>
      <c r="C34" s="88"/>
      <c r="D34" s="88"/>
      <c r="E34" s="88"/>
      <c r="F34" s="88"/>
      <c r="G34" s="88"/>
      <c r="H34" s="88"/>
      <c r="I34" s="88"/>
      <c r="J34" s="88"/>
      <c r="K34" s="88"/>
      <c r="L34" s="88"/>
    </row>
    <row r="35" spans="1:12" ht="0" hidden="1" customHeight="1" x14ac:dyDescent="0.2">
      <c r="B35" s="88"/>
      <c r="C35" s="88"/>
      <c r="D35" s="88"/>
      <c r="E35" s="88"/>
      <c r="F35" s="88"/>
      <c r="G35" s="88"/>
      <c r="H35" s="88"/>
      <c r="I35" s="88"/>
      <c r="J35" s="88"/>
      <c r="K35" s="88"/>
      <c r="L35" s="88"/>
    </row>
    <row r="36" spans="1:12" ht="0" hidden="1" customHeight="1" x14ac:dyDescent="0.2">
      <c r="B36" s="88"/>
      <c r="C36" s="88"/>
      <c r="D36" s="88"/>
      <c r="E36" s="88"/>
      <c r="F36" s="88"/>
      <c r="G36" s="88"/>
      <c r="H36" s="88"/>
      <c r="I36" s="88"/>
      <c r="J36" s="88"/>
      <c r="K36" s="88"/>
      <c r="L36" s="88"/>
    </row>
    <row r="37" spans="1:12" ht="0" hidden="1" customHeight="1" x14ac:dyDescent="0.2">
      <c r="B37" s="88"/>
      <c r="C37" s="88"/>
      <c r="D37" s="88"/>
      <c r="E37" s="88"/>
      <c r="F37" s="88"/>
      <c r="G37" s="88"/>
      <c r="H37" s="88"/>
      <c r="I37" s="88"/>
      <c r="J37" s="88"/>
      <c r="K37" s="88"/>
      <c r="L37" s="88"/>
    </row>
    <row r="38" spans="1:12" ht="0" hidden="1" customHeight="1" x14ac:dyDescent="0.2">
      <c r="A38" s="88"/>
      <c r="B38" s="88"/>
      <c r="C38" s="88"/>
      <c r="D38" s="88"/>
      <c r="E38" s="88"/>
      <c r="F38" s="88"/>
      <c r="G38" s="88"/>
      <c r="H38" s="88"/>
      <c r="I38" s="88"/>
      <c r="J38" s="88"/>
      <c r="K38" s="88"/>
      <c r="L38" s="88"/>
    </row>
    <row r="39" spans="1:12" ht="0" hidden="1" customHeight="1" x14ac:dyDescent="0.2">
      <c r="A39" s="88"/>
      <c r="B39" s="88"/>
      <c r="C39" s="88"/>
      <c r="D39" s="88"/>
      <c r="E39" s="88"/>
      <c r="F39" s="88"/>
      <c r="G39" s="88"/>
      <c r="H39" s="88"/>
      <c r="I39" s="88"/>
      <c r="J39" s="88"/>
      <c r="K39" s="88"/>
      <c r="L39" s="88"/>
    </row>
    <row r="40" spans="1:12" ht="0" hidden="1" customHeight="1" x14ac:dyDescent="0.2">
      <c r="A40" s="88"/>
      <c r="B40" s="88"/>
      <c r="C40" s="88"/>
      <c r="D40" s="88"/>
      <c r="E40" s="88"/>
      <c r="F40" s="88"/>
      <c r="G40" s="88"/>
      <c r="H40" s="88"/>
      <c r="I40" s="88"/>
      <c r="J40" s="88"/>
      <c r="K40" s="88"/>
      <c r="L40" s="88"/>
    </row>
    <row r="41" spans="1:12" ht="0" hidden="1" customHeight="1" x14ac:dyDescent="0.2">
      <c r="A41" s="88"/>
      <c r="B41" s="88"/>
      <c r="C41" s="88"/>
      <c r="D41" s="88"/>
      <c r="E41" s="88"/>
      <c r="F41" s="88"/>
      <c r="G41" s="88"/>
      <c r="H41" s="88"/>
      <c r="I41" s="88"/>
      <c r="J41" s="88"/>
      <c r="K41" s="88"/>
      <c r="L41" s="88"/>
    </row>
    <row r="42" spans="1:12" ht="0" hidden="1" customHeight="1" x14ac:dyDescent="0.2">
      <c r="A42" s="88"/>
      <c r="B42" s="88"/>
      <c r="C42" s="88"/>
      <c r="D42" s="88"/>
      <c r="E42" s="88"/>
      <c r="F42" s="88"/>
      <c r="G42" s="88"/>
      <c r="H42" s="88"/>
      <c r="I42" s="88"/>
      <c r="J42" s="88"/>
      <c r="K42" s="88"/>
      <c r="L42" s="88"/>
    </row>
    <row r="43" spans="1:12" ht="0" hidden="1" customHeight="1" x14ac:dyDescent="0.2">
      <c r="A43" s="88"/>
      <c r="B43" s="88"/>
      <c r="C43" s="88"/>
      <c r="D43" s="88"/>
      <c r="E43" s="88"/>
      <c r="F43" s="88"/>
      <c r="G43" s="88"/>
      <c r="H43" s="88"/>
      <c r="I43" s="88"/>
      <c r="J43" s="88"/>
      <c r="K43" s="88"/>
      <c r="L43" s="88"/>
    </row>
    <row r="44" spans="1:12" ht="0" hidden="1" customHeight="1" x14ac:dyDescent="0.2">
      <c r="A44" s="88"/>
      <c r="B44" s="88"/>
      <c r="C44" s="88"/>
      <c r="D44" s="88"/>
      <c r="E44" s="88"/>
      <c r="F44" s="88"/>
      <c r="G44" s="88"/>
      <c r="H44" s="88"/>
      <c r="I44" s="88"/>
      <c r="J44" s="88"/>
      <c r="K44" s="88"/>
      <c r="L44" s="88"/>
    </row>
    <row r="45" spans="1:12" ht="0" hidden="1" customHeight="1" x14ac:dyDescent="0.2">
      <c r="A45" s="88"/>
      <c r="B45" s="88"/>
      <c r="C45" s="88"/>
      <c r="D45" s="88"/>
      <c r="E45" s="88"/>
      <c r="F45" s="88"/>
      <c r="G45" s="88"/>
      <c r="H45" s="88"/>
      <c r="I45" s="88"/>
      <c r="J45" s="88"/>
      <c r="K45" s="88"/>
      <c r="L45" s="88"/>
    </row>
    <row r="46" spans="1:12" ht="0" hidden="1" customHeight="1" x14ac:dyDescent="0.2">
      <c r="A46" s="88"/>
      <c r="B46" s="88"/>
      <c r="C46" s="88"/>
      <c r="D46" s="88"/>
      <c r="E46" s="88"/>
      <c r="F46" s="88"/>
      <c r="G46" s="88"/>
      <c r="H46" s="88"/>
      <c r="I46" s="88"/>
      <c r="J46" s="88"/>
      <c r="K46" s="88"/>
      <c r="L46" s="88"/>
    </row>
    <row r="47" spans="1:12" ht="0" hidden="1" customHeight="1" x14ac:dyDescent="0.2">
      <c r="A47" s="88"/>
      <c r="B47" s="88"/>
      <c r="C47" s="88"/>
      <c r="D47" s="88"/>
      <c r="E47" s="88"/>
      <c r="F47" s="88"/>
      <c r="G47" s="88"/>
      <c r="H47" s="88"/>
      <c r="I47" s="88"/>
      <c r="J47" s="88"/>
      <c r="K47" s="88"/>
      <c r="L47" s="88"/>
    </row>
    <row r="48" spans="1:12" ht="0" hidden="1" customHeight="1" x14ac:dyDescent="0.2">
      <c r="A48" s="88"/>
      <c r="B48" s="88"/>
      <c r="C48" s="88"/>
      <c r="D48" s="88"/>
      <c r="E48" s="88"/>
      <c r="F48" s="88"/>
      <c r="G48" s="88"/>
      <c r="H48" s="88"/>
      <c r="I48" s="88"/>
      <c r="J48" s="88"/>
      <c r="K48" s="88"/>
      <c r="L48" s="88"/>
    </row>
    <row r="49" spans="1:12" ht="0" hidden="1" customHeight="1" x14ac:dyDescent="0.2">
      <c r="A49" s="88"/>
      <c r="B49" s="88"/>
      <c r="C49" s="88"/>
      <c r="D49" s="88"/>
      <c r="E49" s="88"/>
      <c r="F49" s="88"/>
      <c r="G49" s="88"/>
      <c r="H49" s="88"/>
      <c r="I49" s="88"/>
      <c r="J49" s="88"/>
      <c r="K49" s="88"/>
      <c r="L49" s="88"/>
    </row>
    <row r="50" spans="1:12" ht="0" hidden="1" customHeight="1" x14ac:dyDescent="0.2">
      <c r="A50" s="88"/>
      <c r="B50" s="88"/>
      <c r="C50" s="88"/>
      <c r="D50" s="88"/>
      <c r="E50" s="88"/>
      <c r="F50" s="88"/>
      <c r="G50" s="88"/>
      <c r="H50" s="88"/>
      <c r="I50" s="88"/>
      <c r="J50" s="88"/>
      <c r="K50" s="88"/>
      <c r="L50" s="88"/>
    </row>
    <row r="51" spans="1:12" ht="0" hidden="1" customHeight="1" x14ac:dyDescent="0.2">
      <c r="A51" s="88"/>
      <c r="B51" s="88"/>
      <c r="C51" s="88"/>
      <c r="D51" s="88"/>
      <c r="E51" s="88"/>
      <c r="F51" s="88"/>
      <c r="G51" s="88"/>
      <c r="H51" s="88"/>
      <c r="I51" s="88"/>
      <c r="J51" s="88"/>
      <c r="K51" s="88"/>
      <c r="L51" s="88"/>
    </row>
    <row r="52" spans="1:12" ht="0" hidden="1" customHeight="1" x14ac:dyDescent="0.2">
      <c r="A52" s="88"/>
      <c r="B52" s="88"/>
      <c r="C52" s="88"/>
      <c r="D52" s="88"/>
      <c r="E52" s="88"/>
      <c r="F52" s="88"/>
      <c r="G52" s="88"/>
      <c r="H52" s="88"/>
      <c r="I52" s="88"/>
      <c r="J52" s="88"/>
      <c r="K52" s="88"/>
      <c r="L52" s="88"/>
    </row>
    <row r="53" spans="1:12" ht="0" hidden="1" customHeight="1" x14ac:dyDescent="0.2">
      <c r="A53" s="88"/>
      <c r="B53" s="88"/>
      <c r="C53" s="88"/>
      <c r="D53" s="88"/>
      <c r="E53" s="88"/>
      <c r="F53" s="88"/>
      <c r="G53" s="88"/>
      <c r="H53" s="88"/>
      <c r="I53" s="88"/>
      <c r="J53" s="88"/>
      <c r="K53" s="88"/>
      <c r="L53" s="88"/>
    </row>
    <row r="54" spans="1:12" ht="0" hidden="1" customHeight="1" x14ac:dyDescent="0.2">
      <c r="A54" s="88"/>
      <c r="B54" s="88"/>
      <c r="C54" s="88"/>
      <c r="D54" s="88"/>
      <c r="E54" s="88"/>
      <c r="F54" s="88"/>
      <c r="G54" s="88"/>
      <c r="H54" s="88"/>
      <c r="I54" s="88"/>
      <c r="J54" s="88"/>
      <c r="K54" s="88"/>
      <c r="L54" s="88"/>
    </row>
    <row r="55" spans="1:12" ht="0" hidden="1" customHeight="1" x14ac:dyDescent="0.2">
      <c r="A55" s="88"/>
      <c r="B55" s="88"/>
      <c r="C55" s="88"/>
      <c r="D55" s="88"/>
      <c r="E55" s="88"/>
      <c r="F55" s="88"/>
      <c r="G55" s="88"/>
      <c r="H55" s="88"/>
      <c r="I55" s="88"/>
      <c r="J55" s="88"/>
      <c r="K55" s="88"/>
      <c r="L55" s="88"/>
    </row>
    <row r="56" spans="1:12" ht="0" hidden="1" customHeight="1" x14ac:dyDescent="0.2">
      <c r="A56" s="88"/>
      <c r="B56" s="88"/>
      <c r="C56" s="88"/>
      <c r="D56" s="88"/>
      <c r="E56" s="88"/>
      <c r="F56" s="88"/>
      <c r="G56" s="88"/>
      <c r="H56" s="88"/>
      <c r="I56" s="88"/>
      <c r="J56" s="88"/>
      <c r="K56" s="88"/>
      <c r="L56" s="88"/>
    </row>
    <row r="57" spans="1:12" ht="0" hidden="1" customHeight="1" x14ac:dyDescent="0.2">
      <c r="A57" s="88"/>
      <c r="B57" s="88"/>
      <c r="C57" s="88"/>
      <c r="D57" s="88"/>
      <c r="E57" s="88"/>
      <c r="F57" s="88"/>
      <c r="G57" s="88"/>
      <c r="H57" s="88"/>
      <c r="I57" s="88"/>
      <c r="J57" s="88"/>
      <c r="K57" s="88"/>
      <c r="L57" s="88"/>
    </row>
    <row r="58" spans="1:12" ht="0" hidden="1" customHeight="1" x14ac:dyDescent="0.2">
      <c r="A58" s="88"/>
      <c r="B58" s="88"/>
      <c r="C58" s="88"/>
      <c r="D58" s="88"/>
      <c r="E58" s="88"/>
      <c r="F58" s="88"/>
      <c r="G58" s="88"/>
      <c r="H58" s="88"/>
      <c r="I58" s="88"/>
      <c r="J58" s="88"/>
      <c r="K58" s="88"/>
      <c r="L58" s="88"/>
    </row>
    <row r="59" spans="1:12" ht="0" hidden="1" customHeight="1" x14ac:dyDescent="0.2">
      <c r="A59" s="88"/>
      <c r="B59" s="88"/>
      <c r="C59" s="88"/>
      <c r="D59" s="88"/>
      <c r="E59" s="88"/>
      <c r="F59" s="88"/>
      <c r="G59" s="88"/>
      <c r="H59" s="88"/>
      <c r="I59" s="88"/>
      <c r="J59" s="88"/>
      <c r="K59" s="88"/>
      <c r="L59" s="88"/>
    </row>
    <row r="60" spans="1:12" ht="0" hidden="1" customHeight="1" x14ac:dyDescent="0.2">
      <c r="A60" s="88"/>
      <c r="B60" s="88"/>
      <c r="C60" s="88"/>
      <c r="D60" s="88"/>
      <c r="E60" s="88"/>
      <c r="F60" s="88"/>
      <c r="G60" s="88"/>
      <c r="H60" s="88"/>
      <c r="I60" s="88"/>
      <c r="J60" s="88"/>
      <c r="K60" s="88"/>
      <c r="L60" s="88"/>
    </row>
    <row r="61" spans="1:12" ht="0" hidden="1" customHeight="1" x14ac:dyDescent="0.2">
      <c r="A61" s="88"/>
      <c r="B61" s="88"/>
      <c r="C61" s="88"/>
      <c r="D61" s="88"/>
      <c r="E61" s="88"/>
      <c r="F61" s="88"/>
      <c r="G61" s="88"/>
      <c r="H61" s="88"/>
      <c r="I61" s="88"/>
      <c r="J61" s="88"/>
      <c r="K61" s="88"/>
      <c r="L61" s="88"/>
    </row>
    <row r="62" spans="1:12" ht="0" hidden="1" customHeight="1" x14ac:dyDescent="0.2">
      <c r="A62" s="88"/>
      <c r="B62" s="88"/>
      <c r="C62" s="88"/>
      <c r="D62" s="88"/>
      <c r="E62" s="88"/>
      <c r="F62" s="88"/>
      <c r="G62" s="88"/>
      <c r="H62" s="88"/>
      <c r="I62" s="88"/>
      <c r="J62" s="88"/>
      <c r="K62" s="88"/>
      <c r="L62" s="88"/>
    </row>
    <row r="63" spans="1:12" ht="0" hidden="1" customHeight="1" x14ac:dyDescent="0.2">
      <c r="A63" s="88"/>
      <c r="B63" s="88"/>
      <c r="C63" s="88"/>
      <c r="D63" s="88"/>
      <c r="E63" s="88"/>
      <c r="F63" s="88"/>
      <c r="G63" s="88"/>
      <c r="H63" s="88"/>
      <c r="I63" s="88"/>
      <c r="J63" s="88"/>
      <c r="K63" s="88"/>
      <c r="L63" s="88"/>
    </row>
    <row r="64" spans="1:12" ht="0" hidden="1" customHeight="1" x14ac:dyDescent="0.2">
      <c r="A64" s="88"/>
      <c r="B64" s="88"/>
      <c r="C64" s="88"/>
      <c r="D64" s="88"/>
      <c r="E64" s="88"/>
      <c r="F64" s="88"/>
      <c r="G64" s="88"/>
      <c r="H64" s="88"/>
      <c r="I64" s="88"/>
      <c r="J64" s="88"/>
      <c r="K64" s="88"/>
      <c r="L64" s="88"/>
    </row>
    <row r="65" spans="1:12" ht="0" hidden="1" customHeight="1" x14ac:dyDescent="0.2">
      <c r="A65" s="88"/>
      <c r="B65" s="88"/>
      <c r="C65" s="88"/>
      <c r="D65" s="88"/>
      <c r="E65" s="88"/>
      <c r="F65" s="88"/>
      <c r="G65" s="88"/>
      <c r="H65" s="88"/>
      <c r="I65" s="88"/>
      <c r="J65" s="88"/>
      <c r="K65" s="88"/>
      <c r="L65" s="88"/>
    </row>
    <row r="66" spans="1:12" ht="0" hidden="1" customHeight="1" x14ac:dyDescent="0.2">
      <c r="A66" s="88"/>
      <c r="B66" s="88"/>
      <c r="C66" s="88"/>
      <c r="D66" s="88"/>
      <c r="E66" s="88"/>
      <c r="F66" s="88"/>
      <c r="G66" s="88"/>
      <c r="H66" s="88"/>
      <c r="I66" s="88"/>
      <c r="J66" s="88"/>
      <c r="K66" s="88"/>
      <c r="L66" s="88"/>
    </row>
    <row r="67" spans="1:12" ht="0" hidden="1" customHeight="1" x14ac:dyDescent="0.2">
      <c r="A67" s="88"/>
      <c r="B67" s="88"/>
      <c r="C67" s="88"/>
      <c r="D67" s="88"/>
      <c r="E67" s="88"/>
      <c r="F67" s="88"/>
      <c r="G67" s="88"/>
      <c r="H67" s="88"/>
      <c r="I67" s="88"/>
      <c r="J67" s="88"/>
      <c r="K67" s="88"/>
      <c r="L67" s="88"/>
    </row>
    <row r="68" spans="1:12" ht="0" hidden="1" customHeight="1" x14ac:dyDescent="0.2">
      <c r="A68" s="88"/>
      <c r="B68" s="88"/>
      <c r="C68" s="88"/>
      <c r="D68" s="88"/>
      <c r="E68" s="88"/>
      <c r="F68" s="88"/>
      <c r="G68" s="88"/>
      <c r="H68" s="88"/>
      <c r="I68" s="88"/>
      <c r="J68" s="88"/>
      <c r="K68" s="88"/>
      <c r="L68" s="88"/>
    </row>
    <row r="69" spans="1:12" ht="0" hidden="1" customHeight="1" x14ac:dyDescent="0.2">
      <c r="A69" s="88"/>
      <c r="B69" s="88"/>
      <c r="C69" s="88"/>
      <c r="D69" s="88"/>
      <c r="E69" s="88"/>
      <c r="F69" s="88"/>
      <c r="G69" s="88"/>
      <c r="H69" s="88"/>
      <c r="I69" s="88"/>
      <c r="J69" s="88"/>
      <c r="K69" s="88"/>
      <c r="L69" s="88"/>
    </row>
    <row r="70" spans="1:12" ht="0" hidden="1" customHeight="1" x14ac:dyDescent="0.2">
      <c r="A70" s="88"/>
      <c r="B70" s="88"/>
      <c r="C70" s="88"/>
      <c r="D70" s="88"/>
      <c r="E70" s="88"/>
      <c r="F70" s="88"/>
      <c r="G70" s="88"/>
      <c r="H70" s="88"/>
      <c r="I70" s="88"/>
      <c r="J70" s="88"/>
      <c r="K70" s="88"/>
      <c r="L70" s="88"/>
    </row>
    <row r="71" spans="1:12" ht="0" hidden="1" customHeight="1" x14ac:dyDescent="0.2">
      <c r="A71" s="88"/>
      <c r="B71" s="88"/>
      <c r="C71" s="88"/>
      <c r="D71" s="88"/>
      <c r="E71" s="88"/>
      <c r="F71" s="88"/>
      <c r="G71" s="88"/>
      <c r="H71" s="88"/>
      <c r="I71" s="88"/>
      <c r="J71" s="88"/>
      <c r="K71" s="88"/>
      <c r="L71" s="88"/>
    </row>
    <row r="72" spans="1:12" ht="0" hidden="1" customHeight="1" x14ac:dyDescent="0.2">
      <c r="A72" s="88"/>
      <c r="B72" s="88"/>
      <c r="C72" s="88"/>
      <c r="D72" s="88"/>
      <c r="E72" s="88"/>
      <c r="F72" s="88"/>
      <c r="G72" s="88"/>
      <c r="H72" s="88"/>
      <c r="I72" s="88"/>
      <c r="J72" s="88"/>
      <c r="K72" s="88"/>
      <c r="L72" s="88"/>
    </row>
    <row r="73" spans="1:12" ht="0" hidden="1" customHeight="1" x14ac:dyDescent="0.2">
      <c r="A73" s="88"/>
      <c r="B73" s="88"/>
      <c r="C73" s="88"/>
      <c r="D73" s="88"/>
      <c r="E73" s="88"/>
      <c r="F73" s="88"/>
      <c r="G73" s="88"/>
      <c r="H73" s="88"/>
      <c r="I73" s="88"/>
      <c r="J73" s="88"/>
      <c r="K73" s="88"/>
      <c r="L73" s="88"/>
    </row>
    <row r="74" spans="1:12" ht="0" hidden="1" customHeight="1" x14ac:dyDescent="0.2">
      <c r="A74" s="88"/>
      <c r="B74" s="88"/>
      <c r="C74" s="88"/>
      <c r="D74" s="88"/>
      <c r="E74" s="88"/>
      <c r="F74" s="88"/>
      <c r="G74" s="88"/>
      <c r="H74" s="88"/>
      <c r="I74" s="88"/>
      <c r="J74" s="88"/>
      <c r="K74" s="88"/>
      <c r="L74" s="88"/>
    </row>
    <row r="75" spans="1:12" ht="0" hidden="1" customHeight="1" x14ac:dyDescent="0.2">
      <c r="A75" s="88"/>
      <c r="B75" s="88"/>
      <c r="C75" s="88"/>
      <c r="D75" s="88"/>
      <c r="E75" s="88"/>
      <c r="F75" s="88"/>
      <c r="G75" s="88"/>
      <c r="H75" s="88"/>
      <c r="I75" s="88"/>
      <c r="J75" s="88"/>
      <c r="K75" s="88"/>
      <c r="L75" s="88"/>
    </row>
    <row r="76" spans="1:12" ht="0" hidden="1" customHeight="1" x14ac:dyDescent="0.2">
      <c r="A76" s="88"/>
      <c r="B76" s="88"/>
      <c r="C76" s="88"/>
      <c r="D76" s="88"/>
      <c r="E76" s="88"/>
      <c r="F76" s="88"/>
      <c r="G76" s="88"/>
      <c r="H76" s="88"/>
      <c r="I76" s="88"/>
      <c r="J76" s="88"/>
      <c r="K76" s="88"/>
      <c r="L76" s="88"/>
    </row>
    <row r="77" spans="1:12" ht="0" hidden="1" customHeight="1" x14ac:dyDescent="0.2">
      <c r="A77" s="88"/>
      <c r="B77" s="88"/>
      <c r="C77" s="88"/>
      <c r="D77" s="88"/>
      <c r="E77" s="88"/>
      <c r="F77" s="88"/>
      <c r="G77" s="88"/>
      <c r="H77" s="88"/>
      <c r="I77" s="88"/>
      <c r="J77" s="88"/>
      <c r="K77" s="88"/>
      <c r="L77" s="88"/>
    </row>
    <row r="78" spans="1:12" ht="0" hidden="1" customHeight="1" x14ac:dyDescent="0.2">
      <c r="A78" s="88"/>
      <c r="B78" s="88"/>
      <c r="C78" s="88"/>
      <c r="D78" s="88"/>
      <c r="E78" s="88"/>
      <c r="F78" s="88"/>
      <c r="G78" s="88"/>
      <c r="H78" s="88"/>
      <c r="I78" s="88"/>
      <c r="J78" s="88"/>
      <c r="K78" s="88"/>
      <c r="L78" s="88"/>
    </row>
    <row r="79" spans="1:12" ht="0" hidden="1" customHeight="1" x14ac:dyDescent="0.2">
      <c r="A79" s="88"/>
      <c r="B79" s="88"/>
      <c r="C79" s="88"/>
      <c r="D79" s="88"/>
      <c r="E79" s="88"/>
      <c r="F79" s="88"/>
      <c r="G79" s="88"/>
      <c r="H79" s="88"/>
      <c r="I79" s="88"/>
      <c r="J79" s="88"/>
      <c r="K79" s="88"/>
      <c r="L79" s="88"/>
    </row>
    <row r="80" spans="1:12" ht="0" hidden="1" customHeight="1" x14ac:dyDescent="0.2">
      <c r="A80" s="88"/>
      <c r="B80" s="88"/>
      <c r="C80" s="88"/>
      <c r="D80" s="88"/>
      <c r="E80" s="88"/>
      <c r="F80" s="88"/>
      <c r="G80" s="88"/>
      <c r="H80" s="88"/>
      <c r="I80" s="88"/>
      <c r="J80" s="88"/>
      <c r="K80" s="88"/>
      <c r="L80" s="88"/>
    </row>
    <row r="81" spans="1:12" ht="0" hidden="1" customHeight="1" x14ac:dyDescent="0.2">
      <c r="A81" s="88"/>
      <c r="B81" s="88"/>
      <c r="C81" s="88"/>
      <c r="D81" s="88"/>
      <c r="E81" s="88"/>
      <c r="F81" s="88"/>
      <c r="G81" s="88"/>
      <c r="H81" s="88"/>
      <c r="I81" s="88"/>
      <c r="J81" s="88"/>
      <c r="K81" s="88"/>
      <c r="L81" s="88"/>
    </row>
    <row r="82" spans="1:12" ht="0" hidden="1" customHeight="1" x14ac:dyDescent="0.2">
      <c r="A82" s="88"/>
      <c r="B82" s="88"/>
      <c r="C82" s="88"/>
      <c r="D82" s="88"/>
      <c r="E82" s="88"/>
      <c r="F82" s="88"/>
      <c r="G82" s="88"/>
      <c r="H82" s="88"/>
      <c r="I82" s="88"/>
      <c r="J82" s="88"/>
      <c r="K82" s="88"/>
      <c r="L82" s="88"/>
    </row>
    <row r="83" spans="1:12" ht="0" hidden="1" customHeight="1" x14ac:dyDescent="0.2">
      <c r="A83" s="88"/>
      <c r="B83" s="88"/>
      <c r="C83" s="88"/>
      <c r="D83" s="88"/>
      <c r="E83" s="88"/>
      <c r="F83" s="88"/>
      <c r="G83" s="88"/>
      <c r="H83" s="88"/>
      <c r="I83" s="88"/>
      <c r="J83" s="88"/>
      <c r="K83" s="88"/>
      <c r="L83" s="88"/>
    </row>
    <row r="84" spans="1:12" ht="0" hidden="1" customHeight="1" x14ac:dyDescent="0.2">
      <c r="A84" s="88"/>
      <c r="B84" s="88"/>
      <c r="C84" s="88"/>
      <c r="D84" s="88"/>
      <c r="E84" s="88"/>
      <c r="F84" s="88"/>
      <c r="G84" s="88"/>
      <c r="H84" s="88"/>
      <c r="I84" s="88"/>
      <c r="J84" s="88"/>
      <c r="K84" s="88"/>
      <c r="L84" s="88"/>
    </row>
    <row r="85" spans="1:12" ht="0" hidden="1" customHeight="1" x14ac:dyDescent="0.2">
      <c r="A85" s="88"/>
      <c r="B85" s="88"/>
      <c r="C85" s="88"/>
      <c r="D85" s="88"/>
      <c r="E85" s="88"/>
      <c r="F85" s="88"/>
      <c r="G85" s="88"/>
      <c r="H85" s="88"/>
      <c r="I85" s="88"/>
      <c r="J85" s="88"/>
      <c r="K85" s="88"/>
      <c r="L85" s="88"/>
    </row>
    <row r="86" spans="1:12" ht="0" hidden="1" customHeight="1" x14ac:dyDescent="0.2">
      <c r="A86" s="88"/>
      <c r="B86" s="88"/>
      <c r="C86" s="88"/>
      <c r="D86" s="88"/>
      <c r="E86" s="88"/>
      <c r="F86" s="88"/>
      <c r="G86" s="88"/>
      <c r="H86" s="88"/>
      <c r="I86" s="88"/>
      <c r="J86" s="88"/>
      <c r="K86" s="88"/>
      <c r="L86" s="88"/>
    </row>
    <row r="87" spans="1:12" ht="0" hidden="1" customHeight="1" x14ac:dyDescent="0.2">
      <c r="A87" s="88"/>
      <c r="B87" s="88"/>
      <c r="C87" s="88"/>
      <c r="D87" s="88"/>
      <c r="E87" s="88"/>
      <c r="F87" s="88"/>
      <c r="G87" s="88"/>
      <c r="H87" s="88"/>
      <c r="I87" s="88"/>
      <c r="J87" s="88"/>
      <c r="K87" s="88"/>
      <c r="L87" s="88"/>
    </row>
    <row r="88" spans="1:12" ht="0" hidden="1" customHeight="1" x14ac:dyDescent="0.2">
      <c r="A88" s="88"/>
      <c r="B88" s="88"/>
      <c r="C88" s="88"/>
      <c r="D88" s="88"/>
      <c r="E88" s="88"/>
      <c r="F88" s="88"/>
      <c r="G88" s="88"/>
      <c r="H88" s="88"/>
      <c r="I88" s="88"/>
      <c r="J88" s="88"/>
      <c r="K88" s="88"/>
      <c r="L88" s="88"/>
    </row>
    <row r="89" spans="1:12" ht="0" hidden="1" customHeight="1" x14ac:dyDescent="0.2">
      <c r="A89" s="88"/>
      <c r="B89" s="88"/>
      <c r="C89" s="88"/>
      <c r="D89" s="88"/>
      <c r="E89" s="88"/>
      <c r="F89" s="88"/>
      <c r="G89" s="88"/>
      <c r="H89" s="88"/>
      <c r="I89" s="88"/>
      <c r="J89" s="88"/>
      <c r="K89" s="88"/>
      <c r="L89" s="88"/>
    </row>
    <row r="90" spans="1:12" ht="0" hidden="1" customHeight="1" x14ac:dyDescent="0.2">
      <c r="A90" s="88"/>
      <c r="B90" s="88"/>
      <c r="C90" s="88"/>
      <c r="D90" s="88"/>
      <c r="E90" s="88"/>
      <c r="F90" s="88"/>
      <c r="G90" s="88"/>
      <c r="H90" s="88"/>
      <c r="I90" s="88"/>
      <c r="J90" s="88"/>
      <c r="K90" s="88"/>
      <c r="L90" s="88"/>
    </row>
    <row r="91" spans="1:12" ht="0" hidden="1" customHeight="1" x14ac:dyDescent="0.2">
      <c r="A91" s="88"/>
      <c r="B91" s="88"/>
      <c r="C91" s="88"/>
      <c r="D91" s="88"/>
      <c r="E91" s="88"/>
      <c r="F91" s="88"/>
      <c r="G91" s="88"/>
      <c r="H91" s="88"/>
      <c r="I91" s="88"/>
      <c r="J91" s="88"/>
      <c r="K91" s="88"/>
      <c r="L91" s="88"/>
    </row>
    <row r="92" spans="1:12" ht="0" hidden="1" customHeight="1" x14ac:dyDescent="0.2">
      <c r="A92" s="88"/>
      <c r="B92" s="88"/>
      <c r="C92" s="88"/>
      <c r="D92" s="88"/>
      <c r="E92" s="88"/>
      <c r="F92" s="88"/>
      <c r="G92" s="88"/>
      <c r="H92" s="88"/>
      <c r="I92" s="88"/>
      <c r="J92" s="88"/>
      <c r="K92" s="88"/>
      <c r="L92" s="88"/>
    </row>
    <row r="93" spans="1:12" ht="0" hidden="1" customHeight="1" x14ac:dyDescent="0.2">
      <c r="A93" s="88"/>
      <c r="B93" s="88"/>
      <c r="C93" s="88"/>
      <c r="D93" s="88"/>
      <c r="E93" s="88"/>
      <c r="F93" s="88"/>
      <c r="G93" s="88"/>
      <c r="H93" s="88"/>
      <c r="I93" s="88"/>
      <c r="J93" s="88"/>
      <c r="K93" s="88"/>
      <c r="L93" s="88"/>
    </row>
    <row r="94" spans="1:12" ht="0" hidden="1" customHeight="1" x14ac:dyDescent="0.2">
      <c r="A94" s="88"/>
      <c r="B94" s="88"/>
      <c r="C94" s="88"/>
      <c r="D94" s="88"/>
      <c r="E94" s="88"/>
      <c r="F94" s="88"/>
      <c r="G94" s="88"/>
      <c r="H94" s="88"/>
      <c r="I94" s="88"/>
      <c r="J94" s="88"/>
      <c r="K94" s="88"/>
      <c r="L94" s="88"/>
    </row>
    <row r="95" spans="1:12" ht="0" hidden="1" customHeight="1" x14ac:dyDescent="0.2">
      <c r="A95" s="88"/>
      <c r="B95" s="88"/>
      <c r="C95" s="88"/>
      <c r="D95" s="88"/>
      <c r="E95" s="88"/>
      <c r="F95" s="88"/>
      <c r="G95" s="88"/>
      <c r="H95" s="88"/>
      <c r="I95" s="88"/>
      <c r="J95" s="88"/>
      <c r="K95" s="88"/>
      <c r="L95" s="88"/>
    </row>
    <row r="96" spans="1:12" ht="0" hidden="1" customHeight="1" x14ac:dyDescent="0.2">
      <c r="A96" s="88"/>
      <c r="B96" s="88"/>
      <c r="C96" s="88"/>
      <c r="D96" s="88"/>
      <c r="E96" s="88"/>
      <c r="F96" s="88"/>
      <c r="G96" s="88"/>
      <c r="H96" s="88"/>
      <c r="I96" s="88"/>
      <c r="J96" s="88"/>
      <c r="K96" s="88"/>
      <c r="L96" s="88"/>
    </row>
    <row r="97" spans="1:12" ht="0" hidden="1" customHeight="1" x14ac:dyDescent="0.2">
      <c r="A97" s="88"/>
      <c r="B97" s="88"/>
      <c r="C97" s="88"/>
      <c r="D97" s="88"/>
      <c r="E97" s="88"/>
      <c r="F97" s="88"/>
      <c r="G97" s="88"/>
      <c r="H97" s="88"/>
      <c r="I97" s="88"/>
      <c r="J97" s="88"/>
      <c r="K97" s="88"/>
      <c r="L97" s="88"/>
    </row>
    <row r="98" spans="1:12" ht="0" hidden="1" customHeight="1" x14ac:dyDescent="0.2">
      <c r="A98" s="88"/>
      <c r="B98" s="88"/>
      <c r="C98" s="88"/>
      <c r="D98" s="88"/>
      <c r="E98" s="88"/>
      <c r="F98" s="88"/>
      <c r="G98" s="88"/>
      <c r="H98" s="88"/>
      <c r="I98" s="88"/>
      <c r="J98" s="88"/>
      <c r="K98" s="88"/>
      <c r="L98" s="88"/>
    </row>
    <row r="99" spans="1:12" ht="0" hidden="1" customHeight="1" x14ac:dyDescent="0.2">
      <c r="A99" s="88"/>
      <c r="B99" s="88"/>
      <c r="C99" s="88"/>
      <c r="D99" s="88"/>
      <c r="E99" s="88"/>
      <c r="F99" s="88"/>
      <c r="G99" s="88"/>
      <c r="H99" s="88"/>
      <c r="I99" s="88"/>
      <c r="J99" s="88"/>
      <c r="K99" s="88"/>
      <c r="L99" s="88"/>
    </row>
    <row r="100" spans="1:12" ht="0" hidden="1" customHeight="1" x14ac:dyDescent="0.2">
      <c r="A100" s="88"/>
      <c r="B100" s="88"/>
      <c r="C100" s="88"/>
      <c r="D100" s="88"/>
      <c r="E100" s="88"/>
      <c r="F100" s="88"/>
      <c r="G100" s="88"/>
      <c r="H100" s="88"/>
      <c r="I100" s="88"/>
      <c r="J100" s="88"/>
      <c r="K100" s="88"/>
      <c r="L100" s="88"/>
    </row>
    <row r="101" spans="1:12" ht="0" hidden="1" customHeight="1" x14ac:dyDescent="0.2">
      <c r="A101" s="88"/>
      <c r="B101" s="88"/>
      <c r="C101" s="88"/>
      <c r="D101" s="88"/>
      <c r="E101" s="88"/>
      <c r="F101" s="88"/>
      <c r="G101" s="88"/>
      <c r="H101" s="88"/>
      <c r="I101" s="88"/>
      <c r="J101" s="88"/>
      <c r="K101" s="88"/>
      <c r="L101" s="88"/>
    </row>
    <row r="102" spans="1:12" ht="0" hidden="1" customHeight="1" x14ac:dyDescent="0.2">
      <c r="A102" s="88"/>
      <c r="B102" s="88"/>
      <c r="C102" s="88"/>
      <c r="D102" s="88"/>
      <c r="E102" s="88"/>
      <c r="F102" s="88"/>
      <c r="G102" s="88"/>
      <c r="H102" s="88"/>
      <c r="I102" s="88"/>
      <c r="J102" s="88"/>
      <c r="K102" s="88"/>
      <c r="L102" s="88"/>
    </row>
    <row r="103" spans="1:12" ht="0" hidden="1" customHeight="1" x14ac:dyDescent="0.2">
      <c r="A103" s="88"/>
      <c r="B103" s="88"/>
      <c r="C103" s="88"/>
      <c r="D103" s="88"/>
      <c r="E103" s="88"/>
      <c r="F103" s="88"/>
      <c r="G103" s="88"/>
      <c r="H103" s="88"/>
      <c r="I103" s="88"/>
      <c r="J103" s="88"/>
      <c r="K103" s="88"/>
      <c r="L103" s="88"/>
    </row>
    <row r="104" spans="1:12" ht="0" hidden="1" customHeight="1" x14ac:dyDescent="0.2">
      <c r="A104" s="88"/>
      <c r="B104" s="88"/>
      <c r="C104" s="88"/>
      <c r="D104" s="88"/>
      <c r="E104" s="88"/>
      <c r="F104" s="88"/>
      <c r="G104" s="88"/>
      <c r="H104" s="88"/>
      <c r="I104" s="88"/>
      <c r="J104" s="88"/>
      <c r="K104" s="88"/>
      <c r="L104" s="88"/>
    </row>
    <row r="105" spans="1:12" ht="0" hidden="1" customHeight="1" x14ac:dyDescent="0.2">
      <c r="A105" s="88"/>
      <c r="B105" s="88"/>
      <c r="C105" s="88"/>
      <c r="D105" s="88"/>
      <c r="E105" s="88"/>
      <c r="F105" s="88"/>
      <c r="G105" s="88"/>
      <c r="H105" s="88"/>
      <c r="I105" s="88"/>
      <c r="J105" s="88"/>
      <c r="K105" s="88"/>
      <c r="L105" s="88"/>
    </row>
    <row r="106" spans="1:12" ht="0" hidden="1" customHeight="1" x14ac:dyDescent="0.2">
      <c r="A106" s="88"/>
      <c r="B106" s="88"/>
      <c r="C106" s="88"/>
      <c r="D106" s="88"/>
      <c r="E106" s="88"/>
      <c r="F106" s="88"/>
      <c r="G106" s="88"/>
      <c r="H106" s="88"/>
      <c r="I106" s="88"/>
      <c r="J106" s="88"/>
      <c r="K106" s="88"/>
      <c r="L106" s="88"/>
    </row>
    <row r="107" spans="1:12" ht="0" hidden="1" customHeight="1" x14ac:dyDescent="0.2">
      <c r="A107" s="88"/>
      <c r="B107" s="88"/>
      <c r="C107" s="88"/>
      <c r="D107" s="88"/>
      <c r="E107" s="88"/>
      <c r="F107" s="88"/>
      <c r="G107" s="88"/>
      <c r="H107" s="88"/>
      <c r="I107" s="88"/>
      <c r="J107" s="88"/>
      <c r="K107" s="88"/>
      <c r="L107" s="88"/>
    </row>
    <row r="108" spans="1:12" ht="0" hidden="1" customHeight="1" x14ac:dyDescent="0.2">
      <c r="A108" s="88"/>
      <c r="B108" s="88"/>
      <c r="C108" s="88"/>
      <c r="D108" s="88"/>
      <c r="E108" s="88"/>
      <c r="F108" s="88"/>
      <c r="G108" s="88"/>
      <c r="H108" s="88"/>
      <c r="I108" s="88"/>
      <c r="J108" s="88"/>
      <c r="K108" s="88"/>
      <c r="L108" s="88"/>
    </row>
    <row r="109" spans="1:12" ht="0" hidden="1" customHeight="1" x14ac:dyDescent="0.2">
      <c r="A109" s="88"/>
      <c r="B109" s="88"/>
      <c r="C109" s="88"/>
      <c r="D109" s="88"/>
      <c r="E109" s="88"/>
      <c r="F109" s="88"/>
      <c r="G109" s="88"/>
      <c r="H109" s="88"/>
      <c r="I109" s="88"/>
      <c r="J109" s="88"/>
      <c r="K109" s="88"/>
      <c r="L109" s="88"/>
    </row>
    <row r="110" spans="1:12" ht="0" hidden="1" customHeight="1" x14ac:dyDescent="0.2">
      <c r="A110" s="88"/>
      <c r="B110" s="88"/>
      <c r="C110" s="88"/>
      <c r="D110" s="88"/>
      <c r="E110" s="88"/>
      <c r="F110" s="88"/>
      <c r="G110" s="88"/>
      <c r="H110" s="88"/>
      <c r="I110" s="88"/>
      <c r="J110" s="88"/>
      <c r="K110" s="88"/>
      <c r="L110" s="88"/>
    </row>
    <row r="111" spans="1:12" ht="0" hidden="1" customHeight="1" x14ac:dyDescent="0.2">
      <c r="A111" s="88"/>
      <c r="B111" s="88"/>
      <c r="C111" s="88"/>
      <c r="D111" s="88"/>
      <c r="E111" s="88"/>
      <c r="F111" s="88"/>
      <c r="G111" s="88"/>
      <c r="H111" s="88"/>
      <c r="I111" s="88"/>
      <c r="J111" s="88"/>
      <c r="K111" s="88"/>
      <c r="L111" s="88"/>
    </row>
    <row r="112" spans="1:12" ht="0" hidden="1" customHeight="1" x14ac:dyDescent="0.2">
      <c r="A112" s="88"/>
      <c r="B112" s="88"/>
      <c r="C112" s="88"/>
      <c r="D112" s="88"/>
      <c r="E112" s="88"/>
      <c r="F112" s="88"/>
      <c r="G112" s="88"/>
      <c r="H112" s="88"/>
      <c r="I112" s="88"/>
      <c r="J112" s="88"/>
      <c r="K112" s="88"/>
      <c r="L112" s="88"/>
    </row>
    <row r="113" spans="1:12" ht="0" hidden="1" customHeight="1" x14ac:dyDescent="0.2">
      <c r="A113" s="88"/>
      <c r="B113" s="88"/>
      <c r="C113" s="88"/>
      <c r="D113" s="88"/>
      <c r="E113" s="88"/>
      <c r="F113" s="88"/>
      <c r="G113" s="88"/>
      <c r="H113" s="88"/>
      <c r="I113" s="88"/>
      <c r="J113" s="88"/>
      <c r="K113" s="88"/>
      <c r="L113" s="88"/>
    </row>
    <row r="114" spans="1:12" ht="0" hidden="1" customHeight="1" x14ac:dyDescent="0.2">
      <c r="A114" s="88"/>
      <c r="B114" s="88"/>
      <c r="C114" s="88"/>
      <c r="D114" s="88"/>
      <c r="E114" s="88"/>
      <c r="F114" s="88"/>
      <c r="G114" s="88"/>
      <c r="H114" s="88"/>
      <c r="I114" s="88"/>
      <c r="J114" s="88"/>
      <c r="K114" s="88"/>
      <c r="L114" s="88"/>
    </row>
    <row r="115" spans="1:12" ht="0" hidden="1" customHeight="1" x14ac:dyDescent="0.2">
      <c r="A115" s="88"/>
      <c r="B115" s="88"/>
      <c r="C115" s="88"/>
      <c r="D115" s="88"/>
      <c r="E115" s="88"/>
      <c r="F115" s="88"/>
      <c r="G115" s="88"/>
      <c r="H115" s="88"/>
      <c r="I115" s="88"/>
      <c r="J115" s="88"/>
      <c r="K115" s="88"/>
      <c r="L115" s="88"/>
    </row>
    <row r="116" spans="1:12" ht="0" hidden="1" customHeight="1" x14ac:dyDescent="0.2">
      <c r="A116" s="88"/>
      <c r="B116" s="88"/>
      <c r="C116" s="88"/>
      <c r="D116" s="88"/>
      <c r="E116" s="88"/>
      <c r="F116" s="88"/>
      <c r="G116" s="88"/>
      <c r="H116" s="88"/>
      <c r="I116" s="88"/>
      <c r="J116" s="88"/>
      <c r="K116" s="88"/>
      <c r="L116" s="88"/>
    </row>
    <row r="117" spans="1:12" ht="0" hidden="1" customHeight="1" x14ac:dyDescent="0.2">
      <c r="A117" s="88"/>
      <c r="B117" s="88"/>
      <c r="C117" s="88"/>
      <c r="D117" s="88"/>
      <c r="E117" s="88"/>
      <c r="F117" s="88"/>
      <c r="G117" s="88"/>
      <c r="H117" s="88"/>
      <c r="I117" s="88"/>
      <c r="J117" s="88"/>
      <c r="K117" s="88"/>
      <c r="L117" s="88"/>
    </row>
    <row r="118" spans="1:12" ht="0" hidden="1" customHeight="1" x14ac:dyDescent="0.2">
      <c r="A118" s="88"/>
      <c r="B118" s="88"/>
      <c r="C118" s="88"/>
      <c r="D118" s="88"/>
      <c r="E118" s="88"/>
      <c r="F118" s="88"/>
      <c r="G118" s="88"/>
      <c r="H118" s="88"/>
      <c r="I118" s="88"/>
      <c r="J118" s="88"/>
      <c r="K118" s="88"/>
      <c r="L118" s="88"/>
    </row>
    <row r="119" spans="1:12" ht="0" hidden="1" customHeight="1" x14ac:dyDescent="0.2">
      <c r="A119" s="88"/>
      <c r="B119" s="88"/>
      <c r="C119" s="88"/>
      <c r="D119" s="88"/>
      <c r="E119" s="88"/>
      <c r="F119" s="88"/>
      <c r="G119" s="88"/>
      <c r="H119" s="88"/>
      <c r="I119" s="88"/>
      <c r="J119" s="88"/>
      <c r="K119" s="88"/>
      <c r="L119" s="88"/>
    </row>
    <row r="120" spans="1:12" ht="0" hidden="1" customHeight="1" x14ac:dyDescent="0.2">
      <c r="A120" s="88"/>
      <c r="B120" s="88"/>
      <c r="C120" s="88"/>
      <c r="D120" s="88"/>
      <c r="E120" s="88"/>
      <c r="F120" s="88"/>
      <c r="G120" s="88"/>
      <c r="H120" s="88"/>
      <c r="I120" s="88"/>
      <c r="J120" s="88"/>
      <c r="K120" s="88"/>
      <c r="L120" s="88"/>
    </row>
    <row r="121" spans="1:12" ht="0" hidden="1" customHeight="1" x14ac:dyDescent="0.2">
      <c r="A121" s="88"/>
      <c r="B121" s="88"/>
      <c r="C121" s="88"/>
      <c r="D121" s="88"/>
      <c r="E121" s="88"/>
      <c r="F121" s="88"/>
      <c r="G121" s="88"/>
      <c r="H121" s="88"/>
      <c r="I121" s="88"/>
      <c r="J121" s="88"/>
      <c r="K121" s="88"/>
      <c r="L121" s="88"/>
    </row>
    <row r="122" spans="1:12" ht="0" hidden="1" customHeight="1" x14ac:dyDescent="0.2">
      <c r="A122" s="88"/>
      <c r="B122" s="88"/>
      <c r="C122" s="88"/>
      <c r="D122" s="88"/>
      <c r="E122" s="88"/>
      <c r="F122" s="88"/>
      <c r="G122" s="88"/>
      <c r="H122" s="88"/>
      <c r="I122" s="88"/>
      <c r="J122" s="88"/>
      <c r="K122" s="88"/>
      <c r="L122" s="88"/>
    </row>
    <row r="123" spans="1:12" ht="0" hidden="1" customHeight="1" x14ac:dyDescent="0.2">
      <c r="A123" s="88"/>
      <c r="B123" s="88"/>
      <c r="C123" s="88"/>
      <c r="D123" s="88"/>
      <c r="E123" s="88"/>
      <c r="F123" s="88"/>
      <c r="G123" s="88"/>
      <c r="H123" s="88"/>
      <c r="I123" s="88"/>
      <c r="J123" s="88"/>
      <c r="K123" s="88"/>
      <c r="L123" s="88"/>
    </row>
    <row r="124" spans="1:12" ht="0" hidden="1" customHeight="1" x14ac:dyDescent="0.2">
      <c r="A124" s="88"/>
      <c r="B124" s="88"/>
      <c r="C124" s="88"/>
      <c r="D124" s="88"/>
      <c r="E124" s="88"/>
      <c r="F124" s="88"/>
      <c r="G124" s="88"/>
      <c r="H124" s="88"/>
      <c r="I124" s="88"/>
      <c r="J124" s="88"/>
      <c r="K124" s="88"/>
      <c r="L124" s="88"/>
    </row>
    <row r="125" spans="1:12" ht="0" hidden="1" customHeight="1" x14ac:dyDescent="0.2">
      <c r="A125" s="88"/>
      <c r="B125" s="88"/>
      <c r="C125" s="88"/>
      <c r="D125" s="88"/>
      <c r="E125" s="88"/>
      <c r="F125" s="88"/>
      <c r="G125" s="88"/>
      <c r="H125" s="88"/>
      <c r="I125" s="88"/>
      <c r="J125" s="88"/>
      <c r="K125" s="88"/>
      <c r="L125" s="88"/>
    </row>
    <row r="126" spans="1:12" ht="0" hidden="1" customHeight="1" x14ac:dyDescent="0.2">
      <c r="A126" s="88"/>
      <c r="B126" s="88"/>
      <c r="C126" s="88"/>
      <c r="D126" s="88"/>
      <c r="E126" s="88"/>
      <c r="F126" s="88"/>
      <c r="G126" s="88"/>
      <c r="H126" s="88"/>
      <c r="I126" s="88"/>
      <c r="J126" s="88"/>
      <c r="K126" s="88"/>
      <c r="L126" s="88"/>
    </row>
    <row r="127" spans="1:12" ht="0" hidden="1" customHeight="1" x14ac:dyDescent="0.2">
      <c r="A127" s="88"/>
      <c r="B127" s="88"/>
      <c r="C127" s="88"/>
      <c r="D127" s="88"/>
      <c r="E127" s="88"/>
      <c r="F127" s="88"/>
      <c r="G127" s="88"/>
      <c r="H127" s="88"/>
      <c r="I127" s="88"/>
      <c r="J127" s="88"/>
      <c r="K127" s="88"/>
      <c r="L127" s="88"/>
    </row>
    <row r="128" spans="1:12" ht="0" hidden="1" customHeight="1" x14ac:dyDescent="0.2">
      <c r="A128" s="88"/>
      <c r="B128" s="88"/>
      <c r="C128" s="88"/>
      <c r="D128" s="88"/>
      <c r="E128" s="88"/>
      <c r="F128" s="88"/>
      <c r="G128" s="88"/>
      <c r="H128" s="88"/>
      <c r="I128" s="88"/>
      <c r="J128" s="88"/>
      <c r="K128" s="88"/>
      <c r="L128" s="88"/>
    </row>
    <row r="129" spans="1:12" ht="0" hidden="1" customHeight="1" x14ac:dyDescent="0.2">
      <c r="A129" s="88"/>
      <c r="B129" s="88"/>
      <c r="C129" s="88"/>
      <c r="D129" s="88"/>
      <c r="E129" s="88"/>
      <c r="F129" s="88"/>
      <c r="G129" s="88"/>
      <c r="H129" s="88"/>
      <c r="I129" s="88"/>
      <c r="J129" s="88"/>
      <c r="K129" s="88"/>
      <c r="L129" s="88"/>
    </row>
    <row r="130" spans="1:12" ht="0" hidden="1" customHeight="1" x14ac:dyDescent="0.2">
      <c r="A130" s="88"/>
      <c r="B130" s="88"/>
      <c r="C130" s="88"/>
      <c r="D130" s="88"/>
      <c r="E130" s="88"/>
      <c r="F130" s="88"/>
      <c r="G130" s="88"/>
      <c r="H130" s="88"/>
      <c r="I130" s="88"/>
      <c r="J130" s="88"/>
      <c r="K130" s="88"/>
      <c r="L130" s="88"/>
    </row>
    <row r="131" spans="1:12" ht="0" hidden="1" customHeight="1" x14ac:dyDescent="0.2">
      <c r="A131" s="88"/>
      <c r="B131" s="88"/>
      <c r="C131" s="88"/>
      <c r="D131" s="88"/>
      <c r="E131" s="88"/>
      <c r="F131" s="88"/>
      <c r="G131" s="88"/>
      <c r="H131" s="88"/>
      <c r="I131" s="88"/>
      <c r="J131" s="88"/>
      <c r="K131" s="88"/>
      <c r="L131" s="88"/>
    </row>
    <row r="132" spans="1:12" ht="0" hidden="1" customHeight="1" x14ac:dyDescent="0.2">
      <c r="A132" s="88"/>
      <c r="B132" s="88"/>
      <c r="C132" s="88"/>
      <c r="D132" s="88"/>
      <c r="E132" s="88"/>
      <c r="F132" s="88"/>
      <c r="G132" s="88"/>
      <c r="H132" s="88"/>
      <c r="I132" s="88"/>
      <c r="J132" s="88"/>
      <c r="K132" s="88"/>
      <c r="L132" s="88"/>
    </row>
    <row r="133" spans="1:12" ht="0" hidden="1" customHeight="1" x14ac:dyDescent="0.2">
      <c r="A133" s="88"/>
      <c r="B133" s="88"/>
      <c r="C133" s="88"/>
      <c r="D133" s="88"/>
      <c r="E133" s="88"/>
      <c r="F133" s="88"/>
      <c r="G133" s="88"/>
      <c r="H133" s="88"/>
      <c r="I133" s="88"/>
      <c r="J133" s="88"/>
      <c r="K133" s="88"/>
      <c r="L133" s="88"/>
    </row>
    <row r="134" spans="1:12" ht="0" hidden="1" customHeight="1" x14ac:dyDescent="0.2">
      <c r="A134" s="88"/>
      <c r="B134" s="88"/>
      <c r="C134" s="88"/>
      <c r="D134" s="88"/>
      <c r="E134" s="88"/>
      <c r="F134" s="88"/>
      <c r="G134" s="88"/>
      <c r="H134" s="88"/>
      <c r="I134" s="88"/>
      <c r="J134" s="88"/>
      <c r="K134" s="88"/>
      <c r="L134" s="88"/>
    </row>
    <row r="135" spans="1:12" ht="0" hidden="1" customHeight="1" x14ac:dyDescent="0.2">
      <c r="A135" s="88"/>
      <c r="B135" s="88"/>
      <c r="C135" s="88"/>
      <c r="D135" s="88"/>
      <c r="E135" s="88"/>
      <c r="F135" s="88"/>
      <c r="G135" s="88"/>
      <c r="H135" s="88"/>
      <c r="I135" s="88"/>
      <c r="J135" s="88"/>
      <c r="K135" s="88"/>
      <c r="L135" s="88"/>
    </row>
    <row r="136" spans="1:12" ht="0" hidden="1" customHeight="1" x14ac:dyDescent="0.2">
      <c r="A136" s="88"/>
      <c r="B136" s="88"/>
      <c r="C136" s="88"/>
      <c r="D136" s="88"/>
      <c r="E136" s="88"/>
      <c r="F136" s="88"/>
      <c r="G136" s="88"/>
      <c r="H136" s="88"/>
      <c r="I136" s="88"/>
      <c r="J136" s="88"/>
      <c r="K136" s="88"/>
      <c r="L136" s="88"/>
    </row>
    <row r="137" spans="1:12" ht="0" hidden="1" customHeight="1" x14ac:dyDescent="0.2">
      <c r="A137" s="88"/>
      <c r="B137" s="88"/>
      <c r="C137" s="88"/>
      <c r="D137" s="88"/>
      <c r="E137" s="88"/>
      <c r="F137" s="88"/>
      <c r="G137" s="88"/>
      <c r="H137" s="88"/>
      <c r="I137" s="88"/>
      <c r="J137" s="88"/>
      <c r="K137" s="88"/>
      <c r="L137" s="88"/>
    </row>
    <row r="138" spans="1:12" ht="0" hidden="1" customHeight="1" x14ac:dyDescent="0.2">
      <c r="A138" s="88"/>
      <c r="B138" s="88"/>
      <c r="C138" s="88"/>
      <c r="D138" s="88"/>
      <c r="E138" s="88"/>
      <c r="F138" s="88"/>
      <c r="G138" s="88"/>
      <c r="H138" s="88"/>
      <c r="I138" s="88"/>
      <c r="J138" s="88"/>
      <c r="K138" s="88"/>
      <c r="L138" s="88"/>
    </row>
    <row r="139" spans="1:12" ht="0" hidden="1" customHeight="1" x14ac:dyDescent="0.2">
      <c r="A139" s="88"/>
      <c r="B139" s="88"/>
      <c r="C139" s="88"/>
      <c r="D139" s="88"/>
      <c r="E139" s="88"/>
      <c r="F139" s="88"/>
      <c r="G139" s="88"/>
      <c r="H139" s="88"/>
      <c r="I139" s="88"/>
      <c r="J139" s="88"/>
      <c r="K139" s="88"/>
      <c r="L139" s="88"/>
    </row>
    <row r="140" spans="1:12" ht="0" hidden="1" customHeight="1" x14ac:dyDescent="0.2">
      <c r="A140" s="88"/>
      <c r="B140" s="88"/>
      <c r="C140" s="88"/>
      <c r="D140" s="88"/>
      <c r="E140" s="88"/>
      <c r="F140" s="88"/>
      <c r="G140" s="88"/>
      <c r="H140" s="88"/>
      <c r="I140" s="88"/>
      <c r="J140" s="88"/>
      <c r="K140" s="88"/>
      <c r="L140" s="88"/>
    </row>
    <row r="141" spans="1:12" ht="0" hidden="1" customHeight="1" x14ac:dyDescent="0.2">
      <c r="A141" s="88"/>
      <c r="B141" s="88"/>
      <c r="C141" s="88"/>
      <c r="D141" s="88"/>
      <c r="E141" s="88"/>
      <c r="F141" s="88"/>
      <c r="G141" s="88"/>
      <c r="H141" s="88"/>
      <c r="I141" s="88"/>
      <c r="J141" s="88"/>
      <c r="K141" s="88"/>
      <c r="L141" s="88"/>
    </row>
    <row r="142" spans="1:12" ht="0" hidden="1" customHeight="1" x14ac:dyDescent="0.2">
      <c r="A142" s="88"/>
      <c r="B142" s="88"/>
      <c r="C142" s="88"/>
      <c r="D142" s="88"/>
      <c r="E142" s="88"/>
      <c r="F142" s="88"/>
      <c r="G142" s="88"/>
      <c r="H142" s="88"/>
      <c r="I142" s="88"/>
      <c r="J142" s="88"/>
      <c r="K142" s="88"/>
      <c r="L142" s="88"/>
    </row>
    <row r="143" spans="1:12" ht="0" hidden="1" customHeight="1" x14ac:dyDescent="0.2">
      <c r="A143" s="88"/>
      <c r="B143" s="88"/>
      <c r="C143" s="88"/>
      <c r="D143" s="88"/>
      <c r="E143" s="88"/>
      <c r="F143" s="88"/>
      <c r="G143" s="88"/>
      <c r="H143" s="88"/>
      <c r="I143" s="88"/>
      <c r="J143" s="88"/>
      <c r="K143" s="88"/>
      <c r="L143" s="88"/>
    </row>
    <row r="144" spans="1:12" ht="0" hidden="1" customHeight="1" x14ac:dyDescent="0.2">
      <c r="A144" s="88"/>
      <c r="B144" s="88"/>
      <c r="C144" s="88"/>
      <c r="D144" s="88"/>
      <c r="E144" s="88"/>
      <c r="F144" s="88"/>
      <c r="G144" s="88"/>
      <c r="H144" s="88"/>
      <c r="I144" s="88"/>
      <c r="J144" s="88"/>
      <c r="K144" s="88"/>
      <c r="L144" s="88"/>
    </row>
    <row r="145" spans="1:12" ht="0" hidden="1" customHeight="1" x14ac:dyDescent="0.2">
      <c r="A145" s="88"/>
      <c r="B145" s="88"/>
      <c r="C145" s="88"/>
      <c r="D145" s="88"/>
      <c r="E145" s="88"/>
      <c r="F145" s="88"/>
      <c r="G145" s="88"/>
      <c r="H145" s="88"/>
      <c r="I145" s="88"/>
      <c r="J145" s="88"/>
      <c r="K145" s="88"/>
      <c r="L145" s="88"/>
    </row>
    <row r="146" spans="1:12" ht="0" hidden="1" customHeight="1" x14ac:dyDescent="0.2">
      <c r="A146" s="88"/>
      <c r="B146" s="88"/>
      <c r="C146" s="88"/>
      <c r="D146" s="88"/>
      <c r="E146" s="88"/>
      <c r="F146" s="88"/>
      <c r="G146" s="88"/>
      <c r="H146" s="88"/>
      <c r="I146" s="88"/>
      <c r="J146" s="88"/>
      <c r="K146" s="88"/>
      <c r="L146" s="88"/>
    </row>
    <row r="147" spans="1:12" ht="0" hidden="1" customHeight="1" x14ac:dyDescent="0.2">
      <c r="A147" s="88"/>
      <c r="B147" s="88"/>
      <c r="C147" s="88"/>
      <c r="D147" s="88"/>
      <c r="E147" s="88"/>
      <c r="F147" s="88"/>
      <c r="G147" s="88"/>
      <c r="H147" s="88"/>
      <c r="I147" s="88"/>
      <c r="J147" s="88"/>
      <c r="K147" s="88"/>
      <c r="L147" s="88"/>
    </row>
    <row r="148" spans="1:12" ht="0" hidden="1" customHeight="1" x14ac:dyDescent="0.2">
      <c r="A148" s="88"/>
      <c r="B148" s="88"/>
      <c r="C148" s="88"/>
      <c r="D148" s="88"/>
      <c r="E148" s="88"/>
      <c r="F148" s="88"/>
      <c r="G148" s="88"/>
      <c r="H148" s="88"/>
      <c r="I148" s="88"/>
      <c r="J148" s="88"/>
      <c r="K148" s="88"/>
      <c r="L148" s="88"/>
    </row>
    <row r="149" spans="1:12" ht="0" hidden="1" customHeight="1" x14ac:dyDescent="0.2">
      <c r="A149" s="88"/>
      <c r="B149" s="88"/>
      <c r="C149" s="88"/>
      <c r="D149" s="88"/>
      <c r="E149" s="88"/>
      <c r="F149" s="88"/>
      <c r="G149" s="88"/>
      <c r="H149" s="88"/>
      <c r="I149" s="88"/>
      <c r="J149" s="88"/>
      <c r="K149" s="88"/>
      <c r="L149" s="88"/>
    </row>
    <row r="150" spans="1:12" ht="0" hidden="1" customHeight="1" x14ac:dyDescent="0.2">
      <c r="A150" s="88"/>
      <c r="B150" s="88"/>
      <c r="C150" s="88"/>
      <c r="D150" s="88"/>
      <c r="E150" s="88"/>
      <c r="F150" s="88"/>
      <c r="G150" s="88"/>
      <c r="H150" s="88"/>
      <c r="I150" s="88"/>
      <c r="J150" s="88"/>
      <c r="K150" s="88"/>
      <c r="L150" s="88"/>
    </row>
    <row r="151" spans="1:12" ht="0" hidden="1" customHeight="1" x14ac:dyDescent="0.2">
      <c r="A151" s="88"/>
      <c r="B151" s="88"/>
      <c r="C151" s="88"/>
      <c r="D151" s="88"/>
      <c r="E151" s="88"/>
      <c r="F151" s="88"/>
      <c r="G151" s="88"/>
      <c r="H151" s="88"/>
      <c r="I151" s="88"/>
      <c r="J151" s="88"/>
      <c r="K151" s="88"/>
      <c r="L151" s="88"/>
    </row>
    <row r="152" spans="1:12" ht="0" hidden="1" customHeight="1" x14ac:dyDescent="0.2">
      <c r="A152" s="88"/>
      <c r="B152" s="88"/>
      <c r="C152" s="88"/>
      <c r="D152" s="88"/>
      <c r="E152" s="88"/>
      <c r="F152" s="88"/>
      <c r="G152" s="88"/>
      <c r="H152" s="88"/>
      <c r="I152" s="88"/>
      <c r="J152" s="88"/>
      <c r="K152" s="88"/>
      <c r="L152" s="88"/>
    </row>
    <row r="153" spans="1:12" ht="0" hidden="1" customHeight="1" x14ac:dyDescent="0.2">
      <c r="A153" s="88"/>
      <c r="B153" s="88"/>
      <c r="C153" s="88"/>
      <c r="D153" s="88"/>
      <c r="E153" s="88"/>
      <c r="F153" s="88"/>
      <c r="G153" s="88"/>
      <c r="H153" s="88"/>
      <c r="I153" s="88"/>
      <c r="J153" s="88"/>
      <c r="K153" s="88"/>
      <c r="L153" s="88"/>
    </row>
    <row r="154" spans="1:12" ht="0" hidden="1" customHeight="1" x14ac:dyDescent="0.2">
      <c r="A154" s="88"/>
      <c r="B154" s="88"/>
      <c r="C154" s="88"/>
      <c r="D154" s="88"/>
      <c r="E154" s="88"/>
      <c r="F154" s="88"/>
      <c r="G154" s="88"/>
      <c r="H154" s="88"/>
      <c r="I154" s="88"/>
      <c r="J154" s="88"/>
      <c r="K154" s="88"/>
      <c r="L154" s="88"/>
    </row>
    <row r="155" spans="1:12" ht="0" hidden="1" customHeight="1" x14ac:dyDescent="0.2">
      <c r="A155" s="88"/>
      <c r="B155" s="88"/>
      <c r="C155" s="88"/>
      <c r="D155" s="88"/>
      <c r="E155" s="88"/>
      <c r="F155" s="88"/>
      <c r="G155" s="88"/>
      <c r="H155" s="88"/>
      <c r="I155" s="88"/>
      <c r="J155" s="88"/>
      <c r="K155" s="88"/>
      <c r="L155" s="88"/>
    </row>
    <row r="156" spans="1:12" ht="0" hidden="1" customHeight="1" x14ac:dyDescent="0.2">
      <c r="A156" s="88"/>
      <c r="B156" s="88"/>
      <c r="C156" s="88"/>
      <c r="D156" s="88"/>
      <c r="E156" s="88"/>
      <c r="F156" s="88"/>
      <c r="G156" s="88"/>
      <c r="H156" s="88"/>
      <c r="I156" s="88"/>
      <c r="J156" s="88"/>
      <c r="K156" s="88"/>
      <c r="L156" s="88"/>
    </row>
    <row r="157" spans="1:12" ht="0" hidden="1" customHeight="1" x14ac:dyDescent="0.2">
      <c r="A157" s="88"/>
      <c r="B157" s="88"/>
      <c r="C157" s="88"/>
      <c r="D157" s="88"/>
      <c r="E157" s="88"/>
      <c r="F157" s="88"/>
      <c r="G157" s="88"/>
      <c r="H157" s="88"/>
      <c r="I157" s="88"/>
      <c r="J157" s="88"/>
      <c r="K157" s="88"/>
      <c r="L157" s="88"/>
    </row>
    <row r="158" spans="1:12" ht="0" hidden="1" customHeight="1" x14ac:dyDescent="0.2">
      <c r="A158" s="88"/>
      <c r="B158" s="88"/>
      <c r="C158" s="88"/>
      <c r="D158" s="88"/>
      <c r="E158" s="88"/>
      <c r="F158" s="88"/>
      <c r="G158" s="88"/>
      <c r="H158" s="88"/>
      <c r="I158" s="88"/>
      <c r="J158" s="88"/>
      <c r="K158" s="88"/>
      <c r="L158" s="88"/>
    </row>
    <row r="159" spans="1:12" ht="0" hidden="1" customHeight="1" x14ac:dyDescent="0.2">
      <c r="A159" s="88"/>
      <c r="B159" s="88"/>
      <c r="C159" s="88"/>
      <c r="D159" s="88"/>
      <c r="E159" s="88"/>
      <c r="F159" s="88"/>
      <c r="G159" s="88"/>
      <c r="H159" s="88"/>
      <c r="I159" s="88"/>
      <c r="J159" s="88"/>
      <c r="K159" s="88"/>
      <c r="L159" s="88"/>
    </row>
    <row r="160" spans="1:12" ht="0" hidden="1" customHeight="1" x14ac:dyDescent="0.2">
      <c r="A160" s="88"/>
      <c r="B160" s="88"/>
      <c r="C160" s="88"/>
      <c r="D160" s="88"/>
      <c r="E160" s="88"/>
      <c r="F160" s="88"/>
      <c r="G160" s="88"/>
      <c r="H160" s="88"/>
      <c r="I160" s="88"/>
      <c r="J160" s="88"/>
      <c r="K160" s="88"/>
      <c r="L160" s="88"/>
    </row>
    <row r="161" spans="1:12" ht="0" hidden="1" customHeight="1" x14ac:dyDescent="0.2">
      <c r="A161" s="88"/>
      <c r="B161" s="88"/>
      <c r="C161" s="88"/>
      <c r="D161" s="88"/>
      <c r="E161" s="88"/>
      <c r="F161" s="88"/>
      <c r="G161" s="88"/>
      <c r="H161" s="88"/>
      <c r="I161" s="88"/>
      <c r="J161" s="88"/>
      <c r="K161" s="88"/>
      <c r="L161" s="88"/>
    </row>
    <row r="162" spans="1:12" ht="0" hidden="1" customHeight="1" x14ac:dyDescent="0.2">
      <c r="A162" s="88"/>
      <c r="B162" s="88"/>
      <c r="C162" s="88"/>
      <c r="D162" s="88"/>
      <c r="E162" s="88"/>
      <c r="F162" s="88"/>
      <c r="G162" s="88"/>
      <c r="H162" s="88"/>
      <c r="I162" s="88"/>
      <c r="J162" s="88"/>
      <c r="K162" s="88"/>
      <c r="L162" s="88"/>
    </row>
    <row r="163" spans="1:12" ht="0" hidden="1" customHeight="1" x14ac:dyDescent="0.2">
      <c r="A163" s="88"/>
      <c r="B163" s="88"/>
      <c r="C163" s="88"/>
      <c r="D163" s="88"/>
      <c r="E163" s="88"/>
      <c r="F163" s="88"/>
      <c r="G163" s="88"/>
      <c r="H163" s="88"/>
      <c r="I163" s="88"/>
      <c r="J163" s="88"/>
      <c r="K163" s="88"/>
      <c r="L163" s="88"/>
    </row>
    <row r="164" spans="1:12" ht="0" hidden="1" customHeight="1" x14ac:dyDescent="0.2">
      <c r="A164" s="88"/>
      <c r="B164" s="88"/>
      <c r="C164" s="88"/>
      <c r="D164" s="88"/>
      <c r="E164" s="88"/>
      <c r="F164" s="88"/>
      <c r="G164" s="88"/>
      <c r="H164" s="88"/>
      <c r="I164" s="88"/>
      <c r="J164" s="88"/>
      <c r="K164" s="88"/>
      <c r="L164" s="88"/>
    </row>
    <row r="165" spans="1:12" ht="0" hidden="1" customHeight="1" x14ac:dyDescent="0.2">
      <c r="A165" s="88"/>
      <c r="B165" s="88"/>
      <c r="C165" s="88"/>
      <c r="D165" s="88"/>
      <c r="E165" s="88"/>
      <c r="F165" s="88"/>
      <c r="G165" s="88"/>
      <c r="H165" s="88"/>
      <c r="I165" s="88"/>
      <c r="J165" s="88"/>
      <c r="K165" s="88"/>
      <c r="L165" s="88"/>
    </row>
    <row r="166" spans="1:12" ht="0" hidden="1" customHeight="1" x14ac:dyDescent="0.2">
      <c r="A166" s="88"/>
      <c r="B166" s="88"/>
      <c r="C166" s="88"/>
      <c r="D166" s="88"/>
      <c r="E166" s="88"/>
      <c r="F166" s="88"/>
      <c r="G166" s="88"/>
      <c r="H166" s="88"/>
      <c r="I166" s="88"/>
      <c r="J166" s="88"/>
      <c r="K166" s="88"/>
      <c r="L166" s="88"/>
    </row>
    <row r="167" spans="1:12" ht="0" hidden="1" customHeight="1" x14ac:dyDescent="0.2">
      <c r="A167" s="88"/>
      <c r="B167" s="88"/>
      <c r="C167" s="88"/>
      <c r="D167" s="88"/>
      <c r="E167" s="88"/>
      <c r="F167" s="88"/>
      <c r="G167" s="88"/>
      <c r="H167" s="88"/>
      <c r="I167" s="88"/>
      <c r="J167" s="88"/>
      <c r="K167" s="88"/>
      <c r="L167" s="88"/>
    </row>
    <row r="168" spans="1:12" ht="0" hidden="1" customHeight="1" x14ac:dyDescent="0.2">
      <c r="A168" s="88"/>
      <c r="B168" s="88"/>
      <c r="C168" s="88"/>
      <c r="D168" s="88"/>
      <c r="E168" s="88"/>
      <c r="F168" s="88"/>
      <c r="G168" s="88"/>
      <c r="H168" s="88"/>
      <c r="I168" s="88"/>
      <c r="J168" s="88"/>
      <c r="K168" s="88"/>
      <c r="L168" s="88"/>
    </row>
    <row r="169" spans="1:12" ht="0" hidden="1" customHeight="1" x14ac:dyDescent="0.2">
      <c r="A169" s="88"/>
      <c r="B169" s="88"/>
      <c r="C169" s="88"/>
      <c r="D169" s="88"/>
      <c r="E169" s="88"/>
      <c r="F169" s="88"/>
      <c r="G169" s="88"/>
      <c r="H169" s="88"/>
      <c r="I169" s="88"/>
      <c r="J169" s="88"/>
      <c r="K169" s="88"/>
      <c r="L169" s="88"/>
    </row>
    <row r="170" spans="1:12" ht="0" hidden="1" customHeight="1" x14ac:dyDescent="0.2">
      <c r="A170" s="88"/>
      <c r="B170" s="88"/>
      <c r="C170" s="88"/>
      <c r="D170" s="88"/>
      <c r="E170" s="88"/>
      <c r="F170" s="88"/>
      <c r="G170" s="88"/>
      <c r="H170" s="88"/>
      <c r="I170" s="88"/>
      <c r="J170" s="88"/>
      <c r="K170" s="88"/>
      <c r="L170" s="88"/>
    </row>
    <row r="171" spans="1:12" ht="0" hidden="1" customHeight="1" x14ac:dyDescent="0.2">
      <c r="A171" s="88"/>
      <c r="B171" s="88"/>
      <c r="C171" s="88"/>
      <c r="D171" s="88"/>
      <c r="E171" s="88"/>
      <c r="F171" s="88"/>
      <c r="G171" s="88"/>
      <c r="H171" s="88"/>
      <c r="I171" s="88"/>
      <c r="J171" s="88"/>
      <c r="K171" s="88"/>
      <c r="L171" s="88"/>
    </row>
    <row r="172" spans="1:12" ht="0" hidden="1" customHeight="1" x14ac:dyDescent="0.2">
      <c r="A172" s="88"/>
      <c r="B172" s="88"/>
      <c r="C172" s="88"/>
      <c r="D172" s="88"/>
      <c r="E172" s="88"/>
      <c r="F172" s="88"/>
      <c r="G172" s="88"/>
      <c r="H172" s="88"/>
      <c r="I172" s="88"/>
      <c r="J172" s="88"/>
      <c r="K172" s="88"/>
      <c r="L172" s="88"/>
    </row>
    <row r="173" spans="1:12" ht="0" hidden="1" customHeight="1" x14ac:dyDescent="0.2">
      <c r="A173" s="88"/>
      <c r="B173" s="88"/>
      <c r="C173" s="88"/>
      <c r="D173" s="88"/>
      <c r="E173" s="88"/>
      <c r="F173" s="88"/>
      <c r="G173" s="88"/>
      <c r="H173" s="88"/>
      <c r="I173" s="88"/>
      <c r="J173" s="88"/>
      <c r="K173" s="88"/>
      <c r="L173" s="88"/>
    </row>
    <row r="174" spans="1:12" ht="0" hidden="1" customHeight="1" x14ac:dyDescent="0.2">
      <c r="A174" s="88"/>
      <c r="B174" s="88"/>
      <c r="C174" s="88"/>
      <c r="D174" s="88"/>
      <c r="E174" s="88"/>
      <c r="F174" s="88"/>
      <c r="G174" s="88"/>
      <c r="H174" s="88"/>
      <c r="I174" s="88"/>
      <c r="J174" s="88"/>
      <c r="K174" s="88"/>
      <c r="L174" s="88"/>
    </row>
    <row r="175" spans="1:12" ht="0" hidden="1" customHeight="1" x14ac:dyDescent="0.2">
      <c r="A175" s="88"/>
      <c r="B175" s="88"/>
      <c r="C175" s="88"/>
      <c r="D175" s="88"/>
      <c r="E175" s="88"/>
      <c r="F175" s="88"/>
      <c r="G175" s="88"/>
      <c r="H175" s="88"/>
      <c r="I175" s="88"/>
      <c r="J175" s="88"/>
      <c r="K175" s="88"/>
      <c r="L175" s="88"/>
    </row>
    <row r="176" spans="1:12" ht="0" hidden="1" customHeight="1" x14ac:dyDescent="0.2">
      <c r="A176" s="88"/>
      <c r="B176" s="88"/>
      <c r="C176" s="88"/>
      <c r="D176" s="88"/>
      <c r="E176" s="88"/>
      <c r="F176" s="88"/>
      <c r="G176" s="88"/>
      <c r="H176" s="88"/>
      <c r="I176" s="88"/>
      <c r="J176" s="88"/>
      <c r="K176" s="88"/>
      <c r="L176" s="88"/>
    </row>
    <row r="177" spans="1:12" ht="0" hidden="1" customHeight="1" x14ac:dyDescent="0.2">
      <c r="A177" s="88"/>
      <c r="B177" s="88"/>
      <c r="C177" s="88"/>
      <c r="D177" s="88"/>
      <c r="E177" s="88"/>
      <c r="F177" s="88"/>
      <c r="G177" s="88"/>
      <c r="H177" s="88"/>
      <c r="I177" s="88"/>
      <c r="J177" s="88"/>
      <c r="K177" s="88"/>
      <c r="L177" s="88"/>
    </row>
    <row r="178" spans="1:12" ht="0" hidden="1" customHeight="1" x14ac:dyDescent="0.2">
      <c r="A178" s="88"/>
      <c r="B178" s="88"/>
      <c r="C178" s="88"/>
      <c r="D178" s="88"/>
      <c r="E178" s="88"/>
      <c r="F178" s="88"/>
      <c r="G178" s="88"/>
      <c r="H178" s="88"/>
      <c r="I178" s="88"/>
      <c r="J178" s="88"/>
      <c r="K178" s="88"/>
      <c r="L178" s="88"/>
    </row>
    <row r="179" spans="1:12" ht="0" hidden="1" customHeight="1" x14ac:dyDescent="0.2">
      <c r="A179" s="88"/>
      <c r="B179" s="88"/>
      <c r="C179" s="88"/>
      <c r="D179" s="88"/>
      <c r="E179" s="88"/>
      <c r="F179" s="88"/>
      <c r="G179" s="88"/>
      <c r="H179" s="88"/>
      <c r="I179" s="88"/>
      <c r="J179" s="88"/>
      <c r="K179" s="88"/>
      <c r="L179" s="88"/>
    </row>
    <row r="180" spans="1:12" ht="0" hidden="1" customHeight="1" x14ac:dyDescent="0.2">
      <c r="A180" s="88"/>
      <c r="B180" s="88"/>
      <c r="C180" s="88"/>
      <c r="D180" s="88"/>
      <c r="E180" s="88"/>
      <c r="F180" s="88"/>
      <c r="G180" s="88"/>
      <c r="H180" s="88"/>
      <c r="I180" s="88"/>
      <c r="J180" s="88"/>
      <c r="K180" s="88"/>
      <c r="L180" s="88"/>
    </row>
    <row r="181" spans="1:12" ht="0" hidden="1" customHeight="1" x14ac:dyDescent="0.2">
      <c r="A181" s="88"/>
      <c r="B181" s="88"/>
      <c r="C181" s="88"/>
      <c r="D181" s="88"/>
      <c r="E181" s="88"/>
      <c r="F181" s="88"/>
      <c r="G181" s="88"/>
      <c r="H181" s="88"/>
      <c r="I181" s="88"/>
      <c r="J181" s="88"/>
      <c r="K181" s="88"/>
      <c r="L181" s="88"/>
    </row>
    <row r="182" spans="1:12" ht="0" hidden="1" customHeight="1" x14ac:dyDescent="0.2">
      <c r="A182" s="88"/>
      <c r="B182" s="88"/>
      <c r="C182" s="88"/>
      <c r="D182" s="88"/>
      <c r="E182" s="88"/>
      <c r="F182" s="88"/>
      <c r="G182" s="88"/>
      <c r="H182" s="88"/>
      <c r="I182" s="88"/>
      <c r="J182" s="88"/>
      <c r="K182" s="88"/>
      <c r="L182" s="88"/>
    </row>
    <row r="183" spans="1:12" ht="0" hidden="1" customHeight="1" x14ac:dyDescent="0.2">
      <c r="A183" s="88"/>
      <c r="B183" s="88"/>
      <c r="C183" s="88"/>
      <c r="D183" s="88"/>
      <c r="E183" s="88"/>
      <c r="F183" s="88"/>
      <c r="G183" s="88"/>
      <c r="H183" s="88"/>
      <c r="I183" s="88"/>
      <c r="J183" s="88"/>
      <c r="K183" s="88"/>
      <c r="L183" s="88"/>
    </row>
    <row r="184" spans="1:12" ht="0" hidden="1" customHeight="1" x14ac:dyDescent="0.2">
      <c r="A184" s="88"/>
      <c r="B184" s="88"/>
      <c r="C184" s="88"/>
      <c r="D184" s="88"/>
      <c r="E184" s="88"/>
      <c r="F184" s="88"/>
      <c r="G184" s="88"/>
      <c r="H184" s="88"/>
      <c r="I184" s="88"/>
      <c r="J184" s="88"/>
      <c r="K184" s="88"/>
      <c r="L184" s="88"/>
    </row>
    <row r="185" spans="1:12" ht="0" hidden="1" customHeight="1" x14ac:dyDescent="0.2">
      <c r="A185" s="88"/>
      <c r="B185" s="88"/>
      <c r="C185" s="88"/>
      <c r="D185" s="88"/>
      <c r="E185" s="88"/>
      <c r="F185" s="88"/>
      <c r="G185" s="88"/>
      <c r="H185" s="88"/>
      <c r="I185" s="88"/>
      <c r="J185" s="88"/>
      <c r="K185" s="88"/>
      <c r="L185" s="88"/>
    </row>
    <row r="186" spans="1:12" ht="0" hidden="1" customHeight="1" x14ac:dyDescent="0.2">
      <c r="A186" s="88"/>
      <c r="B186" s="88"/>
      <c r="C186" s="88"/>
      <c r="D186" s="88"/>
      <c r="E186" s="88"/>
      <c r="F186" s="88"/>
      <c r="G186" s="88"/>
      <c r="H186" s="88"/>
      <c r="I186" s="88"/>
      <c r="J186" s="88"/>
      <c r="K186" s="88"/>
      <c r="L186" s="88"/>
    </row>
    <row r="187" spans="1:12" ht="0" hidden="1" customHeight="1" x14ac:dyDescent="0.2">
      <c r="A187" s="88"/>
      <c r="B187" s="88"/>
      <c r="C187" s="88"/>
      <c r="D187" s="88"/>
      <c r="E187" s="88"/>
      <c r="F187" s="88"/>
      <c r="G187" s="88"/>
      <c r="H187" s="88"/>
      <c r="I187" s="88"/>
      <c r="J187" s="88"/>
      <c r="K187" s="88"/>
      <c r="L187" s="88"/>
    </row>
    <row r="188" spans="1:12" ht="0" hidden="1" customHeight="1" x14ac:dyDescent="0.2">
      <c r="A188" s="88"/>
      <c r="B188" s="88"/>
      <c r="C188" s="88"/>
      <c r="D188" s="88"/>
      <c r="E188" s="88"/>
      <c r="F188" s="88"/>
      <c r="G188" s="88"/>
      <c r="H188" s="88"/>
      <c r="I188" s="88"/>
      <c r="J188" s="88"/>
      <c r="K188" s="88"/>
      <c r="L188" s="88"/>
    </row>
    <row r="189" spans="1:12" ht="0" hidden="1" customHeight="1" x14ac:dyDescent="0.2">
      <c r="A189" s="88"/>
    </row>
    <row r="190" spans="1:12" ht="0" hidden="1" customHeight="1" x14ac:dyDescent="0.2">
      <c r="A190" s="88"/>
    </row>
    <row r="191" spans="1:12" ht="0" hidden="1" customHeight="1" x14ac:dyDescent="0.2">
      <c r="A191" s="88"/>
    </row>
    <row r="192" spans="1:12" ht="0" hidden="1" customHeight="1" x14ac:dyDescent="0.2">
      <c r="A192" s="88"/>
    </row>
    <row r="193" spans="1:12" ht="0" hidden="1" customHeight="1" x14ac:dyDescent="0.2">
      <c r="A193" s="88"/>
    </row>
    <row r="194" spans="1:12" ht="0" hidden="1" customHeight="1" x14ac:dyDescent="0.2">
      <c r="A194" s="88"/>
    </row>
    <row r="195" spans="1:12" ht="0" hidden="1" customHeight="1" x14ac:dyDescent="0.2">
      <c r="A195" s="88"/>
    </row>
    <row r="196" spans="1:12" ht="0" hidden="1" customHeight="1" x14ac:dyDescent="0.2">
      <c r="A196" s="88"/>
    </row>
    <row r="197" spans="1:12" ht="0" hidden="1" customHeight="1" x14ac:dyDescent="0.2">
      <c r="A197" s="88"/>
    </row>
    <row r="198" spans="1:12" ht="0" hidden="1" customHeight="1" x14ac:dyDescent="0.2">
      <c r="A198" s="88"/>
    </row>
    <row r="199" spans="1:12" ht="0" hidden="1" customHeight="1" x14ac:dyDescent="0.2">
      <c r="A199" s="88"/>
    </row>
    <row r="200" spans="1:12" ht="0" hidden="1" customHeight="1" x14ac:dyDescent="0.2">
      <c r="A200" s="88"/>
    </row>
    <row r="201" spans="1:12" ht="0" hidden="1" customHeight="1" x14ac:dyDescent="0.2">
      <c r="A201" s="88"/>
      <c r="B201" s="88"/>
      <c r="C201" s="88"/>
      <c r="D201" s="88"/>
      <c r="E201" s="88"/>
      <c r="F201" s="88"/>
      <c r="G201" s="88"/>
      <c r="H201" s="88"/>
      <c r="I201" s="88"/>
      <c r="J201" s="88"/>
      <c r="K201" s="88"/>
      <c r="L201" s="88"/>
    </row>
    <row r="202" spans="1:12" ht="0" hidden="1" customHeight="1" x14ac:dyDescent="0.2">
      <c r="A202" s="88"/>
      <c r="B202" s="88"/>
      <c r="C202" s="88"/>
      <c r="D202" s="88"/>
      <c r="E202" s="88"/>
      <c r="F202" s="88"/>
      <c r="G202" s="88"/>
      <c r="H202" s="88"/>
      <c r="I202" s="88"/>
      <c r="J202" s="88"/>
      <c r="K202" s="88"/>
      <c r="L202" s="88"/>
    </row>
    <row r="203" spans="1:12" ht="0" hidden="1" customHeight="1" x14ac:dyDescent="0.2">
      <c r="A203" s="88"/>
      <c r="B203" s="88"/>
      <c r="C203" s="88"/>
      <c r="D203" s="88"/>
      <c r="E203" s="88"/>
      <c r="F203" s="88"/>
      <c r="G203" s="88"/>
      <c r="H203" s="88"/>
      <c r="I203" s="88"/>
      <c r="J203" s="88"/>
      <c r="K203" s="88"/>
      <c r="L203" s="88"/>
    </row>
    <row r="204" spans="1:12" ht="0" hidden="1" customHeight="1" x14ac:dyDescent="0.2">
      <c r="A204" s="88"/>
      <c r="B204" s="88"/>
      <c r="C204" s="88"/>
      <c r="D204" s="88"/>
      <c r="E204" s="88"/>
      <c r="F204" s="88"/>
      <c r="G204" s="88"/>
      <c r="H204" s="88"/>
      <c r="I204" s="88"/>
      <c r="J204" s="88"/>
      <c r="K204" s="88"/>
      <c r="L204" s="88"/>
    </row>
    <row r="205" spans="1:12" ht="0" hidden="1" customHeight="1" x14ac:dyDescent="0.2">
      <c r="A205" s="88"/>
      <c r="B205" s="88"/>
      <c r="C205" s="88"/>
      <c r="D205" s="88"/>
      <c r="E205" s="88"/>
      <c r="F205" s="88"/>
      <c r="G205" s="88"/>
      <c r="H205" s="88"/>
      <c r="I205" s="88"/>
      <c r="J205" s="88"/>
      <c r="K205" s="88"/>
      <c r="L205" s="88"/>
    </row>
    <row r="206" spans="1:12" ht="0" hidden="1" customHeight="1" x14ac:dyDescent="0.2">
      <c r="A206" s="88"/>
      <c r="B206" s="88"/>
      <c r="C206" s="88"/>
      <c r="D206" s="88"/>
      <c r="E206" s="88"/>
      <c r="F206" s="88"/>
      <c r="G206" s="88"/>
      <c r="H206" s="88"/>
      <c r="I206" s="88"/>
      <c r="J206" s="88"/>
      <c r="K206" s="88"/>
      <c r="L206" s="88"/>
    </row>
    <row r="207" spans="1:12" ht="0" hidden="1" customHeight="1" x14ac:dyDescent="0.2">
      <c r="A207" s="88"/>
      <c r="B207" s="88"/>
      <c r="C207" s="88"/>
      <c r="D207" s="88"/>
      <c r="E207" s="88"/>
      <c r="F207" s="88"/>
      <c r="G207" s="88"/>
      <c r="H207" s="88"/>
      <c r="I207" s="88"/>
      <c r="J207" s="88"/>
      <c r="K207" s="88"/>
      <c r="L207" s="88"/>
    </row>
    <row r="208" spans="1:12" ht="0" hidden="1" customHeight="1" x14ac:dyDescent="0.2">
      <c r="A208" s="88"/>
      <c r="B208" s="88"/>
      <c r="C208" s="88"/>
      <c r="D208" s="88"/>
      <c r="E208" s="88"/>
      <c r="F208" s="88"/>
      <c r="G208" s="88"/>
      <c r="H208" s="88"/>
      <c r="I208" s="88"/>
      <c r="J208" s="88"/>
      <c r="K208" s="88"/>
      <c r="L208" s="88"/>
    </row>
    <row r="209" spans="1:12" ht="0" hidden="1" customHeight="1" x14ac:dyDescent="0.2">
      <c r="A209" s="88"/>
      <c r="B209" s="88"/>
      <c r="C209" s="88"/>
      <c r="D209" s="88"/>
      <c r="E209" s="88"/>
      <c r="F209" s="88"/>
      <c r="G209" s="88"/>
      <c r="H209" s="88"/>
      <c r="I209" s="88"/>
      <c r="J209" s="88"/>
      <c r="K209" s="88"/>
      <c r="L209" s="88"/>
    </row>
    <row r="210" spans="1:12" ht="0" hidden="1" customHeight="1" x14ac:dyDescent="0.2">
      <c r="A210" s="88"/>
      <c r="B210" s="88"/>
      <c r="C210" s="88"/>
      <c r="D210" s="88"/>
      <c r="E210" s="88"/>
      <c r="F210" s="88"/>
      <c r="G210" s="88"/>
      <c r="H210" s="88"/>
      <c r="I210" s="88"/>
      <c r="J210" s="88"/>
      <c r="K210" s="88"/>
      <c r="L210" s="88"/>
    </row>
    <row r="211" spans="1:12" ht="0" hidden="1" customHeight="1" x14ac:dyDescent="0.2">
      <c r="A211" s="88"/>
      <c r="B211" s="88"/>
      <c r="C211" s="88"/>
      <c r="D211" s="88"/>
      <c r="E211" s="88"/>
      <c r="F211" s="88"/>
      <c r="G211" s="88"/>
      <c r="H211" s="88"/>
      <c r="I211" s="88"/>
      <c r="J211" s="88"/>
      <c r="K211" s="88"/>
      <c r="L211" s="88"/>
    </row>
    <row r="212" spans="1:12" ht="0" hidden="1" customHeight="1" x14ac:dyDescent="0.2">
      <c r="A212" s="88"/>
      <c r="B212" s="88"/>
      <c r="C212" s="88"/>
      <c r="D212" s="88"/>
      <c r="E212" s="88"/>
      <c r="F212" s="88"/>
      <c r="G212" s="88"/>
      <c r="H212" s="88"/>
      <c r="I212" s="88"/>
      <c r="J212" s="88"/>
      <c r="K212" s="88"/>
      <c r="L212" s="88"/>
    </row>
    <row r="213" spans="1:12" ht="0" hidden="1" customHeight="1" x14ac:dyDescent="0.2">
      <c r="A213" s="88"/>
      <c r="B213" s="88"/>
      <c r="C213" s="88"/>
      <c r="D213" s="88"/>
      <c r="E213" s="88"/>
      <c r="F213" s="88"/>
      <c r="G213" s="88"/>
      <c r="H213" s="88"/>
      <c r="I213" s="88"/>
      <c r="J213" s="88"/>
      <c r="K213" s="88"/>
      <c r="L213" s="88"/>
    </row>
    <row r="214" spans="1:12" ht="0" hidden="1" customHeight="1" x14ac:dyDescent="0.2">
      <c r="A214" s="88"/>
      <c r="B214" s="88"/>
      <c r="C214" s="88"/>
      <c r="D214" s="88"/>
      <c r="E214" s="88"/>
      <c r="F214" s="88"/>
      <c r="G214" s="88"/>
      <c r="H214" s="88"/>
      <c r="I214" s="88"/>
      <c r="J214" s="88"/>
      <c r="K214" s="88"/>
      <c r="L214" s="88"/>
    </row>
    <row r="215" spans="1:12" ht="0" hidden="1" customHeight="1" x14ac:dyDescent="0.2">
      <c r="A215" s="88"/>
      <c r="B215" s="88"/>
      <c r="C215" s="88"/>
      <c r="D215" s="88"/>
      <c r="E215" s="88"/>
      <c r="F215" s="88"/>
      <c r="G215" s="88"/>
      <c r="H215" s="88"/>
      <c r="I215" s="88"/>
      <c r="J215" s="88"/>
      <c r="K215" s="88"/>
      <c r="L215" s="88"/>
    </row>
    <row r="216" spans="1:12" ht="0" hidden="1" customHeight="1" x14ac:dyDescent="0.2">
      <c r="A216" s="88"/>
      <c r="B216" s="88"/>
      <c r="C216" s="88"/>
      <c r="D216" s="88"/>
      <c r="E216" s="88"/>
      <c r="F216" s="88"/>
      <c r="G216" s="88"/>
      <c r="H216" s="88"/>
      <c r="I216" s="88"/>
      <c r="J216" s="88"/>
      <c r="K216" s="88"/>
      <c r="L216" s="88"/>
    </row>
    <row r="217" spans="1:12" ht="0" hidden="1" customHeight="1" x14ac:dyDescent="0.2">
      <c r="A217" s="88"/>
      <c r="B217" s="88"/>
      <c r="C217" s="88"/>
      <c r="D217" s="88"/>
      <c r="E217" s="88"/>
      <c r="F217" s="88"/>
      <c r="G217" s="88"/>
      <c r="H217" s="88"/>
      <c r="I217" s="88"/>
      <c r="J217" s="88"/>
      <c r="K217" s="88"/>
      <c r="L217" s="88"/>
    </row>
    <row r="218" spans="1:12" ht="0" hidden="1" customHeight="1" x14ac:dyDescent="0.2">
      <c r="A218" s="88"/>
      <c r="B218" s="88"/>
      <c r="C218" s="88"/>
      <c r="D218" s="88"/>
      <c r="E218" s="88"/>
      <c r="F218" s="88"/>
      <c r="G218" s="88"/>
      <c r="H218" s="88"/>
      <c r="I218" s="88"/>
      <c r="J218" s="88"/>
      <c r="K218" s="88"/>
      <c r="L218" s="88"/>
    </row>
    <row r="219" spans="1:12" ht="0" hidden="1" customHeight="1" x14ac:dyDescent="0.2">
      <c r="A219" s="88"/>
      <c r="B219" s="88"/>
      <c r="C219" s="88"/>
      <c r="D219" s="88"/>
      <c r="E219" s="88"/>
      <c r="F219" s="88"/>
      <c r="G219" s="88"/>
      <c r="H219" s="88"/>
      <c r="I219" s="88"/>
      <c r="J219" s="88"/>
      <c r="K219" s="88"/>
      <c r="L219" s="88"/>
    </row>
    <row r="220" spans="1:12" ht="0" hidden="1" customHeight="1" x14ac:dyDescent="0.2">
      <c r="A220" s="88"/>
      <c r="B220" s="88"/>
      <c r="C220" s="88"/>
      <c r="D220" s="88"/>
      <c r="E220" s="88"/>
      <c r="F220" s="88"/>
      <c r="G220" s="88"/>
      <c r="H220" s="88"/>
      <c r="I220" s="88"/>
      <c r="J220" s="88"/>
      <c r="K220" s="88"/>
      <c r="L220" s="88"/>
    </row>
    <row r="221" spans="1:12" ht="0" hidden="1" customHeight="1" x14ac:dyDescent="0.2">
      <c r="A221" s="88"/>
      <c r="B221" s="88"/>
      <c r="C221" s="88"/>
      <c r="D221" s="88"/>
      <c r="E221" s="88"/>
      <c r="F221" s="88"/>
      <c r="G221" s="88"/>
      <c r="H221" s="88"/>
      <c r="I221" s="88"/>
      <c r="J221" s="88"/>
      <c r="K221" s="88"/>
      <c r="L221" s="88"/>
    </row>
    <row r="222" spans="1:12" ht="0" hidden="1" customHeight="1" x14ac:dyDescent="0.2">
      <c r="A222" s="88"/>
      <c r="B222" s="88"/>
      <c r="C222" s="88"/>
      <c r="D222" s="88"/>
      <c r="E222" s="88"/>
      <c r="F222" s="88"/>
      <c r="G222" s="88"/>
      <c r="H222" s="88"/>
      <c r="I222" s="88"/>
      <c r="J222" s="88"/>
      <c r="K222" s="88"/>
      <c r="L222" s="88"/>
    </row>
    <row r="223" spans="1:12" ht="0" hidden="1" customHeight="1" x14ac:dyDescent="0.2">
      <c r="A223" s="88"/>
      <c r="B223" s="88"/>
      <c r="C223" s="88"/>
      <c r="D223" s="88"/>
      <c r="E223" s="88"/>
      <c r="F223" s="88"/>
      <c r="G223" s="88"/>
      <c r="H223" s="88"/>
      <c r="I223" s="88"/>
      <c r="J223" s="88"/>
      <c r="K223" s="88"/>
      <c r="L223" s="88"/>
    </row>
    <row r="224" spans="1:12" ht="0" hidden="1" customHeight="1" x14ac:dyDescent="0.2">
      <c r="A224" s="88"/>
      <c r="B224" s="88"/>
      <c r="C224" s="88"/>
      <c r="D224" s="88"/>
      <c r="E224" s="88"/>
      <c r="F224" s="88"/>
      <c r="G224" s="88"/>
      <c r="H224" s="88"/>
      <c r="I224" s="88"/>
      <c r="J224" s="88"/>
      <c r="K224" s="88"/>
      <c r="L224" s="88"/>
    </row>
    <row r="225" spans="1:12" ht="0" hidden="1" customHeight="1" x14ac:dyDescent="0.2">
      <c r="A225" s="88"/>
      <c r="B225" s="88"/>
      <c r="C225" s="88"/>
      <c r="D225" s="88"/>
      <c r="E225" s="88"/>
      <c r="F225" s="88"/>
      <c r="G225" s="88"/>
      <c r="H225" s="88"/>
      <c r="I225" s="88"/>
      <c r="J225" s="88"/>
      <c r="K225" s="88"/>
      <c r="L225" s="88"/>
    </row>
    <row r="226" spans="1:12" ht="0" hidden="1" customHeight="1" x14ac:dyDescent="0.2">
      <c r="A226" s="88"/>
      <c r="B226" s="88"/>
      <c r="C226" s="88"/>
      <c r="D226" s="88"/>
      <c r="E226" s="88"/>
      <c r="F226" s="88"/>
      <c r="G226" s="88"/>
      <c r="H226" s="88"/>
      <c r="I226" s="88"/>
      <c r="J226" s="88"/>
      <c r="K226" s="88"/>
      <c r="L226" s="88"/>
    </row>
    <row r="227" spans="1:12" ht="0" hidden="1" customHeight="1" x14ac:dyDescent="0.2">
      <c r="A227" s="88"/>
      <c r="B227" s="88"/>
      <c r="C227" s="88"/>
      <c r="D227" s="88"/>
      <c r="E227" s="88"/>
      <c r="F227" s="88"/>
      <c r="G227" s="88"/>
      <c r="H227" s="88"/>
      <c r="I227" s="88"/>
      <c r="J227" s="88"/>
      <c r="K227" s="88"/>
      <c r="L227" s="88"/>
    </row>
    <row r="228" spans="1:12" ht="0" hidden="1" customHeight="1" x14ac:dyDescent="0.2">
      <c r="A228" s="88"/>
      <c r="B228" s="88"/>
      <c r="C228" s="88"/>
      <c r="D228" s="88"/>
      <c r="E228" s="88"/>
      <c r="F228" s="88"/>
      <c r="G228" s="88"/>
      <c r="H228" s="88"/>
      <c r="I228" s="88"/>
      <c r="J228" s="88"/>
      <c r="K228" s="88"/>
      <c r="L228" s="88"/>
    </row>
    <row r="229" spans="1:12" ht="0" hidden="1" customHeight="1" x14ac:dyDescent="0.2">
      <c r="A229" s="88"/>
      <c r="B229" s="88"/>
      <c r="C229" s="88"/>
      <c r="D229" s="88"/>
      <c r="E229" s="88"/>
      <c r="F229" s="88"/>
      <c r="G229" s="88"/>
      <c r="H229" s="88"/>
      <c r="I229" s="88"/>
      <c r="J229" s="88"/>
      <c r="K229" s="88"/>
      <c r="L229" s="88"/>
    </row>
    <row r="230" spans="1:12" ht="0" hidden="1" customHeight="1" x14ac:dyDescent="0.2">
      <c r="A230" s="88"/>
      <c r="B230" s="88"/>
      <c r="C230" s="88"/>
      <c r="D230" s="88"/>
      <c r="E230" s="88"/>
      <c r="F230" s="88"/>
      <c r="G230" s="88"/>
      <c r="H230" s="88"/>
      <c r="I230" s="88"/>
      <c r="J230" s="88"/>
      <c r="K230" s="88"/>
      <c r="L230" s="88"/>
    </row>
    <row r="231" spans="1:12" ht="0" hidden="1" customHeight="1" x14ac:dyDescent="0.2">
      <c r="A231" s="88"/>
      <c r="B231" s="88"/>
      <c r="C231" s="88"/>
      <c r="D231" s="88"/>
      <c r="E231" s="88"/>
      <c r="F231" s="88"/>
      <c r="G231" s="88"/>
      <c r="H231" s="88"/>
      <c r="I231" s="88"/>
      <c r="J231" s="88"/>
      <c r="K231" s="88"/>
      <c r="L231" s="88"/>
    </row>
    <row r="232" spans="1:12" ht="0" hidden="1" customHeight="1" x14ac:dyDescent="0.2">
      <c r="A232" s="88"/>
      <c r="B232" s="88"/>
      <c r="C232" s="88"/>
      <c r="D232" s="88"/>
      <c r="E232" s="88"/>
      <c r="F232" s="88"/>
      <c r="G232" s="88"/>
      <c r="H232" s="88"/>
      <c r="I232" s="88"/>
      <c r="J232" s="88"/>
      <c r="K232" s="88"/>
      <c r="L232" s="88"/>
    </row>
    <row r="233" spans="1:12" ht="0" hidden="1" customHeight="1" x14ac:dyDescent="0.2">
      <c r="A233" s="88"/>
      <c r="B233" s="88"/>
      <c r="C233" s="88"/>
      <c r="D233" s="88"/>
      <c r="E233" s="88"/>
      <c r="F233" s="88"/>
      <c r="G233" s="88"/>
      <c r="H233" s="88"/>
      <c r="I233" s="88"/>
      <c r="J233" s="88"/>
      <c r="K233" s="88"/>
      <c r="L233" s="88"/>
    </row>
    <row r="234" spans="1:12" ht="0" hidden="1" customHeight="1" x14ac:dyDescent="0.2">
      <c r="A234" s="88"/>
    </row>
    <row r="235" spans="1:12" ht="0" hidden="1" customHeight="1" x14ac:dyDescent="0.2">
      <c r="A235" s="88"/>
    </row>
    <row r="236" spans="1:12" ht="0" hidden="1" customHeight="1" x14ac:dyDescent="0.2">
      <c r="A236" s="88"/>
    </row>
    <row r="237" spans="1:12" ht="0" hidden="1" customHeight="1" x14ac:dyDescent="0.2">
      <c r="A237" s="88"/>
    </row>
    <row r="238" spans="1:12" ht="0" hidden="1" customHeight="1" x14ac:dyDescent="0.2">
      <c r="A238" s="88"/>
    </row>
    <row r="239" spans="1:12" ht="0" hidden="1" customHeight="1" x14ac:dyDescent="0.2">
      <c r="A239" s="88"/>
    </row>
    <row r="240" spans="1:12" ht="0" hidden="1" customHeight="1" x14ac:dyDescent="0.2">
      <c r="A240" s="88"/>
    </row>
    <row r="241" spans="1:1" ht="0" hidden="1" customHeight="1" x14ac:dyDescent="0.2">
      <c r="A241" s="88"/>
    </row>
    <row r="242" spans="1:1" ht="0" hidden="1" customHeight="1" x14ac:dyDescent="0.2">
      <c r="A242" s="88"/>
    </row>
    <row r="243" spans="1:1" ht="0" hidden="1" customHeight="1" x14ac:dyDescent="0.2">
      <c r="A243" s="88"/>
    </row>
    <row r="244" spans="1:1" ht="0" hidden="1" customHeight="1" x14ac:dyDescent="0.2">
      <c r="A244" s="88"/>
    </row>
    <row r="245" spans="1:1" ht="0" hidden="1" customHeight="1" x14ac:dyDescent="0.2">
      <c r="A245" s="88"/>
    </row>
    <row r="246" spans="1:1" ht="0" hidden="1" customHeight="1" x14ac:dyDescent="0.2">
      <c r="A246" s="88"/>
    </row>
    <row r="247" spans="1:1" ht="0" hidden="1" customHeight="1" x14ac:dyDescent="0.2">
      <c r="A247" s="88"/>
    </row>
    <row r="248" spans="1:1" ht="0" hidden="1" customHeight="1" x14ac:dyDescent="0.2">
      <c r="A248" s="88"/>
    </row>
    <row r="249" spans="1:1" ht="0" hidden="1" customHeight="1" x14ac:dyDescent="0.2">
      <c r="A249" s="88"/>
    </row>
    <row r="250" spans="1:1" ht="0" hidden="1" customHeight="1" x14ac:dyDescent="0.2">
      <c r="A250" s="88"/>
    </row>
    <row r="251" spans="1:1" ht="0" hidden="1" customHeight="1" x14ac:dyDescent="0.2">
      <c r="A251" s="88"/>
    </row>
    <row r="252" spans="1:1" ht="0" hidden="1" customHeight="1" x14ac:dyDescent="0.2">
      <c r="A252" s="88"/>
    </row>
    <row r="253" spans="1:1" ht="0" hidden="1" customHeight="1" x14ac:dyDescent="0.2">
      <c r="A253" s="88"/>
    </row>
    <row r="254" spans="1:1" ht="0" hidden="1" customHeight="1" x14ac:dyDescent="0.2">
      <c r="A254" s="88"/>
    </row>
    <row r="255" spans="1:1" ht="0" hidden="1" customHeight="1" x14ac:dyDescent="0.2">
      <c r="A255" s="88"/>
    </row>
    <row r="256" spans="1:1" ht="0" hidden="1" customHeight="1" x14ac:dyDescent="0.2">
      <c r="A256" s="88"/>
    </row>
    <row r="257" spans="1:1" ht="0" hidden="1" customHeight="1" x14ac:dyDescent="0.2">
      <c r="A257" s="88"/>
    </row>
    <row r="258" spans="1:1" ht="0" hidden="1" customHeight="1" x14ac:dyDescent="0.2">
      <c r="A258" s="88"/>
    </row>
    <row r="259" spans="1:1" ht="0" hidden="1" customHeight="1" x14ac:dyDescent="0.2">
      <c r="A259" s="88"/>
    </row>
    <row r="260" spans="1:1" ht="0" hidden="1" customHeight="1" x14ac:dyDescent="0.2">
      <c r="A260" s="88"/>
    </row>
    <row r="261" spans="1:1" ht="0" hidden="1" customHeight="1" x14ac:dyDescent="0.2">
      <c r="A261" s="88"/>
    </row>
    <row r="262" spans="1:1" ht="0" hidden="1" customHeight="1" x14ac:dyDescent="0.2">
      <c r="A262" s="88"/>
    </row>
    <row r="263" spans="1:1" ht="0" hidden="1" customHeight="1" x14ac:dyDescent="0.2">
      <c r="A263" s="88"/>
    </row>
    <row r="264" spans="1:1" ht="0" hidden="1" customHeight="1" x14ac:dyDescent="0.2">
      <c r="A264" s="88"/>
    </row>
    <row r="265" spans="1:1" ht="0" hidden="1" customHeight="1" x14ac:dyDescent="0.2">
      <c r="A265" s="88"/>
    </row>
    <row r="278" spans="1:1" ht="0" hidden="1" customHeight="1" x14ac:dyDescent="0.2">
      <c r="A278" s="88"/>
    </row>
    <row r="279" spans="1:1" ht="0" hidden="1" customHeight="1" x14ac:dyDescent="0.2">
      <c r="A279" s="88"/>
    </row>
    <row r="280" spans="1:1" ht="0" hidden="1" customHeight="1" x14ac:dyDescent="0.2">
      <c r="A280" s="88"/>
    </row>
    <row r="281" spans="1:1" ht="0" hidden="1" customHeight="1" x14ac:dyDescent="0.2">
      <c r="A281" s="88"/>
    </row>
    <row r="282" spans="1:1" ht="0" hidden="1" customHeight="1" x14ac:dyDescent="0.2">
      <c r="A282" s="88"/>
    </row>
    <row r="283" spans="1:1" ht="0" hidden="1" customHeight="1" x14ac:dyDescent="0.2">
      <c r="A283" s="88"/>
    </row>
    <row r="284" spans="1:1" ht="0" hidden="1" customHeight="1" x14ac:dyDescent="0.2">
      <c r="A284" s="88"/>
    </row>
    <row r="285" spans="1:1" ht="0" hidden="1" customHeight="1" x14ac:dyDescent="0.2">
      <c r="A285" s="88"/>
    </row>
    <row r="286" spans="1:1" ht="0" hidden="1" customHeight="1" x14ac:dyDescent="0.2">
      <c r="A286" s="88"/>
    </row>
    <row r="287" spans="1:1" ht="0" hidden="1" customHeight="1" x14ac:dyDescent="0.2">
      <c r="A287" s="88"/>
    </row>
    <row r="288" spans="1:1" ht="0" hidden="1" customHeight="1" x14ac:dyDescent="0.2">
      <c r="A288" s="88"/>
    </row>
    <row r="289" spans="1:1" ht="0" hidden="1" customHeight="1" x14ac:dyDescent="0.2">
      <c r="A289" s="88"/>
    </row>
    <row r="290" spans="1:1" ht="0" hidden="1" customHeight="1" x14ac:dyDescent="0.2">
      <c r="A290" s="88"/>
    </row>
    <row r="291" spans="1:1" ht="0" hidden="1" customHeight="1" x14ac:dyDescent="0.2">
      <c r="A291" s="88"/>
    </row>
    <row r="292" spans="1:1" ht="0" hidden="1" customHeight="1" x14ac:dyDescent="0.2">
      <c r="A292" s="88"/>
    </row>
    <row r="293" spans="1:1" ht="0" hidden="1" customHeight="1" x14ac:dyDescent="0.2">
      <c r="A293" s="88"/>
    </row>
    <row r="294" spans="1:1" ht="0" hidden="1" customHeight="1" x14ac:dyDescent="0.2">
      <c r="A294" s="88"/>
    </row>
    <row r="295" spans="1:1" ht="0" hidden="1" customHeight="1" x14ac:dyDescent="0.2">
      <c r="A295" s="88"/>
    </row>
    <row r="296" spans="1:1" ht="0" hidden="1" customHeight="1" x14ac:dyDescent="0.2">
      <c r="A296" s="88"/>
    </row>
    <row r="297" spans="1:1" ht="0" hidden="1" customHeight="1" x14ac:dyDescent="0.2">
      <c r="A297" s="88"/>
    </row>
    <row r="298" spans="1:1" ht="0" hidden="1" customHeight="1" x14ac:dyDescent="0.2">
      <c r="A298" s="88"/>
    </row>
    <row r="299" spans="1:1" ht="0" hidden="1" customHeight="1" x14ac:dyDescent="0.2">
      <c r="A299" s="88"/>
    </row>
    <row r="300" spans="1:1" ht="0" hidden="1" customHeight="1" x14ac:dyDescent="0.2">
      <c r="A300" s="88"/>
    </row>
    <row r="301" spans="1:1" ht="0" hidden="1" customHeight="1" x14ac:dyDescent="0.2">
      <c r="A301" s="88"/>
    </row>
    <row r="302" spans="1:1" ht="0" hidden="1" customHeight="1" x14ac:dyDescent="0.2">
      <c r="A302" s="88"/>
    </row>
    <row r="303" spans="1:1" ht="0" hidden="1" customHeight="1" x14ac:dyDescent="0.2">
      <c r="A303" s="88"/>
    </row>
    <row r="304" spans="1:1" ht="0" hidden="1" customHeight="1" x14ac:dyDescent="0.2">
      <c r="A304" s="88"/>
    </row>
    <row r="305" spans="1:1" ht="0" hidden="1" customHeight="1" x14ac:dyDescent="0.2">
      <c r="A305" s="88"/>
    </row>
    <row r="306" spans="1:1" ht="0" hidden="1" customHeight="1" x14ac:dyDescent="0.2">
      <c r="A306" s="88"/>
    </row>
    <row r="307" spans="1:1" ht="0" hidden="1" customHeight="1" x14ac:dyDescent="0.2">
      <c r="A307" s="88"/>
    </row>
    <row r="308" spans="1:1" ht="0" hidden="1" customHeight="1" x14ac:dyDescent="0.2">
      <c r="A308" s="88"/>
    </row>
    <row r="309" spans="1:1" ht="0" hidden="1" customHeight="1" x14ac:dyDescent="0.2">
      <c r="A309" s="88"/>
    </row>
    <row r="310" spans="1:1" ht="0" hidden="1" customHeight="1" x14ac:dyDescent="0.2">
      <c r="A310" s="88"/>
    </row>
  </sheetData>
  <mergeCells count="36">
    <mergeCell ref="E11:L12"/>
    <mergeCell ref="E9:L9"/>
    <mergeCell ref="E18:F18"/>
    <mergeCell ref="H18:I18"/>
    <mergeCell ref="L18:M18"/>
    <mergeCell ref="E16:P16"/>
    <mergeCell ref="F14:L14"/>
    <mergeCell ref="E17:F17"/>
    <mergeCell ref="H17:I17"/>
    <mergeCell ref="L17:M17"/>
    <mergeCell ref="H20:I20"/>
    <mergeCell ref="L20:M20"/>
    <mergeCell ref="L19:M19"/>
    <mergeCell ref="E22:F22"/>
    <mergeCell ref="H22:I22"/>
    <mergeCell ref="L22:M22"/>
    <mergeCell ref="E19:F19"/>
    <mergeCell ref="H19:I19"/>
    <mergeCell ref="E21:F21"/>
    <mergeCell ref="H21:I21"/>
    <mergeCell ref="L21:M21"/>
    <mergeCell ref="E20:F20"/>
    <mergeCell ref="B27:Q27"/>
    <mergeCell ref="E23:F23"/>
    <mergeCell ref="H23:I23"/>
    <mergeCell ref="L23:M23"/>
    <mergeCell ref="E24:F24"/>
    <mergeCell ref="H24:I24"/>
    <mergeCell ref="L24:M24"/>
    <mergeCell ref="H25:I25"/>
    <mergeCell ref="L25:M25"/>
    <mergeCell ref="C1:H1"/>
    <mergeCell ref="C2:L2"/>
    <mergeCell ref="D4:L4"/>
    <mergeCell ref="D6:H6"/>
    <mergeCell ref="I6:L6"/>
  </mergeCells>
  <conditionalFormatting sqref="G25:O25">
    <cfRule type="notContainsBlanks" dxfId="7" priority="1">
      <formula>LEN(TRIM(G25))&gt;0</formula>
    </cfRule>
  </conditionalFormatting>
  <printOptions horizontalCentered="1"/>
  <pageMargins left="0.39370078740157483" right="0.39370078740157483" top="0.39370078740157483" bottom="0.39370078740157483" header="0.39370078740157483" footer="0.39370078740157483"/>
  <pageSetup paperSize="9" scale="47" fitToHeight="0"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Q27"/>
  <sheetViews>
    <sheetView showGridLines="0" topLeftCell="A2" zoomScaleNormal="100" workbookViewId="0">
      <selection activeCell="E18" sqref="E18:K18"/>
    </sheetView>
  </sheetViews>
  <sheetFormatPr defaultColWidth="0" defaultRowHeight="0" customHeight="1" zeroHeight="1" x14ac:dyDescent="0.2"/>
  <cols>
    <col min="1" max="2" width="2.85546875" customWidth="1"/>
    <col min="3" max="3" width="4.7109375" customWidth="1"/>
    <col min="4" max="5" width="4.28515625" customWidth="1"/>
    <col min="6" max="6" width="23.7109375" customWidth="1"/>
    <col min="7" max="7" width="18.7109375" customWidth="1"/>
    <col min="8" max="9" width="9.42578125" customWidth="1"/>
    <col min="10" max="11" width="18.7109375" customWidth="1"/>
    <col min="12" max="12" width="7.85546875" customWidth="1"/>
    <col min="13" max="13" width="18.7109375" customWidth="1"/>
    <col min="14" max="14" width="2.85546875" customWidth="1"/>
    <col min="15" max="17" width="0" hidden="1" customWidth="1"/>
    <col min="18" max="16384" width="9.140625" hidden="1"/>
  </cols>
  <sheetData>
    <row r="1" spans="1:13" ht="23.1" customHeight="1" x14ac:dyDescent="0.2">
      <c r="B1" s="47"/>
      <c r="C1" s="51"/>
      <c r="D1" s="51"/>
      <c r="E1" s="51"/>
      <c r="F1" s="51"/>
      <c r="G1" s="51"/>
      <c r="H1" s="51"/>
      <c r="I1" s="40"/>
      <c r="J1" s="40"/>
      <c r="K1" s="98"/>
      <c r="L1" s="98"/>
      <c r="M1" s="89"/>
    </row>
    <row r="2" spans="1:13" ht="37.5" customHeight="1" x14ac:dyDescent="0.2">
      <c r="B2" s="47"/>
      <c r="C2" s="466" t="s">
        <v>289</v>
      </c>
      <c r="D2" s="466"/>
      <c r="E2" s="466"/>
      <c r="F2" s="466"/>
      <c r="G2" s="466"/>
      <c r="H2" s="466"/>
      <c r="I2" s="466"/>
      <c r="J2" s="466"/>
      <c r="K2" s="466"/>
      <c r="L2" s="214"/>
      <c r="M2" s="89"/>
    </row>
    <row r="3" spans="1:13" ht="15.75" customHeight="1" x14ac:dyDescent="0.2">
      <c r="B3" s="47"/>
      <c r="C3" s="51"/>
      <c r="D3" s="51"/>
      <c r="E3" s="51"/>
      <c r="F3" s="51"/>
      <c r="G3" s="51"/>
      <c r="H3" s="51"/>
      <c r="I3" s="40"/>
      <c r="J3" s="40"/>
      <c r="K3" s="98"/>
      <c r="L3" s="98"/>
      <c r="M3" s="89"/>
    </row>
    <row r="4" spans="1:13" ht="48.75" customHeight="1" x14ac:dyDescent="0.2">
      <c r="B4" s="47"/>
      <c r="C4" s="51"/>
      <c r="D4" s="51"/>
      <c r="E4" s="531" t="s">
        <v>305</v>
      </c>
      <c r="F4" s="531"/>
      <c r="G4" s="531"/>
      <c r="H4" s="531"/>
      <c r="I4" s="531"/>
      <c r="J4" s="531"/>
      <c r="K4" s="531"/>
      <c r="L4" s="531"/>
      <c r="M4" s="89"/>
    </row>
    <row r="5" spans="1:13" ht="15.75" customHeight="1" thickBot="1" x14ac:dyDescent="0.25">
      <c r="B5" s="47"/>
      <c r="C5" s="51"/>
      <c r="D5" s="51"/>
      <c r="E5" s="51"/>
      <c r="F5" s="51"/>
      <c r="G5" s="51"/>
      <c r="H5" s="51"/>
      <c r="I5" s="40"/>
      <c r="J5" s="40"/>
      <c r="K5" s="98"/>
      <c r="L5" s="98"/>
      <c r="M5" s="89"/>
    </row>
    <row r="6" spans="1:13" ht="96.75" customHeight="1" thickTop="1" thickBot="1" x14ac:dyDescent="0.25">
      <c r="B6" s="47"/>
      <c r="C6" s="102"/>
      <c r="D6" s="568" t="s">
        <v>367</v>
      </c>
      <c r="E6" s="569"/>
      <c r="F6" s="569"/>
      <c r="G6" s="569"/>
      <c r="H6" s="569"/>
      <c r="I6" s="569"/>
      <c r="J6" s="569"/>
      <c r="K6" s="569"/>
      <c r="L6" s="570"/>
      <c r="M6" s="89"/>
    </row>
    <row r="7" spans="1:13" ht="7.5" customHeight="1" thickTop="1" thickBot="1" x14ac:dyDescent="0.25">
      <c r="B7" s="47"/>
      <c r="C7" s="40"/>
      <c r="D7" s="47"/>
      <c r="E7" s="47"/>
      <c r="F7" s="47"/>
      <c r="G7" s="47"/>
      <c r="H7" s="47"/>
      <c r="I7" s="40"/>
      <c r="J7" s="40"/>
      <c r="K7" s="98"/>
      <c r="L7" s="98"/>
      <c r="M7" s="89"/>
    </row>
    <row r="8" spans="1:13" ht="120.75" customHeight="1" thickTop="1" thickBot="1" x14ac:dyDescent="0.25">
      <c r="B8" s="89"/>
      <c r="C8" s="102"/>
      <c r="D8" s="463" t="s">
        <v>290</v>
      </c>
      <c r="E8" s="464"/>
      <c r="F8" s="464"/>
      <c r="G8" s="464"/>
      <c r="H8" s="465"/>
      <c r="I8" s="463" t="s">
        <v>411</v>
      </c>
      <c r="J8" s="464"/>
      <c r="K8" s="464"/>
      <c r="L8" s="465"/>
      <c r="M8" s="89"/>
    </row>
    <row r="9" spans="1:13" ht="7.5" customHeight="1" thickTop="1" x14ac:dyDescent="0.2">
      <c r="B9" s="47"/>
      <c r="C9" s="40"/>
      <c r="D9" s="47"/>
      <c r="E9" s="47"/>
      <c r="F9" s="47"/>
      <c r="G9" s="47"/>
      <c r="H9" s="47"/>
      <c r="I9" s="44"/>
      <c r="J9" s="40"/>
      <c r="K9" s="98"/>
      <c r="L9" s="98"/>
      <c r="M9" s="89"/>
    </row>
    <row r="10" spans="1:13" ht="12.75" customHeight="1" x14ac:dyDescent="0.2">
      <c r="B10" s="89"/>
      <c r="C10" s="102"/>
      <c r="D10" s="102"/>
      <c r="E10" s="102"/>
      <c r="F10" s="102"/>
      <c r="G10" s="102"/>
      <c r="H10" s="102"/>
      <c r="I10" s="102"/>
      <c r="J10" s="40"/>
      <c r="K10" s="98"/>
      <c r="L10" s="98"/>
      <c r="M10" s="89"/>
    </row>
    <row r="11" spans="1:13" ht="63.75" customHeight="1" x14ac:dyDescent="0.2">
      <c r="B11" s="89"/>
      <c r="C11" s="102"/>
      <c r="D11" s="48">
        <v>7</v>
      </c>
      <c r="E11" s="477" t="s">
        <v>342</v>
      </c>
      <c r="F11" s="477"/>
      <c r="G11" s="477"/>
      <c r="H11" s="477"/>
      <c r="I11" s="477"/>
      <c r="J11" s="477"/>
      <c r="K11" s="477"/>
      <c r="L11" s="138"/>
      <c r="M11" s="89"/>
    </row>
    <row r="12" spans="1:13" ht="7.5" customHeight="1" thickBot="1" x14ac:dyDescent="0.25">
      <c r="B12" s="110"/>
      <c r="C12" s="130" t="s">
        <v>74</v>
      </c>
      <c r="D12" s="47"/>
      <c r="E12" s="47"/>
      <c r="F12" s="47"/>
      <c r="G12" s="47"/>
      <c r="H12" s="47"/>
      <c r="I12" s="40"/>
      <c r="J12" s="40"/>
      <c r="K12" s="98"/>
      <c r="L12" s="98"/>
      <c r="M12" s="89"/>
    </row>
    <row r="13" spans="1:13" ht="23.1" customHeight="1" thickTop="1" thickBot="1" x14ac:dyDescent="0.25">
      <c r="B13" s="110"/>
      <c r="C13" s="89"/>
      <c r="D13" s="89"/>
      <c r="E13" s="388" t="s">
        <v>256</v>
      </c>
      <c r="F13" s="389"/>
      <c r="G13" s="389"/>
      <c r="H13" s="389"/>
      <c r="I13" s="389"/>
      <c r="J13" s="390"/>
      <c r="K13" s="89"/>
      <c r="L13" s="89"/>
      <c r="M13" s="102"/>
    </row>
    <row r="14" spans="1:13" ht="45" customHeight="1" thickTop="1" thickBot="1" x14ac:dyDescent="0.25">
      <c r="A14" s="134"/>
      <c r="B14" s="139"/>
      <c r="C14" s="140"/>
      <c r="D14" s="140"/>
      <c r="E14" s="454" t="s">
        <v>316</v>
      </c>
      <c r="F14" s="455"/>
      <c r="G14" s="299" t="s">
        <v>263</v>
      </c>
      <c r="H14" s="494" t="s">
        <v>264</v>
      </c>
      <c r="I14" s="495"/>
      <c r="J14" s="324" t="s">
        <v>177</v>
      </c>
      <c r="K14" s="140"/>
      <c r="L14" s="140"/>
      <c r="M14" s="102"/>
    </row>
    <row r="15" spans="1:13" ht="28.5" customHeight="1" thickTop="1" thickBot="1" x14ac:dyDescent="0.25">
      <c r="B15" s="110"/>
      <c r="C15" s="89"/>
      <c r="D15" s="89"/>
      <c r="E15" s="458" t="s">
        <v>291</v>
      </c>
      <c r="F15" s="485"/>
      <c r="G15" s="114"/>
      <c r="H15" s="571"/>
      <c r="I15" s="572"/>
      <c r="J15" s="322">
        <f>SUM(G15:I15)</f>
        <v>0</v>
      </c>
      <c r="K15" s="89"/>
      <c r="L15" s="89"/>
      <c r="M15" s="102"/>
    </row>
    <row r="16" spans="1:13" ht="15" customHeight="1" thickTop="1" x14ac:dyDescent="0.2">
      <c r="B16" s="110"/>
      <c r="C16" s="129"/>
      <c r="D16" s="129"/>
      <c r="E16" s="174"/>
      <c r="F16" s="174"/>
      <c r="G16" s="174"/>
      <c r="H16" s="174"/>
      <c r="I16" s="174"/>
      <c r="J16" s="174"/>
      <c r="K16" s="98"/>
      <c r="L16" s="98"/>
      <c r="M16" s="89"/>
    </row>
    <row r="17" spans="1:14" ht="12.75" customHeight="1" x14ac:dyDescent="0.2">
      <c r="B17" s="110"/>
      <c r="C17" s="98"/>
      <c r="D17" s="110"/>
      <c r="E17" s="110"/>
      <c r="F17" s="110"/>
      <c r="G17" s="110"/>
      <c r="H17" s="110"/>
      <c r="I17" s="98"/>
      <c r="J17" s="98"/>
      <c r="K17" s="98"/>
      <c r="L17" s="98"/>
      <c r="M17" s="89"/>
    </row>
    <row r="18" spans="1:14" ht="64.5" customHeight="1" x14ac:dyDescent="0.2">
      <c r="B18" s="89"/>
      <c r="C18" s="89"/>
      <c r="D18" s="48">
        <v>8</v>
      </c>
      <c r="E18" s="477" t="s">
        <v>343</v>
      </c>
      <c r="F18" s="477"/>
      <c r="G18" s="477"/>
      <c r="H18" s="477"/>
      <c r="I18" s="477"/>
      <c r="J18" s="477"/>
      <c r="K18" s="477"/>
      <c r="L18" s="282"/>
      <c r="M18" s="89"/>
    </row>
    <row r="19" spans="1:14" ht="7.5" customHeight="1" thickBot="1" x14ac:dyDescent="0.25">
      <c r="B19" s="89"/>
      <c r="C19" s="89"/>
      <c r="D19" s="138"/>
      <c r="E19" s="138"/>
      <c r="F19" s="138"/>
      <c r="G19" s="138"/>
      <c r="H19" s="138"/>
      <c r="I19" s="138"/>
      <c r="J19" s="138"/>
      <c r="K19" s="105"/>
      <c r="L19" s="105"/>
      <c r="M19" s="89"/>
    </row>
    <row r="20" spans="1:14" ht="23.1" customHeight="1" thickTop="1" thickBot="1" x14ac:dyDescent="0.25">
      <c r="B20" s="110"/>
      <c r="C20" s="89"/>
      <c r="D20" s="89"/>
      <c r="E20" s="388" t="s">
        <v>256</v>
      </c>
      <c r="F20" s="389"/>
      <c r="G20" s="389"/>
      <c r="H20" s="389"/>
      <c r="I20" s="389"/>
      <c r="J20" s="390"/>
      <c r="K20" s="89"/>
      <c r="L20" s="89"/>
      <c r="M20" s="102"/>
    </row>
    <row r="21" spans="1:14" ht="45" customHeight="1" thickTop="1" thickBot="1" x14ac:dyDescent="0.25">
      <c r="B21" s="139"/>
      <c r="C21" s="140"/>
      <c r="D21" s="140"/>
      <c r="E21" s="454" t="s">
        <v>316</v>
      </c>
      <c r="F21" s="455"/>
      <c r="G21" s="299" t="s">
        <v>263</v>
      </c>
      <c r="H21" s="494" t="s">
        <v>264</v>
      </c>
      <c r="I21" s="495"/>
      <c r="J21" s="324" t="s">
        <v>177</v>
      </c>
      <c r="K21" s="140"/>
      <c r="L21" s="140"/>
      <c r="M21" s="102"/>
    </row>
    <row r="22" spans="1:14" ht="33" customHeight="1" thickTop="1" thickBot="1" x14ac:dyDescent="0.25">
      <c r="A22" s="53"/>
      <c r="B22" s="110"/>
      <c r="C22" s="89"/>
      <c r="D22" s="89"/>
      <c r="E22" s="458" t="s">
        <v>292</v>
      </c>
      <c r="F22" s="485"/>
      <c r="G22" s="114"/>
      <c r="H22" s="571"/>
      <c r="I22" s="572"/>
      <c r="J22" s="322">
        <f>SUM(G22:I22)</f>
        <v>0</v>
      </c>
      <c r="K22" s="89"/>
      <c r="L22" s="89"/>
      <c r="M22" s="102"/>
      <c r="N22" s="53"/>
    </row>
    <row r="23" spans="1:14" ht="12.75" customHeight="1" thickTop="1" x14ac:dyDescent="0.2">
      <c r="B23" s="507"/>
      <c r="C23" s="507"/>
      <c r="D23" s="507"/>
      <c r="E23" s="507"/>
      <c r="F23" s="507"/>
      <c r="G23" s="507"/>
      <c r="H23" s="507"/>
      <c r="I23" s="507"/>
      <c r="J23" s="507"/>
      <c r="K23" s="98"/>
      <c r="L23" s="98"/>
      <c r="M23" s="102"/>
    </row>
    <row r="24" spans="1:14" ht="12.75" customHeight="1" x14ac:dyDescent="0.2">
      <c r="B24" s="507"/>
      <c r="C24" s="507"/>
      <c r="D24" s="507"/>
      <c r="E24" s="507"/>
      <c r="F24" s="507"/>
      <c r="G24" s="507"/>
      <c r="H24" s="507"/>
      <c r="I24" s="507"/>
      <c r="J24" s="507"/>
      <c r="K24" s="98"/>
      <c r="L24" s="98"/>
      <c r="M24" s="102"/>
    </row>
    <row r="25" spans="1:14" ht="12.75" customHeight="1" x14ac:dyDescent="0.2">
      <c r="B25" s="507" t="s">
        <v>293</v>
      </c>
      <c r="C25" s="507"/>
      <c r="D25" s="507"/>
      <c r="E25" s="507"/>
      <c r="F25" s="507"/>
      <c r="G25" s="507"/>
      <c r="H25" s="507"/>
      <c r="I25" s="507"/>
      <c r="J25" s="507"/>
      <c r="K25" s="507"/>
      <c r="L25" s="507"/>
      <c r="M25" s="507"/>
    </row>
    <row r="26" spans="1:14" ht="12.75" customHeight="1" x14ac:dyDescent="0.2">
      <c r="B26" s="39"/>
      <c r="C26" s="39"/>
      <c r="D26" s="39"/>
      <c r="E26" s="39"/>
      <c r="F26" s="39"/>
      <c r="G26" s="39"/>
      <c r="H26" s="39"/>
      <c r="I26" s="39"/>
      <c r="J26" s="39"/>
      <c r="K26" s="89"/>
      <c r="L26" s="89"/>
      <c r="M26" s="89"/>
    </row>
    <row r="27" spans="1:14" ht="12.75" customHeight="1" x14ac:dyDescent="0.2"/>
  </sheetData>
  <mergeCells count="20">
    <mergeCell ref="B23:J23"/>
    <mergeCell ref="H15:I15"/>
    <mergeCell ref="B25:M25"/>
    <mergeCell ref="B24:J24"/>
    <mergeCell ref="H21:I21"/>
    <mergeCell ref="H22:I22"/>
    <mergeCell ref="E21:F21"/>
    <mergeCell ref="E22:F22"/>
    <mergeCell ref="E20:J20"/>
    <mergeCell ref="E15:F15"/>
    <mergeCell ref="E18:K18"/>
    <mergeCell ref="C2:K2"/>
    <mergeCell ref="E11:K11"/>
    <mergeCell ref="E13:J13"/>
    <mergeCell ref="E4:L4"/>
    <mergeCell ref="H14:I14"/>
    <mergeCell ref="E14:F14"/>
    <mergeCell ref="D6:L6"/>
    <mergeCell ref="D8:H8"/>
    <mergeCell ref="I8:L8"/>
  </mergeCells>
  <printOptions horizontalCentered="1"/>
  <pageMargins left="0.39370078740157483" right="0.39370078740157483" top="0.39370078740157483" bottom="0.39370078740157483" header="0.39370078740157483" footer="0.39370078740157483"/>
  <pageSetup paperSize="9" scale="56"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31</vt:i4>
      </vt:variant>
    </vt:vector>
  </HeadingPairs>
  <TitlesOfParts>
    <vt:vector size="46" baseType="lpstr">
      <vt:lpstr>How to use</vt:lpstr>
      <vt:lpstr>Front page</vt:lpstr>
      <vt:lpstr>General instructions</vt:lpstr>
      <vt:lpstr>Contents</vt:lpstr>
      <vt:lpstr>Part A - Liabilities</vt:lpstr>
      <vt:lpstr>Part B - Hedging liabilities</vt:lpstr>
      <vt:lpstr>Part C - Assets</vt:lpstr>
      <vt:lpstr>Part D - Hedging assets</vt:lpstr>
      <vt:lpstr>Part E - Foreign trade</vt:lpstr>
      <vt:lpstr>Part F - Hedging foreign trade</vt:lpstr>
      <vt:lpstr>Part G - Financial derivative</vt:lpstr>
      <vt:lpstr>Part H - Reconciliation</vt:lpstr>
      <vt:lpstr>Part I - Hedging policy</vt:lpstr>
      <vt:lpstr>Part J - Comments</vt:lpstr>
      <vt:lpstr>How to submit</vt:lpstr>
      <vt:lpstr>DIM_FORMTYPE</vt:lpstr>
      <vt:lpstr>DIM_REFPERIODEND</vt:lpstr>
      <vt:lpstr>DIM_UNITID</vt:lpstr>
      <vt:lpstr>DIM_VERSION</vt:lpstr>
      <vt:lpstr>FACT_ABNREP</vt:lpstr>
      <vt:lpstr>FACT_COMMENT2</vt:lpstr>
      <vt:lpstr>FACT_COMMENT3</vt:lpstr>
      <vt:lpstr>FACT_CONTACTDATEREP</vt:lpstr>
      <vt:lpstr>FACT_CONTACTEMAIL</vt:lpstr>
      <vt:lpstr>FACT_CONTACTMOBILE</vt:lpstr>
      <vt:lpstr>FACT_CONTACTNAME</vt:lpstr>
      <vt:lpstr>FACT_CONTACTPHONE</vt:lpstr>
      <vt:lpstr>FACT_DUEDATE</vt:lpstr>
      <vt:lpstr>FACT_LABEL</vt:lpstr>
      <vt:lpstr>FACT_TIMEHRS</vt:lpstr>
      <vt:lpstr>FACT_TIMEMINS</vt:lpstr>
      <vt:lpstr>Contents!Print_Area</vt:lpstr>
      <vt:lpstr>'Front page'!Print_Area</vt:lpstr>
      <vt:lpstr>'General instructions'!Print_Area</vt:lpstr>
      <vt:lpstr>'How to submit'!Print_Area</vt:lpstr>
      <vt:lpstr>'How to use'!Print_Area</vt:lpstr>
      <vt:lpstr>'Part A - Liabilities'!Print_Area</vt:lpstr>
      <vt:lpstr>'Part B - Hedging liabilities'!Print_Area</vt:lpstr>
      <vt:lpstr>'Part C - Assets'!Print_Area</vt:lpstr>
      <vt:lpstr>'Part D - Hedging assets'!Print_Area</vt:lpstr>
      <vt:lpstr>'Part E - Foreign trade'!Print_Area</vt:lpstr>
      <vt:lpstr>'Part F - Hedging foreign trade'!Print_Area</vt:lpstr>
      <vt:lpstr>'Part G - Financial derivative'!Print_Area</vt:lpstr>
      <vt:lpstr>'Part H - Reconciliation'!Print_Area</vt:lpstr>
      <vt:lpstr>'Part I - Hedging policy'!Print_Area</vt:lpstr>
      <vt:lpstr>'Part J - Comments'!Print_Area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2026-01-22T03:21:12Z</dcterms:created>
  <dcterms:modified xsi:type="dcterms:W3CDTF">2026-01-22T03:35:09Z</dcterms:modified>
</cp:coreProperties>
</file>