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orp\peopledfs\SAMTHO\Desktop\"/>
    </mc:Choice>
  </mc:AlternateContent>
  <xr:revisionPtr revIDLastSave="0" documentId="13_ncr:1_{E3F2B059-AF50-48E1-9D83-79C7CBA64054}" xr6:coauthVersionLast="47" xr6:coauthVersionMax="47" xr10:uidLastSave="{00000000-0000-0000-0000-000000000000}"/>
  <bookViews>
    <workbookView xWindow="28680" yWindow="-270" windowWidth="29040" windowHeight="15840" xr2:uid="{496E9C06-D415-4A90-9AE7-60E2F62B21EF}"/>
  </bookViews>
  <sheets>
    <sheet name="Contents" sheetId="5" r:id="rId1"/>
    <sheet name="Table 1" sheetId="1" r:id="rId2"/>
    <sheet name="Table 2" sheetId="6" r:id="rId3"/>
    <sheet name="Table 3" sheetId="3" r:id="rId4"/>
    <sheet name="Table 4" sheetId="7" r:id="rId5"/>
    <sheet name="Table 5" sheetId="2" r:id="rId6"/>
    <sheet name="Table 6" sheetId="8" r:id="rId7"/>
  </sheets>
  <definedNames>
    <definedName name="_xlnm.Print_Area" localSheetId="0">Contents!$A$1:$C$32</definedName>
    <definedName name="_xlnm.Print_Area" localSheetId="1">'Table 1'!$A$4:$AM$57</definedName>
    <definedName name="_xlnm.Print_Area" localSheetId="2">'Table 2'!$A$4:$AM$40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6" i="2" l="1"/>
  <c r="F26" i="2"/>
  <c r="F25" i="2"/>
</calcChain>
</file>

<file path=xl/sharedStrings.xml><?xml version="1.0" encoding="utf-8"?>
<sst xmlns="http://schemas.openxmlformats.org/spreadsheetml/2006/main" count="427" uniqueCount="203">
  <si>
    <t>n.a.</t>
  </si>
  <si>
    <t>Core activity need for assistance (ASSNP)</t>
  </si>
  <si>
    <t>Country of birth of mother (BPFP)</t>
  </si>
  <si>
    <t>Country of birth of person (BPLP)</t>
  </si>
  <si>
    <t>Country of birth of father (BPMP)</t>
  </si>
  <si>
    <t>Australian citizenship (CITP)</t>
  </si>
  <si>
    <t>Indigenous status (INGP)</t>
  </si>
  <si>
    <t>Language used at home (LANP)</t>
  </si>
  <si>
    <t>Person for whom</t>
  </si>
  <si>
    <t>Persons for whom</t>
  </si>
  <si>
    <t>the question</t>
  </si>
  <si>
    <t>there was</t>
  </si>
  <si>
    <t>Non-response</t>
  </si>
  <si>
    <t>was relevant</t>
  </si>
  <si>
    <t>no response</t>
  </si>
  <si>
    <t>rate(%)</t>
  </si>
  <si>
    <t>Ancestry 1st response (ANC1P)(d)</t>
  </si>
  <si>
    <t>(d) For 2016 and 2021, Ancestry 1st response (ANC1P) and Ancestry 2nd response (ANC2P) were used to record responses separately. Prior to the 2006 Census, both ancestry responses were coded to a single variable, Ancestry (ANCP).</t>
  </si>
  <si>
    <t>Dwellings for whom</t>
  </si>
  <si>
    <t>NEW SOUTH WALES</t>
  </si>
  <si>
    <t>VICTORIA</t>
  </si>
  <si>
    <t>QUEENSLAND</t>
  </si>
  <si>
    <t>SOUTH AUSTRALIA</t>
  </si>
  <si>
    <t>WESTERN AUSTRALIA</t>
  </si>
  <si>
    <t>NORTHERN TERRITORY</t>
  </si>
  <si>
    <t>TASMANIA</t>
  </si>
  <si>
    <t>(f) Includes people who responded to the Type of educational institution attending (TYPP) question, but not the Full-time/part-time student status (STUP) question.</t>
  </si>
  <si>
    <t>(g) Applicable to persons aged 15 years and over.</t>
  </si>
  <si>
    <t>(h) Applicable to females aged 15 years and over.</t>
  </si>
  <si>
    <t>Australian Defence Force service (ADFP)(e)</t>
  </si>
  <si>
    <t>Count of selected long-term health conditions (CLTHP)(e)</t>
  </si>
  <si>
    <t>Full-time/part-time student status (STUP)(f)</t>
  </si>
  <si>
    <t>Highest year of school completed (HSCP)(g)</t>
  </si>
  <si>
    <t>Number of children ever born (TISP)(h)</t>
  </si>
  <si>
    <t>Unpaid child care (CHCAREP)(g)</t>
  </si>
  <si>
    <t>Total personal income (weekly) (INCP)(g)</t>
  </si>
  <si>
    <t>Unpaid assistance to a person with a disability, health condition, or due to old age (UNCAREP)(g)</t>
  </si>
  <si>
    <t>Unpaid domestic work: number of hours (DOMP)(g)</t>
  </si>
  <si>
    <t>Voluntary work for an organisation or group (VOLWP)(g)</t>
  </si>
  <si>
    <t>TERRITORY</t>
  </si>
  <si>
    <t>NORTHERN</t>
  </si>
  <si>
    <t>AUSTRALIAN</t>
  </si>
  <si>
    <t xml:space="preserve">            Australian Bureau of Statistics</t>
  </si>
  <si>
    <t>Contents</t>
  </si>
  <si>
    <t>Tables</t>
  </si>
  <si>
    <t>Understanding Census data</t>
  </si>
  <si>
    <t>Census dictionary</t>
  </si>
  <si>
    <t>Find more Census data</t>
  </si>
  <si>
    <t xml:space="preserve">Small random adjustments have been made to all cell values to protect the confidentiality of data. These adjustments may </t>
  </si>
  <si>
    <t>cause the sum of rows or columns to differ by small amounts from table totals.</t>
  </si>
  <si>
    <r>
      <t xml:space="preserve">More information available from the </t>
    </r>
    <r>
      <rPr>
        <b/>
        <u/>
        <sz val="12"/>
        <color indexed="12"/>
        <rFont val="Arial"/>
        <family val="2"/>
      </rPr>
      <t>ABS website</t>
    </r>
  </si>
  <si>
    <t>Inquiries</t>
  </si>
  <si>
    <r>
      <t xml:space="preserve">For further information about these and related statistics visit </t>
    </r>
    <r>
      <rPr>
        <sz val="10"/>
        <color rgb="FF0000FF"/>
        <rFont val="Arial"/>
        <family val="2"/>
      </rPr>
      <t>www.abs.gov.au/about/contact-us.</t>
    </r>
  </si>
  <si>
    <t>The ABS Privacy Policy outlines how the ABS will handle any personal information that you provide to us.</t>
  </si>
  <si>
    <t>© Commonwealth of Australia 2022</t>
  </si>
  <si>
    <t>Census of Population and Housing: Census methodology, 2021 - Item non-response rates</t>
  </si>
  <si>
    <t>Please note that there are small random adjustments made to all cell values to protect the confidentiality of data. These adjustments may cause the sum of rows or columns to differ by small amounts from table totals.</t>
  </si>
  <si>
    <t>(e) These variables were not available in 2016.</t>
  </si>
  <si>
    <t>(j) Answering this Census question was optional in 2016 and 2021.</t>
  </si>
  <si>
    <t>(k) Applicable to persons in a non-private dwelling.</t>
  </si>
  <si>
    <t>(l) Applicable to persons attending an educational institution. Excludes non-respondents to the Full-time/Part-time student status (STUP) question.</t>
  </si>
  <si>
    <t>(m) Applicable to persons born overseas, but excludes overseas visitors.</t>
  </si>
  <si>
    <t>AUSTRALIAN CAPITAL TERRITORY</t>
  </si>
  <si>
    <t>Proficiency in spoken English (ENGLP)(j)</t>
  </si>
  <si>
    <t>(b) Includes Other Territories (Jervis Bay Territory, Territory of Christmas Island, Territory of the Cocos (Keeling) Islands and Norfolk Island)</t>
  </si>
  <si>
    <t>(i) Applicable to people who did not respond to both the Language used at home (LANP) and Proficiency in spoken English (ENGLP) questions.</t>
  </si>
  <si>
    <t>This table is based on place of enumeration(n).</t>
  </si>
  <si>
    <t>AUSTRALIA(b)</t>
  </si>
  <si>
    <t>Age (AGEP / AGE5P / AGE10P / IFAGEP)(c)</t>
  </si>
  <si>
    <t>Place usual residence on Census night (SA1 Level) (PURP / IFPURP)(c)</t>
  </si>
  <si>
    <t>Place usual residence on Census night (SA2 Level) (PURP / IFPURP)(c)</t>
  </si>
  <si>
    <t>Registered marital status (MSTP / IFMSTP)(c)</t>
  </si>
  <si>
    <t>Religious affiliation (RELP)(j)</t>
  </si>
  <si>
    <t>Residential status in a non-private dwelling (RLNP)(k)</t>
  </si>
  <si>
    <t>Sex (SEXP / IFSEXP)(c)</t>
  </si>
  <si>
    <t>Type of educational institution attending (TYPP)(l)</t>
  </si>
  <si>
    <t>Year of arrival in Australia (YARP)(m)</t>
  </si>
  <si>
    <t xml:space="preserve">       When a person has not responded to the Census at all, these key demographic variables are imputed. Imputation rates include overseas visitors.</t>
  </si>
  <si>
    <t>(d) Applicable to occupied private dwellings being rented. Includes dwellings being occupied rent free.</t>
  </si>
  <si>
    <t>(e) Applicable to occupied private dwellings being purchased. Includes dwellings being purchased under a shared equity scheme.</t>
  </si>
  <si>
    <t>Dwelling structure (STRD)(c)</t>
  </si>
  <si>
    <t>Landlord type (LLDD)(d)</t>
  </si>
  <si>
    <t>Mortgage repayments (monthly) dollar values (MRED)(e)</t>
  </si>
  <si>
    <t>Rent (weekly) dollar values (RNTD)(d)</t>
  </si>
  <si>
    <t>(a) Dwelling item non-response rates are only applicable to occupied private dwellings (unless stated otherwise).</t>
  </si>
  <si>
    <t>(c) Includes both occupied and unoccupied private dwellings. Information is primarily sourced from the ABS Address Register. A Field Officer (but not a householder), may also provide a response.</t>
  </si>
  <si>
    <t>Number of motor vehicles (VEHD)</t>
  </si>
  <si>
    <t>Number of bedrooms in private dwelling (BEDD)</t>
  </si>
  <si>
    <t>Tenure type (TEND)</t>
  </si>
  <si>
    <t>Proficiency in spoken English (ENGLP)(i)</t>
  </si>
  <si>
    <t>(n) The place of enumeration count refers to the count of people in the state or territory where they are located on Census Night.</t>
  </si>
  <si>
    <t>(a) Excludes overseas visitors, Australian residents temporarily overseas, imputed persons and non-applicable persons.</t>
  </si>
  <si>
    <t>Footnotes</t>
  </si>
  <si>
    <t>SOUTH WALES</t>
  </si>
  <si>
    <t xml:space="preserve">NEW </t>
  </si>
  <si>
    <t>AUSTRALIA</t>
  </si>
  <si>
    <t xml:space="preserve">WESTERN </t>
  </si>
  <si>
    <t xml:space="preserve">SOUTH </t>
  </si>
  <si>
    <t xml:space="preserve">CAPITAL </t>
  </si>
  <si>
    <t>(e) For 2016 and 2021, Ancestry 1st response (ANC1P) and Ancestry 2nd response (ANC2P) were used to record responses separately. Prior to the 2006 Census, both ancestry responses were coded to a single variable, Ancestry (ANCP).</t>
  </si>
  <si>
    <t>(f) These variables were not available in 2016.</t>
  </si>
  <si>
    <t>(g) Includes people who responded to the Type of educational institution attending (TYPP) question, but not the Full-time/part-time student status (STUP) question.</t>
  </si>
  <si>
    <t>(h) Applicable to persons aged 15 years and over.</t>
  </si>
  <si>
    <t>(i) Applicable to females aged 15 years and over.</t>
  </si>
  <si>
    <t>(j) Applicable to people who did not respond to both the Language used at home (LANP) and Proficiency in spoken English (ENGLP) questions.</t>
  </si>
  <si>
    <t>(k) Answering this Census question was optional in 2016 and 2021.</t>
  </si>
  <si>
    <t>(l) Applicable to persons in a non-private dwelling.</t>
  </si>
  <si>
    <t>(m) Applicable to persons attending an educational institution. Excludes non-respondents to the Full-time/Part-time student status (STUP) question.</t>
  </si>
  <si>
    <t xml:space="preserve">was relevant(c) </t>
  </si>
  <si>
    <t>Age (AGEP/IFAGEP)(d)</t>
  </si>
  <si>
    <t>Ancestry 1st response (ANC1P)(e)</t>
  </si>
  <si>
    <t>Australian Defence Force service (ADFP)(f)</t>
  </si>
  <si>
    <t>Count of selected long-term health conditions (CLTHP)(f)</t>
  </si>
  <si>
    <t>Full-time/part-time student status (STUP)(g)</t>
  </si>
  <si>
    <t>Highest year of school completed (HSCP)(h)</t>
  </si>
  <si>
    <t>Number of children ever born (TISP)(i)</t>
  </si>
  <si>
    <t>Place usual residence on Census night (SA1 Level) (PURP/IFPURP)(d)</t>
  </si>
  <si>
    <t>Place usual residence on Census night (SA2 Level) (PURP/IFPURP)(d)</t>
  </si>
  <si>
    <t>Registered marital status (MSTP/IFMSTP)(d)</t>
  </si>
  <si>
    <t>Residential status in a non-private dwelling (RLNP)(l)</t>
  </si>
  <si>
    <t>Sex (SEXP/IFSEXP)(d)</t>
  </si>
  <si>
    <t>Total personal income (weekly) (INCP)(h)</t>
  </si>
  <si>
    <t>Type of educational institution attending (TYPP)(m)</t>
  </si>
  <si>
    <t>Unpaid assistance to a person with a disability, health condition, or due to old age (UNCAREP)(h)</t>
  </si>
  <si>
    <t>Unpaid child care (CHCAREP)(h)</t>
  </si>
  <si>
    <t>Unpaid domestic work: number of hours (DOMP)(h)</t>
  </si>
  <si>
    <t>Voluntary work for an organisation or group (VOLWP)(h)</t>
  </si>
  <si>
    <t>Released at 10:00am (Canberra time) 28 June 2022</t>
  </si>
  <si>
    <t>TABLE 1. ITEM NON-RESPONSE RATES(a) FOR FIRST RELEASE PERSON VARIABLES, STATE AND TERRITORY - 2016 and 2021</t>
  </si>
  <si>
    <t>TABLE 2. ITEM NON-RESPONSE RATES(a) FOR SECOND RELEASE PERSON VARIABLES, STATE AND TERRITORY - 2016 and 2021</t>
  </si>
  <si>
    <t>Household one year mobility indicator (MV1D)</t>
  </si>
  <si>
    <t>Household five year mobility indicator (MV5D)</t>
  </si>
  <si>
    <t>(b) Includes Other Territories (Jervis Bay Territory, Territory of Christmas Island, Territory of the Cocos (Keeling) Islands and Norfolk Island).</t>
  </si>
  <si>
    <t>Engagement in employment, education and training (EETP)(c)</t>
  </si>
  <si>
    <t>Hours worked (HRSP)(d)</t>
  </si>
  <si>
    <t>Imputation flag for place of work (POWP/IFPOWP)(e)</t>
  </si>
  <si>
    <t>(c) Applicable to persons aged 15 years and over.</t>
  </si>
  <si>
    <t>(d) Applicable to employed persons aged 15 years and over.</t>
  </si>
  <si>
    <t>Industry of employment (INDP)(d)</t>
  </si>
  <si>
    <t>Labour force status (LFSP)(d)</t>
  </si>
  <si>
    <t>Method of travel to work (MTWP)(d)</t>
  </si>
  <si>
    <t>Occupation (OCCP)(d)</t>
  </si>
  <si>
    <t>Public/Private employer indicator (GNGP)(d)</t>
  </si>
  <si>
    <t>Status in employment (SIEMP)(d)</t>
  </si>
  <si>
    <t>Non-school qualification: field of study (QALFP)(f)</t>
  </si>
  <si>
    <t>Non-school qualification: level of education (QALLP)(f)</t>
  </si>
  <si>
    <t>Number of employees (EMPP)(g)</t>
  </si>
  <si>
    <t>(g) Applicable to persons aged 15 years and over who are owner managers of incorporated or unincorporated enterprises.</t>
  </si>
  <si>
    <t>(h) Applicable to persons aged 1 year and over.</t>
  </si>
  <si>
    <t>(i) Applicable to persons aged 5 years and over.</t>
  </si>
  <si>
    <t>Place of usual residence one year ago (PUR1P)(h)</t>
  </si>
  <si>
    <t>Place of usual residence five years ago (PUR5P)(i)</t>
  </si>
  <si>
    <t>Usual address one year ago indicator (UAI1P)(h)</t>
  </si>
  <si>
    <t>Usual address five years ago Indicator (UAI5P)(i)</t>
  </si>
  <si>
    <t>TABLE 4. ITEM NON-RESPONSE RATES(a) FOR SECOND RELEASE DWELLING VARIABLES, STATE AND TERRITORY - 2016 and 2021</t>
  </si>
  <si>
    <t>(d) Applicable to persons aged 15 years and over.</t>
  </si>
  <si>
    <t>(e) Applicable to employed persons aged 15 years and over.</t>
  </si>
  <si>
    <t xml:space="preserve">      their response is imputed.</t>
  </si>
  <si>
    <t>(h) Applicable to persons aged 15 years and over who are owner managers of incorporated or unincorporated enterprises.</t>
  </si>
  <si>
    <t>(i) Applicable to persons aged 1 year and over.</t>
  </si>
  <si>
    <t>(j) Applicable to persons aged 5 years and over.</t>
  </si>
  <si>
    <t>Engagement in employment, education and training (EETP)(d)</t>
  </si>
  <si>
    <t>Hours worked (HRSP)(e)</t>
  </si>
  <si>
    <t>Imputation flag for place of work (POWP/IFPOWP)(f)</t>
  </si>
  <si>
    <t>Industry of employment (INDP)(e)</t>
  </si>
  <si>
    <t>Labour force status (LFSP)(e)</t>
  </si>
  <si>
    <t>Method of travel to work (MTWP)(e)</t>
  </si>
  <si>
    <t>Occupation (OCCP)(e)</t>
  </si>
  <si>
    <t>Public/Private employer indicator (GNGP)(e)</t>
  </si>
  <si>
    <t>Status in employment (SIEMP)(e)</t>
  </si>
  <si>
    <t>Non-school qualification: field of study (QALFP)(g)</t>
  </si>
  <si>
    <t>Non-school qualification: level of education (QALLP)(g)</t>
  </si>
  <si>
    <t>Number of employees (EMPP)(h)</t>
  </si>
  <si>
    <t>Place of usual residence one year ago (PUR1P)(i)</t>
  </si>
  <si>
    <t>Place of usual residence five years ago (PUR5P)(j)</t>
  </si>
  <si>
    <t>Usual address one year ago indicator (UAI1P)(i)</t>
  </si>
  <si>
    <t>Usual address five years ago Indicator (UAI5P)(j)</t>
  </si>
  <si>
    <t>Released at 11:30am (Canberra time) 12 October 2022</t>
  </si>
  <si>
    <t>Occupation (OCCEV1P)(e)</t>
  </si>
  <si>
    <t>TABLE 3. ITEM NON-RESPONSE RATES(a) FOR FIRST RELEASE DWELLING VARIABLES, STATE AND TERRITORY - 2016 and 2021</t>
  </si>
  <si>
    <t>Item non-response rates for first release person variables by State and Territory - 2016 and 2021</t>
  </si>
  <si>
    <t>Item non-response rates for second release person variables by State and Territory - 2016 and 2021</t>
  </si>
  <si>
    <t>Item non-response rates for first release person variables for Aboriginal and Torres Strait Islander people - 2016 and 2021</t>
  </si>
  <si>
    <t>Item non-response rates for second release person variables for Aboriginal and Torres Strait Islander people - 2016 and 2021</t>
  </si>
  <si>
    <r>
      <rPr>
        <sz val="7"/>
        <rFont val="Arial"/>
        <family val="2"/>
      </rPr>
      <t xml:space="preserve">(c) This counts Aboriginal and Torres Strait Islander people who responded to the 2021 Census. It does not take into account the net undercount for Indigenous status. For more information please see the </t>
    </r>
    <r>
      <rPr>
        <u/>
        <sz val="7"/>
        <color indexed="12"/>
        <rFont val="Arial"/>
        <family val="2"/>
      </rPr>
      <t>Post Enumeration Survey.</t>
    </r>
  </si>
  <si>
    <t>Item non-response rates for first release dwelling variables by State and Territory - 2016 and 2021</t>
  </si>
  <si>
    <t>Census methodology</t>
  </si>
  <si>
    <t>Item non-response rates for second release dwelling variables by State and Territory - 2016 and 2021</t>
  </si>
  <si>
    <t>(a) Includes imputed persons. Excludes overseas visitors (unless stated otherwise), Australian residents temporarily overseas and non-applicable persons.</t>
  </si>
  <si>
    <t>(c) The variables Age (AGEP), Registered marital status (MSTP), Place of usual residence (PURP), and Sex (SEXP) are calculated as imputation rates rather than non-response rates. This is because 'Not stated' is not a category within these variables.</t>
  </si>
  <si>
    <t>(f) Applicable to persons aged 15 years and over who stated a completed qualification.</t>
  </si>
  <si>
    <t>(e) Place of work applies to employed persons aged 15 years and over and is calculated as an imputation rate rather than a non-response rate as 'Not stated' is not a category for this variable. When a person has not responded to the Census at all, their response is imputed.</t>
  </si>
  <si>
    <t>(d) The variables Age (AGEP), Registered marital status (MSTP), Place of usual residence (PURP), and Sex (SEXP) are calculated as imputation rates rather than non-response rates. This is because 'Not stated' is not a category within these variables.</t>
  </si>
  <si>
    <t xml:space="preserve">(f) Place of work applies to employed persons aged 15 years and over and is calculated as an imputation rate rather than a non-response rate as 'Not stated' is not a category for this variable. When a person has not responded to the Census at all, </t>
  </si>
  <si>
    <t>(g) Applicable to persons aged 15 years and over who stated a completed qualification.</t>
  </si>
  <si>
    <t>TABLE 6. ITEM NON-RESPONSE RATES(a) FOR SECOND RELEASE PERSON VARIABLES FOR ABORIGINAL AND TORRES STRAIT ISLANDER PEOPLE, AUSTRALIA(b) - 2016 and 2021</t>
  </si>
  <si>
    <t>TABLE 5. ITEM NON-RESPONSE RATES(a) FOR FIRST RELEASE PERSON VARIABLES FOR ABORIGINAL AND TORRES STRAIT ISLANDER PEOPLE, AUSTRALIA(b) - 2016 and 2021</t>
  </si>
  <si>
    <t>(j) The place of enumeration count refers to the count of people in the state or territory where they are located on Census Night.</t>
  </si>
  <si>
    <t>This table is based on place of enumeration(j).</t>
  </si>
  <si>
    <t>(f) The place of enumeration count refers to the count of people in the state or territory where they are located on Census Night.</t>
  </si>
  <si>
    <t>This table is based on place of enumeration(f).</t>
  </si>
  <si>
    <t>(c) The place of enumeration count refers to the count of people in the state or territory where they are located on Census Night.</t>
  </si>
  <si>
    <t>This table is based on place of enumeration(c).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</si>
</sst>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36">
    <font>
      <sz val="11"/>
      <color theme="1"/>
      <name val="Calibri"/>
      <family val="2"/>
      <scheme val="minor"/>
    </font>
    <font>
      <sz val="11"/>
      <color theme="1"/>
      <name val="Calibri"/>
      <family val="2"/>
      <scheme val="minor"/>
    </font>
    <font>
      <i/>
      <sz val="8"/>
      <color theme="1"/>
      <name val="Arial"/>
      <family val="2"/>
    </font>
    <font>
      <sz val="8"/>
      <color theme="1"/>
      <name val="Arial"/>
      <family val="2"/>
    </font>
    <font>
      <sz val="8"/>
      <name val="Arial"/>
      <family val="2"/>
    </font>
    <font>
      <i/>
      <sz val="8"/>
      <name val="Arial"/>
      <family val="2"/>
    </font>
    <font>
      <b/>
      <sz val="7"/>
      <name val="Arial"/>
      <family val="2"/>
    </font>
    <font>
      <sz val="7"/>
      <color theme="1"/>
      <name val="Arial"/>
      <family val="2"/>
    </font>
    <font>
      <sz val="7"/>
      <name val="Arial"/>
      <family val="2"/>
    </font>
    <font>
      <sz val="28"/>
      <color theme="1"/>
      <name val="Calibri"/>
      <family val="2"/>
      <scheme val="minor"/>
    </font>
    <font>
      <b/>
      <sz val="12"/>
      <name val="Arial"/>
      <family val="2"/>
    </font>
    <font>
      <sz val="10"/>
      <name val="Arial"/>
      <family val="2"/>
    </font>
    <font>
      <b/>
      <sz val="9"/>
      <color indexed="10"/>
      <name val="Arial"/>
      <family val="2"/>
    </font>
    <font>
      <b/>
      <sz val="8"/>
      <name val="Arial"/>
      <family val="2"/>
    </font>
    <font>
      <u/>
      <sz val="8"/>
      <color indexed="12"/>
      <name val="Arial"/>
      <family val="2"/>
    </font>
    <font>
      <u/>
      <sz val="10"/>
      <color indexed="12"/>
      <name val="Arial"/>
      <family val="2"/>
    </font>
    <font>
      <b/>
      <u/>
      <sz val="12"/>
      <color indexed="12"/>
      <name val="Arial"/>
      <family val="2"/>
    </font>
    <font>
      <sz val="10"/>
      <color theme="1"/>
      <name val="Arial"/>
      <family val="2"/>
    </font>
    <font>
      <sz val="10"/>
      <color rgb="FF0000FF"/>
      <name val="Arial"/>
      <family val="2"/>
    </font>
    <font>
      <u/>
      <sz val="8"/>
      <color rgb="FF0000FF"/>
      <name val="Arial"/>
      <family val="2"/>
    </font>
    <font>
      <b/>
      <sz val="10"/>
      <name val="Arial"/>
      <family val="2"/>
    </font>
    <font>
      <u/>
      <sz val="10"/>
      <name val="Arial"/>
      <family val="2"/>
    </font>
    <font>
      <sz val="7.5"/>
      <color indexed="22"/>
      <name val="Arial"/>
      <family val="2"/>
    </font>
    <font>
      <sz val="12"/>
      <name val="Arial"/>
      <family val="2"/>
    </font>
    <font>
      <sz val="9"/>
      <name val="Arial"/>
      <family val="2"/>
    </font>
    <font>
      <u/>
      <sz val="7"/>
      <color indexed="12"/>
      <name val="Arial"/>
      <family val="2"/>
    </font>
    <font>
      <u/>
      <sz val="7"/>
      <color rgb="FF0000FF"/>
      <name val="Arial"/>
      <family val="2"/>
    </font>
    <font>
      <b/>
      <sz val="10"/>
      <color theme="1"/>
      <name val="Arial"/>
      <family val="2"/>
    </font>
    <font>
      <sz val="8"/>
      <name val="Arial"/>
    </font>
    <font>
      <sz val="8"/>
      <name val="FrnkGothITC Bk BT"/>
      <family val="2"/>
    </font>
    <font>
      <sz val="8"/>
      <name val="Microsoft Sans Serif"/>
      <family val="2"/>
    </font>
    <font>
      <sz val="10"/>
      <name val="Tahoma"/>
      <family val="2"/>
    </font>
    <font>
      <u/>
      <sz val="10"/>
      <color indexed="12"/>
      <name val="Tahoma"/>
      <family val="2"/>
    </font>
    <font>
      <b/>
      <sz val="9"/>
      <name val="Arial"/>
      <family val="2"/>
    </font>
    <font>
      <u/>
      <sz val="11"/>
      <color theme="10"/>
      <name val="Calibri"/>
      <family val="2"/>
      <scheme val="minor"/>
    </font>
    <font>
      <u/>
      <sz val="8"/>
      <color theme="10"/>
      <name val="Arial"/>
      <family val="2"/>
    </font>
  </fonts>
  <fills count="3">
    <fill>
      <patternFill patternType="none"/>
    </fill>
    <fill>
      <patternFill patternType="gray125"/>
    </fill>
    <fill>
      <patternFill patternType="solid">
        <fgColor rgb="FFE6E6E6"/>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thin">
        <color indexed="55"/>
      </bottom>
      <diagonal/>
    </border>
  </borders>
  <cellStyleXfs count="95">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4" fillId="0" borderId="0"/>
    <xf numFmtId="0" fontId="14" fillId="0" borderId="0" applyNumberFormat="0" applyFill="0" applyBorder="0" applyAlignment="0" applyProtection="0">
      <alignment vertical="top"/>
      <protection locked="0"/>
    </xf>
    <xf numFmtId="0" fontId="4" fillId="0" borderId="0"/>
    <xf numFmtId="0" fontId="11" fillId="0" borderId="0"/>
    <xf numFmtId="0" fontId="23" fillId="0" borderId="0"/>
    <xf numFmtId="0" fontId="28"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5" fillId="0" borderId="0" applyNumberFormat="0" applyFill="0" applyBorder="0" applyAlignment="0" applyProtection="0">
      <alignment vertical="top"/>
      <protection locked="0"/>
    </xf>
    <xf numFmtId="0" fontId="32" fillId="0" borderId="0"/>
    <xf numFmtId="0" fontId="32" fillId="0" borderId="0"/>
    <xf numFmtId="0" fontId="31" fillId="0" borderId="0"/>
    <xf numFmtId="0" fontId="11" fillId="0" borderId="0"/>
    <xf numFmtId="0" fontId="11" fillId="0" borderId="0"/>
    <xf numFmtId="0" fontId="11" fillId="0" borderId="0"/>
    <xf numFmtId="0" fontId="1" fillId="0" borderId="0"/>
    <xf numFmtId="0" fontId="31" fillId="0" borderId="0"/>
    <xf numFmtId="0" fontId="1" fillId="0" borderId="0"/>
    <xf numFmtId="0" fontId="31" fillId="0" borderId="0"/>
    <xf numFmtId="0" fontId="1" fillId="0" borderId="0"/>
    <xf numFmtId="0" fontId="4" fillId="0" borderId="0"/>
    <xf numFmtId="0" fontId="11" fillId="0" borderId="0"/>
    <xf numFmtId="0" fontId="1" fillId="0" borderId="0"/>
    <xf numFmtId="0" fontId="31" fillId="0" borderId="0"/>
    <xf numFmtId="0" fontId="17" fillId="0" borderId="0"/>
    <xf numFmtId="0" fontId="4" fillId="0" borderId="0"/>
    <xf numFmtId="0" fontId="31" fillId="0" borderId="0"/>
    <xf numFmtId="9" fontId="3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3" fillId="0" borderId="0">
      <alignment horizontal="left"/>
    </xf>
    <xf numFmtId="0" fontId="13" fillId="0" borderId="0">
      <alignment horizontal="left"/>
    </xf>
    <xf numFmtId="0" fontId="13" fillId="0" borderId="0">
      <alignment horizontal="left"/>
    </xf>
    <xf numFmtId="0" fontId="13" fillId="0" borderId="0">
      <alignment horizontal="left"/>
    </xf>
    <xf numFmtId="0" fontId="13" fillId="0" borderId="0">
      <alignment horizontal="left"/>
    </xf>
    <xf numFmtId="0" fontId="4" fillId="0" borderId="0">
      <alignment horizontal="left"/>
    </xf>
    <xf numFmtId="0" fontId="4" fillId="0" borderId="0">
      <alignment horizontal="left"/>
    </xf>
    <xf numFmtId="0" fontId="4" fillId="0" borderId="0">
      <alignment horizontal="left"/>
    </xf>
    <xf numFmtId="0" fontId="4" fillId="0" borderId="0">
      <alignment horizontal="left" vertical="center" wrapText="1"/>
    </xf>
    <xf numFmtId="0" fontId="4" fillId="0" borderId="0">
      <alignment horizontal="left"/>
    </xf>
    <xf numFmtId="0" fontId="13" fillId="0" borderId="0">
      <alignment horizontal="center"/>
    </xf>
    <xf numFmtId="0" fontId="13" fillId="0" borderId="0">
      <alignment horizontal="center"/>
    </xf>
    <xf numFmtId="0" fontId="29" fillId="0" borderId="0">
      <alignment horizontal="left" vertical="center" wrapText="1"/>
    </xf>
    <xf numFmtId="0" fontId="4" fillId="0" borderId="0">
      <alignment horizontal="center"/>
    </xf>
    <xf numFmtId="0" fontId="4" fillId="0" borderId="0">
      <alignment horizontal="center" vertical="center" wrapText="1"/>
    </xf>
    <xf numFmtId="0" fontId="4" fillId="0" borderId="0">
      <alignment horizontal="left" vertical="center" wrapText="1"/>
    </xf>
    <xf numFmtId="0" fontId="4" fillId="0" borderId="0">
      <alignment horizontal="center" vertical="center" wrapText="1"/>
    </xf>
    <xf numFmtId="0" fontId="4" fillId="0" borderId="0">
      <alignment horizontal="center"/>
    </xf>
    <xf numFmtId="0" fontId="4" fillId="0" borderId="0">
      <alignment horizontal="right"/>
    </xf>
    <xf numFmtId="0" fontId="4" fillId="0" borderId="0">
      <alignment horizontal="center"/>
    </xf>
    <xf numFmtId="0" fontId="4" fillId="0" borderId="0">
      <alignment horizontal="center" vertical="center" wrapText="1"/>
    </xf>
    <xf numFmtId="0" fontId="4" fillId="0" borderId="0">
      <alignment horizontal="left" vertical="center" wrapText="1"/>
    </xf>
    <xf numFmtId="0" fontId="29" fillId="0" borderId="0">
      <alignment horizontal="center"/>
    </xf>
    <xf numFmtId="0" fontId="4" fillId="0" borderId="0">
      <alignment horizontal="center" vertical="center" wrapText="1"/>
    </xf>
    <xf numFmtId="0" fontId="4" fillId="0" borderId="0">
      <alignment horizontal="left" vertical="center" wrapText="1"/>
    </xf>
    <xf numFmtId="0" fontId="4" fillId="0" borderId="0">
      <alignment horizontal="left" vertical="center" wrapText="1"/>
    </xf>
    <xf numFmtId="0" fontId="4" fillId="0" borderId="0">
      <alignment horizontal="center" vertical="center" wrapText="1"/>
    </xf>
    <xf numFmtId="0" fontId="4" fillId="0" borderId="0">
      <alignment horizontal="center" vertical="center" wrapText="1"/>
    </xf>
    <xf numFmtId="0" fontId="4" fillId="0" borderId="0">
      <alignment horizontal="center"/>
    </xf>
    <xf numFmtId="0" fontId="4" fillId="0" borderId="0">
      <alignment horizontal="left" vertical="center" wrapText="1"/>
    </xf>
    <xf numFmtId="0" fontId="4" fillId="0" borderId="0">
      <alignment horizontal="right"/>
    </xf>
    <xf numFmtId="0" fontId="4" fillId="0" borderId="0">
      <alignment horizontal="center" vertical="center" wrapText="1"/>
    </xf>
    <xf numFmtId="0" fontId="29" fillId="0" borderId="0">
      <alignment horizontal="right"/>
    </xf>
    <xf numFmtId="0" fontId="4" fillId="0" borderId="0"/>
    <xf numFmtId="0" fontId="4" fillId="0" borderId="0">
      <alignment horizontal="right"/>
    </xf>
    <xf numFmtId="0" fontId="4" fillId="0" borderId="0">
      <alignment horizontal="right"/>
    </xf>
    <xf numFmtId="0" fontId="4" fillId="0" borderId="0"/>
    <xf numFmtId="0" fontId="4" fillId="0" borderId="0"/>
    <xf numFmtId="0" fontId="4" fillId="0" borderId="0">
      <alignment horizontal="center" vertical="center" wrapText="1"/>
    </xf>
    <xf numFmtId="0" fontId="4" fillId="0" borderId="0">
      <alignment horizontal="right"/>
    </xf>
    <xf numFmtId="0" fontId="4" fillId="0" borderId="0">
      <alignment horizontal="right"/>
    </xf>
    <xf numFmtId="0" fontId="2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center" vertical="center" wrapText="1"/>
    </xf>
    <xf numFmtId="0" fontId="4" fillId="0" borderId="0">
      <alignment horizontal="left"/>
    </xf>
    <xf numFmtId="0" fontId="4" fillId="0" borderId="0">
      <alignment horizontal="left"/>
    </xf>
    <xf numFmtId="0" fontId="30" fillId="0" borderId="0">
      <alignment horizontal="right"/>
    </xf>
    <xf numFmtId="0" fontId="24" fillId="0" borderId="0">
      <alignment horizontal="right"/>
    </xf>
    <xf numFmtId="0" fontId="4" fillId="0" borderId="0">
      <alignment horizontal="right"/>
    </xf>
    <xf numFmtId="0" fontId="4" fillId="0" borderId="0">
      <alignment horizontal="right"/>
    </xf>
    <xf numFmtId="0" fontId="1" fillId="0" borderId="0"/>
    <xf numFmtId="0" fontId="33" fillId="0" borderId="0">
      <alignment horizontal="right"/>
    </xf>
    <xf numFmtId="43" fontId="4" fillId="0" borderId="0" applyFont="0" applyFill="0" applyBorder="0" applyAlignment="0" applyProtection="0"/>
    <xf numFmtId="0" fontId="34" fillId="0" borderId="0" applyNumberFormat="0" applyFill="0" applyBorder="0" applyAlignment="0" applyProtection="0"/>
  </cellStyleXfs>
  <cellXfs count="99">
    <xf numFmtId="0" fontId="0" fillId="0" borderId="0" xfId="0"/>
    <xf numFmtId="0" fontId="3" fillId="0" borderId="0" xfId="0" applyFont="1"/>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right" vertical="center"/>
    </xf>
    <xf numFmtId="0" fontId="4" fillId="0" borderId="1" xfId="0" applyFont="1" applyBorder="1" applyAlignment="1">
      <alignment horizontal="left" vertical="center"/>
    </xf>
    <xf numFmtId="165" fontId="5" fillId="0" borderId="1" xfId="1" applyNumberFormat="1" applyFont="1" applyFill="1" applyBorder="1" applyAlignment="1">
      <alignment horizontal="right" vertical="center"/>
    </xf>
    <xf numFmtId="0" fontId="4" fillId="0" borderId="0" xfId="0" applyFont="1" applyAlignment="1">
      <alignment horizontal="left"/>
    </xf>
    <xf numFmtId="165" fontId="4" fillId="0" borderId="0" xfId="1" applyNumberFormat="1" applyFont="1" applyFill="1" applyBorder="1" applyAlignment="1"/>
    <xf numFmtId="165" fontId="4" fillId="0" borderId="0" xfId="1" applyNumberFormat="1" applyFont="1" applyFill="1" applyBorder="1" applyAlignment="1">
      <alignment horizontal="right"/>
    </xf>
    <xf numFmtId="3" fontId="4" fillId="0" borderId="0" xfId="0" applyNumberFormat="1" applyFont="1" applyAlignment="1">
      <alignment horizontal="right"/>
    </xf>
    <xf numFmtId="10" fontId="4" fillId="0" borderId="0" xfId="0" applyNumberFormat="1" applyFont="1" applyAlignment="1">
      <alignment horizontal="right"/>
    </xf>
    <xf numFmtId="164" fontId="4" fillId="0" borderId="0" xfId="2" applyNumberFormat="1" applyFont="1" applyFill="1" applyAlignment="1"/>
    <xf numFmtId="0" fontId="4" fillId="0" borderId="0" xfId="0" applyFont="1" applyAlignment="1">
      <alignment horizontal="right"/>
    </xf>
    <xf numFmtId="0" fontId="4" fillId="0" borderId="0" xfId="0" applyFont="1"/>
    <xf numFmtId="0" fontId="6" fillId="0" borderId="0" xfId="0" applyFont="1"/>
    <xf numFmtId="0" fontId="7" fillId="0" borderId="0" xfId="0" applyFont="1"/>
    <xf numFmtId="0" fontId="8" fillId="0" borderId="0" xfId="0" applyFont="1"/>
    <xf numFmtId="0" fontId="2" fillId="0" borderId="0" xfId="0" applyFont="1" applyAlignment="1">
      <alignment horizontal="right"/>
    </xf>
    <xf numFmtId="164" fontId="4" fillId="0" borderId="0" xfId="0" applyNumberFormat="1" applyFont="1" applyAlignment="1">
      <alignment horizontal="right"/>
    </xf>
    <xf numFmtId="0" fontId="9" fillId="2" borderId="0" xfId="3" applyFont="1" applyFill="1" applyAlignment="1">
      <alignment horizontal="left" vertical="center"/>
    </xf>
    <xf numFmtId="0" fontId="4" fillId="2" borderId="0" xfId="3" applyFill="1"/>
    <xf numFmtId="0" fontId="10" fillId="0" borderId="0" xfId="3" applyFont="1"/>
    <xf numFmtId="0" fontId="4" fillId="0" borderId="0" xfId="3"/>
    <xf numFmtId="0" fontId="4" fillId="0" borderId="0" xfId="3" applyAlignment="1">
      <alignment wrapText="1"/>
    </xf>
    <xf numFmtId="0" fontId="11" fillId="0" borderId="0" xfId="4" applyFont="1"/>
    <xf numFmtId="0" fontId="12" fillId="0" borderId="0" xfId="3" applyFont="1"/>
    <xf numFmtId="0" fontId="10" fillId="0" borderId="0" xfId="3" applyFont="1" applyAlignment="1">
      <alignment horizontal="left"/>
    </xf>
    <xf numFmtId="0" fontId="13" fillId="0" borderId="0" xfId="3" applyFont="1"/>
    <xf numFmtId="0" fontId="4" fillId="0" borderId="0" xfId="5" applyFont="1" applyFill="1" applyAlignment="1" applyProtection="1">
      <alignment horizontal="left" wrapText="1"/>
    </xf>
    <xf numFmtId="0" fontId="4" fillId="0" borderId="3" xfId="3" applyBorder="1" applyAlignment="1" applyProtection="1">
      <alignment wrapText="1"/>
      <protection locked="0"/>
    </xf>
    <xf numFmtId="0" fontId="4" fillId="0" borderId="3" xfId="3" applyBorder="1" applyAlignment="1">
      <alignment wrapText="1"/>
    </xf>
    <xf numFmtId="0" fontId="4" fillId="0" borderId="0" xfId="3" applyAlignment="1" applyProtection="1">
      <alignment wrapText="1"/>
      <protection locked="0"/>
    </xf>
    <xf numFmtId="0" fontId="9" fillId="0" borderId="0" xfId="3" applyFont="1" applyAlignment="1">
      <alignment vertical="center"/>
    </xf>
    <xf numFmtId="0" fontId="11" fillId="0" borderId="0" xfId="6" applyFont="1" applyAlignment="1">
      <alignment vertical="center"/>
    </xf>
    <xf numFmtId="0" fontId="10" fillId="0" borderId="0" xfId="7" applyFont="1" applyAlignment="1">
      <alignment vertical="center"/>
    </xf>
    <xf numFmtId="0" fontId="4" fillId="0" borderId="0" xfId="7" applyFont="1" applyAlignment="1">
      <alignment vertical="center" wrapText="1"/>
    </xf>
    <xf numFmtId="0" fontId="15" fillId="0" borderId="0" xfId="5" applyFont="1" applyAlignment="1" applyProtection="1">
      <alignment vertical="center"/>
    </xf>
    <xf numFmtId="0" fontId="11" fillId="0" borderId="0" xfId="7" applyAlignment="1">
      <alignment vertical="center"/>
    </xf>
    <xf numFmtId="0" fontId="11" fillId="0" borderId="0" xfId="6" applyFont="1" applyAlignment="1">
      <alignment horizontal="left" vertical="center"/>
    </xf>
    <xf numFmtId="0" fontId="14" fillId="0" borderId="0" xfId="5" applyFill="1" applyAlignment="1" applyProtection="1"/>
    <xf numFmtId="0" fontId="10" fillId="0" borderId="0" xfId="5" applyFont="1" applyFill="1" applyAlignment="1" applyProtection="1"/>
    <xf numFmtId="0" fontId="17" fillId="0" borderId="0" xfId="6" applyFont="1"/>
    <xf numFmtId="0" fontId="11" fillId="0" borderId="0" xfId="7" applyAlignment="1">
      <alignment vertical="center" wrapText="1"/>
    </xf>
    <xf numFmtId="0" fontId="17" fillId="0" borderId="0" xfId="6" applyFont="1" applyAlignment="1">
      <alignment vertical="center"/>
    </xf>
    <xf numFmtId="0" fontId="11" fillId="0" borderId="0" xfId="6" applyFont="1" applyAlignment="1">
      <alignment vertical="center" wrapText="1"/>
    </xf>
    <xf numFmtId="0" fontId="20" fillId="0" borderId="0" xfId="3" applyFont="1"/>
    <xf numFmtId="0" fontId="21" fillId="0" borderId="0" xfId="3" applyFont="1" applyAlignment="1">
      <alignment wrapText="1"/>
    </xf>
    <xf numFmtId="0" fontId="14" fillId="0" borderId="0" xfId="5" applyFill="1" applyAlignment="1" applyProtection="1">
      <alignment wrapText="1"/>
    </xf>
    <xf numFmtId="0" fontId="22" fillId="0" borderId="0" xfId="3" applyFont="1" applyAlignment="1">
      <alignment horizontal="center"/>
    </xf>
    <xf numFmtId="0" fontId="14" fillId="0" borderId="0" xfId="5" applyFill="1" applyAlignment="1" applyProtection="1">
      <alignment horizontal="center"/>
    </xf>
    <xf numFmtId="0" fontId="4" fillId="0" borderId="0" xfId="8" applyFont="1" applyAlignment="1"/>
    <xf numFmtId="0" fontId="24" fillId="0" borderId="0" xfId="0" applyFont="1"/>
    <xf numFmtId="0" fontId="5" fillId="0" borderId="0" xfId="0" applyFont="1" applyFill="1"/>
    <xf numFmtId="0" fontId="5" fillId="0" borderId="0" xfId="0" applyFont="1" applyFill="1" applyAlignment="1">
      <alignment horizontal="center"/>
    </xf>
    <xf numFmtId="0" fontId="5" fillId="0" borderId="1" xfId="0" applyFont="1" applyFill="1" applyBorder="1" applyAlignment="1">
      <alignment horizont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164" fontId="4" fillId="0" borderId="0" xfId="2" applyNumberFormat="1" applyFont="1" applyAlignment="1">
      <alignment horizontal="center"/>
    </xf>
    <xf numFmtId="0" fontId="4" fillId="0" borderId="0" xfId="0" applyFont="1" applyFill="1"/>
    <xf numFmtId="164" fontId="4" fillId="0" borderId="0" xfId="2" applyNumberFormat="1" applyFont="1" applyFill="1" applyBorder="1" applyAlignment="1">
      <alignment horizontal="center"/>
    </xf>
    <xf numFmtId="0" fontId="4" fillId="0" borderId="0" xfId="0" applyFont="1" applyBorder="1" applyAlignment="1">
      <alignment horizontal="center"/>
    </xf>
    <xf numFmtId="0" fontId="5" fillId="0" borderId="0" xfId="0" applyFont="1" applyAlignment="1">
      <alignment horizontal="right"/>
    </xf>
    <xf numFmtId="0" fontId="5" fillId="0" borderId="1" xfId="0" applyFont="1" applyBorder="1" applyAlignment="1">
      <alignment horizontal="right"/>
    </xf>
    <xf numFmtId="0" fontId="5" fillId="0" borderId="2" xfId="0" applyFont="1" applyBorder="1" applyAlignment="1">
      <alignment horizontal="right"/>
    </xf>
    <xf numFmtId="0" fontId="5" fillId="0" borderId="0" xfId="0" applyFont="1" applyBorder="1" applyAlignment="1">
      <alignment horizontal="right"/>
    </xf>
    <xf numFmtId="165" fontId="4" fillId="0" borderId="0" xfId="1" applyNumberFormat="1" applyFont="1"/>
    <xf numFmtId="164" fontId="4" fillId="0" borderId="0" xfId="2" applyNumberFormat="1" applyFont="1"/>
    <xf numFmtId="0" fontId="5" fillId="0" borderId="0" xfId="0" applyFont="1" applyBorder="1" applyAlignment="1">
      <alignment horizontal="center"/>
    </xf>
    <xf numFmtId="0" fontId="5" fillId="0" borderId="1" xfId="0" applyFont="1" applyFill="1" applyBorder="1" applyAlignment="1">
      <alignment horizontal="center"/>
    </xf>
    <xf numFmtId="0" fontId="20" fillId="0" borderId="0" xfId="0" applyFont="1"/>
    <xf numFmtId="0" fontId="26" fillId="0" borderId="0" xfId="5" applyFont="1" applyAlignment="1" applyProtection="1">
      <alignment vertical="center"/>
    </xf>
    <xf numFmtId="0" fontId="27" fillId="0" borderId="0" xfId="0" applyFont="1"/>
    <xf numFmtId="0" fontId="9" fillId="2" borderId="0" xfId="0" applyFont="1" applyFill="1" applyAlignment="1">
      <alignment vertical="center"/>
    </xf>
    <xf numFmtId="0" fontId="4" fillId="0" borderId="0" xfId="3"/>
    <xf numFmtId="0" fontId="4" fillId="0" borderId="0" xfId="8" applyFont="1" applyAlignment="1"/>
    <xf numFmtId="0" fontId="26" fillId="0" borderId="0" xfId="5" applyFont="1" applyAlignment="1" applyProtection="1">
      <alignment vertical="center"/>
    </xf>
    <xf numFmtId="164" fontId="4" fillId="0" borderId="0" xfId="2" applyNumberFormat="1" applyFont="1" applyFill="1" applyAlignment="1">
      <alignment horizontal="center" vertical="center"/>
    </xf>
    <xf numFmtId="164" fontId="4" fillId="0" borderId="0" xfId="2" applyNumberFormat="1" applyFont="1" applyFill="1" applyAlignment="1">
      <alignment horizontal="center" vertical="center" wrapText="1"/>
    </xf>
    <xf numFmtId="3" fontId="3" fillId="0" borderId="0" xfId="0" applyNumberFormat="1" applyFont="1"/>
    <xf numFmtId="164" fontId="3" fillId="0" borderId="0" xfId="0" applyNumberFormat="1" applyFont="1"/>
    <xf numFmtId="164" fontId="4" fillId="0" borderId="0" xfId="2" applyNumberFormat="1" applyFont="1" applyFill="1" applyBorder="1" applyAlignment="1">
      <alignment horizontal="right"/>
    </xf>
    <xf numFmtId="0" fontId="8" fillId="0" borderId="0" xfId="8" applyFont="1" applyAlignment="1"/>
    <xf numFmtId="0" fontId="4" fillId="0" borderId="0" xfId="0" applyFont="1" applyFill="1" applyAlignment="1">
      <alignment horizontal="left"/>
    </xf>
    <xf numFmtId="3" fontId="4" fillId="0" borderId="0" xfId="0" applyNumberFormat="1" applyFont="1" applyFill="1" applyAlignment="1">
      <alignment horizontal="right"/>
    </xf>
    <xf numFmtId="0" fontId="8" fillId="0" borderId="0" xfId="8" applyFont="1" applyFill="1" applyAlignment="1"/>
    <xf numFmtId="0" fontId="14" fillId="0" borderId="0" xfId="5" applyFont="1" applyFill="1" applyAlignment="1" applyProtection="1">
      <alignment horizontal="right"/>
    </xf>
    <xf numFmtId="0" fontId="35" fillId="0" borderId="0" xfId="94" applyFont="1" applyFill="1" applyAlignment="1" applyProtection="1">
      <alignment horizontal="right"/>
    </xf>
    <xf numFmtId="0" fontId="19" fillId="0" borderId="0" xfId="5" applyFont="1" applyAlignment="1" applyProtection="1">
      <alignment horizontal="left" vertical="center"/>
    </xf>
    <xf numFmtId="0" fontId="5" fillId="0" borderId="1" xfId="0" applyFont="1" applyFill="1" applyBorder="1" applyAlignment="1">
      <alignment horizontal="center"/>
    </xf>
    <xf numFmtId="0" fontId="5" fillId="0" borderId="0" xfId="0" applyFont="1" applyAlignment="1">
      <alignment horizontal="center"/>
    </xf>
    <xf numFmtId="0" fontId="4" fillId="0" borderId="0" xfId="0" applyFont="1" applyAlignment="1">
      <alignment horizontal="center"/>
    </xf>
    <xf numFmtId="0" fontId="5" fillId="0" borderId="2" xfId="0" applyFont="1" applyBorder="1" applyAlignment="1">
      <alignment horizontal="center"/>
    </xf>
    <xf numFmtId="0" fontId="4" fillId="0" borderId="1" xfId="0" applyFont="1" applyBorder="1" applyAlignment="1">
      <alignment horizontal="center"/>
    </xf>
    <xf numFmtId="0" fontId="4" fillId="0" borderId="1" xfId="0" applyFont="1" applyBorder="1" applyAlignment="1">
      <alignment horizontal="center" vertical="center"/>
    </xf>
    <xf numFmtId="0" fontId="4" fillId="0" borderId="1" xfId="1" applyNumberFormat="1" applyFont="1" applyFill="1" applyBorder="1" applyAlignment="1">
      <alignment horizontal="center"/>
    </xf>
    <xf numFmtId="0" fontId="25" fillId="0" borderId="0" xfId="5" applyFont="1" applyAlignment="1" applyProtection="1"/>
  </cellXfs>
  <cellStyles count="95">
    <cellStyle name="Comma" xfId="1" builtinId="3"/>
    <cellStyle name="Comma 2" xfId="10" xr:uid="{B76A7981-E591-4DB9-BBAE-D2F9691292B9}"/>
    <cellStyle name="Comma 2 2" xfId="11" xr:uid="{49A0276E-233B-4E86-A040-85B42FA62047}"/>
    <cellStyle name="Comma 3" xfId="12" xr:uid="{06671F8E-7DF8-4DD3-B0E2-03F02FD0818E}"/>
    <cellStyle name="Comma 3 2" xfId="13" xr:uid="{274BE9B5-42F8-4152-BD2E-CDEA814D3F92}"/>
    <cellStyle name="Comma 3 3" xfId="14" xr:uid="{83AEEA65-F6D1-47D8-8B99-F11F7250FD94}"/>
    <cellStyle name="Comma 4" xfId="15" xr:uid="{F7CFBCDD-8DBF-4554-8014-DF1E207BF340}"/>
    <cellStyle name="Comma 5" xfId="16" xr:uid="{CDBBA652-0C61-4C22-96C1-B8C106800EF1}"/>
    <cellStyle name="Comma 5 2" xfId="17" xr:uid="{03BC205C-A917-4C67-8284-183E1BE140D6}"/>
    <cellStyle name="Comma 6" xfId="93" xr:uid="{B7CE25CD-5DDE-459A-96BF-38961F435D47}"/>
    <cellStyle name="Hyperlink" xfId="94" builtinId="8"/>
    <cellStyle name="Hyperlink 2" xfId="5" xr:uid="{BFC1D9B0-5939-460E-8C69-0F4463ECE059}"/>
    <cellStyle name="Hyperlink 2 2" xfId="18" xr:uid="{59824E63-9F90-4C6F-BC02-2FB05EED6265}"/>
    <cellStyle name="Hyperlink 3" xfId="19" xr:uid="{C8AED2E8-870A-43E6-9DDC-648EA69A48D3}"/>
    <cellStyle name="Hyperlink 4" xfId="20" xr:uid="{AD759135-6A5B-4061-B7C2-F8700BB86CEA}"/>
    <cellStyle name="Normal" xfId="0" builtinId="0"/>
    <cellStyle name="Normal 10" xfId="21" xr:uid="{65FF212F-E3B7-49D8-9927-5E1214F97846}"/>
    <cellStyle name="Normal 10 2 2" xfId="22" xr:uid="{5CC1A6D9-6082-4894-8AF9-A4ECAD7D3AA6}"/>
    <cellStyle name="Normal 10 3" xfId="23" xr:uid="{2467AA4F-59FD-42FA-8648-268568721D59}"/>
    <cellStyle name="Normal 11" xfId="9" xr:uid="{7F9CFA3F-FF27-4EBC-9980-7087D538D0D7}"/>
    <cellStyle name="Normal 17 2 2" xfId="24" xr:uid="{68EACC64-87F5-4E7A-9134-E20A7DF2B53B}"/>
    <cellStyle name="Normal 2" xfId="3" xr:uid="{64E5D594-5D24-41EE-A506-67A2574DE13D}"/>
    <cellStyle name="Normal 2 2" xfId="4" xr:uid="{C2426509-D262-4F76-AA48-B7D18C29E6DA}"/>
    <cellStyle name="Normal 2 2 2" xfId="7" xr:uid="{9E8D35CF-96C2-48A5-8681-D21F6573CCBA}"/>
    <cellStyle name="Normal 2 2 3" xfId="25" xr:uid="{A05F7D4F-C3E1-4865-A12B-CCD13C0CEAE3}"/>
    <cellStyle name="Normal 2 3" xfId="26" xr:uid="{6423C067-727F-4AC3-89F5-6E9233504EDF}"/>
    <cellStyle name="Normal 3" xfId="6" xr:uid="{E4232063-29A8-4B86-B30B-728B8776A95C}"/>
    <cellStyle name="Normal 3 2" xfId="28" xr:uid="{CA28D568-96B3-4B68-9EAB-6F48E992B81C}"/>
    <cellStyle name="Normal 3 2 2" xfId="29" xr:uid="{FDCA7187-1E28-4DC3-B999-268E1D1C2AC4}"/>
    <cellStyle name="Normal 3 3" xfId="91" xr:uid="{000E47AD-85BF-4577-AB9E-AB5608E53432}"/>
    <cellStyle name="Normal 3 4" xfId="27" xr:uid="{C7535AA8-946C-4E3F-B904-D130E2F5E364}"/>
    <cellStyle name="Normal 4" xfId="30" xr:uid="{11E59B5B-47FC-4EB4-AF0A-5EF1284097F6}"/>
    <cellStyle name="Normal 4 2" xfId="31" xr:uid="{C2BCE987-E121-4C77-A760-52052E15935D}"/>
    <cellStyle name="Normal 4 3" xfId="32" xr:uid="{A2B5D2E0-1CAD-4B20-B0A3-2ADD5F004C55}"/>
    <cellStyle name="Normal 5" xfId="33" xr:uid="{6A8E5EE1-9B60-4332-899C-E5C5434EE0B8}"/>
    <cellStyle name="Normal 6" xfId="34" xr:uid="{E8B9ACEB-BD11-4717-B544-A9A4928AF55D}"/>
    <cellStyle name="Normal 7" xfId="35" xr:uid="{4190932C-D055-4B08-8EEF-7A78B3D315E2}"/>
    <cellStyle name="Normal 8" xfId="36" xr:uid="{4AAB91CA-6CE1-4420-BF2C-0A28998DFA41}"/>
    <cellStyle name="Normal 9" xfId="8" xr:uid="{859D2241-F333-4910-B5A4-04F0BF40F84E}"/>
    <cellStyle name="Percent" xfId="2" builtinId="5"/>
    <cellStyle name="Percent 2" xfId="37" xr:uid="{17CC6312-7674-4EFF-A4D5-731EBF7C6CD2}"/>
    <cellStyle name="Percent 3" xfId="38" xr:uid="{9193ED40-D36F-4C18-855F-428EAC3B0189}"/>
    <cellStyle name="Percent 3 2" xfId="39" xr:uid="{F49D6146-F7C9-4389-9A79-A42F748BB25A}"/>
    <cellStyle name="Style1" xfId="40" xr:uid="{64C0FBE4-F88E-428D-8566-756F237F9806}"/>
    <cellStyle name="Style1 2" xfId="41" xr:uid="{7174E80F-1437-4854-9BBF-9AEBC3CDC01D}"/>
    <cellStyle name="Style1 3" xfId="42" xr:uid="{1CE4CC39-136A-4E43-BA00-60929DCF59AE}"/>
    <cellStyle name="Style1 4" xfId="43" xr:uid="{82C9A67D-25AE-4EE8-A6AC-0F215C028A81}"/>
    <cellStyle name="Style1 5" xfId="44" xr:uid="{B37DB3BF-1427-47ED-B519-6B628B529A8B}"/>
    <cellStyle name="Style2" xfId="45" xr:uid="{0EBC25F0-3639-4068-8563-99E2A4488F52}"/>
    <cellStyle name="Style2 2" xfId="46" xr:uid="{9F870803-8A7B-40C0-9D0D-81F1DE75C278}"/>
    <cellStyle name="Style2 3" xfId="47" xr:uid="{F73F7AFC-D744-41FD-BE1E-C15982E25AC1}"/>
    <cellStyle name="Style2 3 2" xfId="48" xr:uid="{EB599B58-C5F1-4C36-88E6-8FBEF09049B9}"/>
    <cellStyle name="Style2 4" xfId="49" xr:uid="{23292673-B8FF-4F4F-A3C5-DE284DC13E26}"/>
    <cellStyle name="Style2 5" xfId="50" xr:uid="{833C48F7-6770-4143-8DA9-A14B2AAEDE43}"/>
    <cellStyle name="Style2 6" xfId="51" xr:uid="{AA9D33C4-1075-49E3-95F0-694A9B39C513}"/>
    <cellStyle name="Style3" xfId="52" xr:uid="{4CA47D63-864F-41DE-80DE-379DE45DAD53}"/>
    <cellStyle name="Style3 2" xfId="53" xr:uid="{DEE8963A-6E85-47BF-A69E-81282F07712E}"/>
    <cellStyle name="Style3 2 2" xfId="54" xr:uid="{AB64A1E0-C102-41AD-96B5-8CC50A926996}"/>
    <cellStyle name="Style3 2 3" xfId="55" xr:uid="{E6E3EF3A-C2CF-4911-B0B0-ED7A1123F3E0}"/>
    <cellStyle name="Style3 3" xfId="56" xr:uid="{EB04FFCD-E134-4D8C-B5F0-BC598E879706}"/>
    <cellStyle name="Style3 3 2" xfId="57" xr:uid="{5522E061-3F58-4454-9293-BE50F9D89F99}"/>
    <cellStyle name="Style3 3 3" xfId="58" xr:uid="{6451498D-0708-4E86-A18F-14D79DD319FB}"/>
    <cellStyle name="Style3 4" xfId="59" xr:uid="{80967323-7619-4C31-9A7E-AFEDCBFF0164}"/>
    <cellStyle name="Style3 5" xfId="60" xr:uid="{D6C6BBCE-37E8-45E4-8F35-84E2A0AAD776}"/>
    <cellStyle name="Style3 6" xfId="61" xr:uid="{DE9B3A10-EDA3-40E9-9CA9-B13BA1DD99D3}"/>
    <cellStyle name="Style4" xfId="62" xr:uid="{B18A2831-4137-4E4B-9CF6-294043F59EAB}"/>
    <cellStyle name="Style4 2" xfId="63" xr:uid="{67595E69-5DE4-4B12-9311-615E9E7072F0}"/>
    <cellStyle name="Style4 2 2" xfId="64" xr:uid="{985D3DF7-D709-4606-8F52-5930E5A8C212}"/>
    <cellStyle name="Style4 3" xfId="65" xr:uid="{65AD987A-1EA0-4249-BA6E-01296B6D14F6}"/>
    <cellStyle name="Style4 3 2" xfId="66" xr:uid="{58FB6956-37C9-495C-99A6-99E849A77536}"/>
    <cellStyle name="Style4 4" xfId="67" xr:uid="{7351C7D1-1026-4C21-8D5F-BB9DA61EC0CC}"/>
    <cellStyle name="Style4 4 2" xfId="68" xr:uid="{EF05A3E7-B433-4DF3-A2FA-6C25018578E8}"/>
    <cellStyle name="Style4 5" xfId="69" xr:uid="{D97F3F8F-1369-4F92-A46A-D0B606AC7C67}"/>
    <cellStyle name="Style4 6" xfId="70" xr:uid="{777B94EF-81C4-4F0A-97AB-565250EB946F}"/>
    <cellStyle name="Style4 7" xfId="71" xr:uid="{C3FD9DB4-9DF1-4ADC-8A2B-525755DD7489}"/>
    <cellStyle name="Style5" xfId="72" xr:uid="{813C19C8-1601-4CA3-B8A9-49185D6E16E4}"/>
    <cellStyle name="Style5 2" xfId="73" xr:uid="{0F9B586A-D0A8-42F4-9AD8-0B7CF50AE9E8}"/>
    <cellStyle name="Style5 2 2" xfId="74" xr:uid="{E9F7CC66-1B05-45CE-9506-B047F4478A43}"/>
    <cellStyle name="Style5 3" xfId="75" xr:uid="{B534F513-C8E9-4DC4-8DD3-13B0B362000A}"/>
    <cellStyle name="Style5 3 2" xfId="76" xr:uid="{2E616A86-7427-4B62-B2E1-27EB0665B7F2}"/>
    <cellStyle name="Style5 4" xfId="77" xr:uid="{B7EF2011-F3EF-4BE9-8BB8-EB0453F4DF4C}"/>
    <cellStyle name="Style5 5" xfId="78" xr:uid="{3D0C1197-C15B-48F6-B3BB-ABE5F4228945}"/>
    <cellStyle name="Style5 6" xfId="79" xr:uid="{C2B89B23-DC28-48ED-9ED3-97947431BBBD}"/>
    <cellStyle name="Style5 7" xfId="80" xr:uid="{9FF87F8A-ADBD-43F4-A9B8-5C3FC1A38D86}"/>
    <cellStyle name="Style6" xfId="81" xr:uid="{85F3FB1A-7EA8-4A8B-82CD-B54194ADB946}"/>
    <cellStyle name="Style6 2" xfId="82" xr:uid="{D1811D71-C0AF-43CD-BD52-B79A509BAC0E}"/>
    <cellStyle name="Style6 3" xfId="83" xr:uid="{8BBB4BA1-F848-49A4-972F-64FB724C9781}"/>
    <cellStyle name="Style6 4" xfId="84" xr:uid="{9409DC6C-625B-4EC3-8560-D4371768668D}"/>
    <cellStyle name="Style6 5" xfId="85" xr:uid="{61C2AC53-CD48-43E0-9E9C-BC87611E17C0}"/>
    <cellStyle name="Style6 6" xfId="86" xr:uid="{7EC92B58-11E1-4DD2-A9F9-FDCDA0FC33C8}"/>
    <cellStyle name="Style7" xfId="87" xr:uid="{F5F55B6D-9300-4C8F-A376-BAA3D16EE36E}"/>
    <cellStyle name="Style7 2" xfId="88" xr:uid="{6BD11082-392F-47AA-A6B9-68116F8F4C3F}"/>
    <cellStyle name="Style7 2 2" xfId="89" xr:uid="{FBAC6E4E-8E34-4605-851A-A7C5E669E4CE}"/>
    <cellStyle name="Style7 3" xfId="90" xr:uid="{E80A992F-7F41-4543-B88A-B098D8AA805D}"/>
    <cellStyle name="Style9" xfId="92" xr:uid="{1AB3B3B0-F841-4957-8CA4-C2D277093808}"/>
  </cellStyles>
  <dxfs count="0"/>
  <tableStyles count="0" defaultTableStyle="TableStyleMedium2" defaultPivotStyle="PivotStyleLight16"/>
  <colors>
    <mruColors>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0</xdr:rowOff>
    </xdr:from>
    <xdr:to>
      <xdr:col>1</xdr:col>
      <xdr:colOff>431556</xdr:colOff>
      <xdr:row>0</xdr:row>
      <xdr:rowOff>742788</xdr:rowOff>
    </xdr:to>
    <xdr:pic>
      <xdr:nvPicPr>
        <xdr:cNvPr id="3" name="Picture 2">
          <a:extLst>
            <a:ext uri="{FF2B5EF4-FFF2-40B4-BE49-F238E27FC236}">
              <a16:creationId xmlns:a16="http://schemas.microsoft.com/office/drawing/2014/main" id="{7CB146C2-F785-406F-92E9-D94CFA98460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912" t="12722" r="12948" b="14601"/>
        <a:stretch/>
      </xdr:blipFill>
      <xdr:spPr>
        <a:xfrm>
          <a:off x="123825" y="0"/>
          <a:ext cx="755406" cy="7427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123825</xdr:colOff>
      <xdr:row>0</xdr:row>
      <xdr:rowOff>0</xdr:rowOff>
    </xdr:from>
    <xdr:to>
      <xdr:col>0</xdr:col>
      <xdr:colOff>879231</xdr:colOff>
      <xdr:row>0</xdr:row>
      <xdr:rowOff>742788</xdr:rowOff>
    </xdr:to>
    <xdr:pic>
      <xdr:nvPicPr>
        <xdr:cNvPr id="5" name="Picture 4">
          <a:extLst>
            <a:ext uri="{FF2B5EF4-FFF2-40B4-BE49-F238E27FC236}">
              <a16:creationId xmlns:a16="http://schemas.microsoft.com/office/drawing/2014/main" id="{92FD3AE2-0989-4A6A-85C3-D04015FDDCE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912" t="12722" r="12948" b="14601"/>
        <a:stretch/>
      </xdr:blipFill>
      <xdr:spPr>
        <a:xfrm>
          <a:off x="123825" y="0"/>
          <a:ext cx="755406" cy="7427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123825</xdr:colOff>
      <xdr:row>0</xdr:row>
      <xdr:rowOff>0</xdr:rowOff>
    </xdr:from>
    <xdr:to>
      <xdr:col>0</xdr:col>
      <xdr:colOff>879231</xdr:colOff>
      <xdr:row>0</xdr:row>
      <xdr:rowOff>742788</xdr:rowOff>
    </xdr:to>
    <xdr:pic>
      <xdr:nvPicPr>
        <xdr:cNvPr id="2" name="Picture 1">
          <a:extLst>
            <a:ext uri="{FF2B5EF4-FFF2-40B4-BE49-F238E27FC236}">
              <a16:creationId xmlns:a16="http://schemas.microsoft.com/office/drawing/2014/main" id="{6B3B3213-A5BC-43DF-AA2C-DF9C01E91CD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912" t="12722" r="12948" b="14601"/>
        <a:stretch/>
      </xdr:blipFill>
      <xdr:spPr>
        <a:xfrm>
          <a:off x="123825" y="0"/>
          <a:ext cx="755406" cy="7427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123825</xdr:colOff>
      <xdr:row>0</xdr:row>
      <xdr:rowOff>0</xdr:rowOff>
    </xdr:from>
    <xdr:to>
      <xdr:col>0</xdr:col>
      <xdr:colOff>879231</xdr:colOff>
      <xdr:row>0</xdr:row>
      <xdr:rowOff>742788</xdr:rowOff>
    </xdr:to>
    <xdr:pic>
      <xdr:nvPicPr>
        <xdr:cNvPr id="4" name="Picture 3">
          <a:extLst>
            <a:ext uri="{FF2B5EF4-FFF2-40B4-BE49-F238E27FC236}">
              <a16:creationId xmlns:a16="http://schemas.microsoft.com/office/drawing/2014/main" id="{DAB3A5C7-0E6D-40E4-9502-5943F68E0FA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912" t="12722" r="12948" b="14601"/>
        <a:stretch/>
      </xdr:blipFill>
      <xdr:spPr>
        <a:xfrm>
          <a:off x="123825" y="0"/>
          <a:ext cx="755406" cy="7427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123825</xdr:colOff>
      <xdr:row>0</xdr:row>
      <xdr:rowOff>0</xdr:rowOff>
    </xdr:from>
    <xdr:to>
      <xdr:col>0</xdr:col>
      <xdr:colOff>879231</xdr:colOff>
      <xdr:row>0</xdr:row>
      <xdr:rowOff>742788</xdr:rowOff>
    </xdr:to>
    <xdr:pic>
      <xdr:nvPicPr>
        <xdr:cNvPr id="2" name="Picture 1">
          <a:extLst>
            <a:ext uri="{FF2B5EF4-FFF2-40B4-BE49-F238E27FC236}">
              <a16:creationId xmlns:a16="http://schemas.microsoft.com/office/drawing/2014/main" id="{D5601B11-CEB7-48A5-BA81-5DA5C9C14E4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912" t="12722" r="12948" b="14601"/>
        <a:stretch/>
      </xdr:blipFill>
      <xdr:spPr>
        <a:xfrm>
          <a:off x="123825" y="0"/>
          <a:ext cx="755406" cy="7427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123825</xdr:colOff>
      <xdr:row>0</xdr:row>
      <xdr:rowOff>0</xdr:rowOff>
    </xdr:from>
    <xdr:to>
      <xdr:col>0</xdr:col>
      <xdr:colOff>879231</xdr:colOff>
      <xdr:row>0</xdr:row>
      <xdr:rowOff>742788</xdr:rowOff>
    </xdr:to>
    <xdr:pic>
      <xdr:nvPicPr>
        <xdr:cNvPr id="4" name="Picture 3">
          <a:extLst>
            <a:ext uri="{FF2B5EF4-FFF2-40B4-BE49-F238E27FC236}">
              <a16:creationId xmlns:a16="http://schemas.microsoft.com/office/drawing/2014/main" id="{D65C25A9-2121-4D46-8E6E-25F4B8C58BD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912" t="12722" r="12948" b="14601"/>
        <a:stretch/>
      </xdr:blipFill>
      <xdr:spPr>
        <a:xfrm>
          <a:off x="123825" y="0"/>
          <a:ext cx="755406" cy="74278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123825</xdr:colOff>
      <xdr:row>0</xdr:row>
      <xdr:rowOff>0</xdr:rowOff>
    </xdr:from>
    <xdr:to>
      <xdr:col>0</xdr:col>
      <xdr:colOff>879231</xdr:colOff>
      <xdr:row>0</xdr:row>
      <xdr:rowOff>742788</xdr:rowOff>
    </xdr:to>
    <xdr:pic>
      <xdr:nvPicPr>
        <xdr:cNvPr id="2" name="Picture 1">
          <a:extLst>
            <a:ext uri="{FF2B5EF4-FFF2-40B4-BE49-F238E27FC236}">
              <a16:creationId xmlns:a16="http://schemas.microsoft.com/office/drawing/2014/main" id="{3E91D418-D430-43EB-8295-3E82F9C5B02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912" t="12722" r="12948" b="14601"/>
        <a:stretch/>
      </xdr:blipFill>
      <xdr:spPr>
        <a:xfrm>
          <a:off x="123825" y="0"/>
          <a:ext cx="755406" cy="7427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census/guide-census-data/census-dictionary/2021" TargetMode="External"/><Relationship Id="rId7" Type="http://schemas.openxmlformats.org/officeDocument/2006/relationships/printerSettings" Target="../printerSettings/printerSettings1.bin"/><Relationship Id="rId2" Type="http://schemas.openxmlformats.org/officeDocument/2006/relationships/hyperlink" Target="https://www.abs.gov.au/census/find-census-data" TargetMode="External"/><Relationship Id="rId1" Type="http://schemas.openxmlformats.org/officeDocument/2006/relationships/hyperlink" Target="http://www.abs.gov.au/" TargetMode="External"/><Relationship Id="rId6" Type="http://schemas.openxmlformats.org/officeDocument/2006/relationships/hyperlink" Target="https://www.abs.gov.au/census/guide-census-data/census-methodology/2021" TargetMode="External"/><Relationship Id="rId5" Type="http://schemas.openxmlformats.org/officeDocument/2006/relationships/hyperlink" Target="https://www.abs.gov.au/website-privacy-copyright-and-disclaimer" TargetMode="External"/><Relationship Id="rId4" Type="http://schemas.openxmlformats.org/officeDocument/2006/relationships/hyperlink" Target="http://www.abs.gov.au/about/contact-u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abs.gov.au/website-privacy-copyright-and-disclaimer"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abs.gov.au/website-privacy-copyright-and-disclaimer"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statistics/people/population/2021-census-overcount-and-undercount/2021"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abs.gov.au/statistics/people/population/2021-census-overcount-and-undercount/2021" TargetMode="External"/><Relationship Id="rId1" Type="http://schemas.openxmlformats.org/officeDocument/2006/relationships/hyperlink" Target="https://www.abs.gov.au/website-privacy-copyright-and-disclaimer" TargetMode="External"/><Relationship Id="rId4"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A6C28-B008-4DAA-938F-27D0074362D3}">
  <dimension ref="A1:L84"/>
  <sheetViews>
    <sheetView showGridLines="0" tabSelected="1" zoomScaleNormal="100" workbookViewId="0">
      <pane ySplit="3" topLeftCell="A4" activePane="bottomLeft" state="frozen"/>
      <selection pane="bottomLeft"/>
    </sheetView>
  </sheetViews>
  <sheetFormatPr defaultColWidth="0" defaultRowHeight="11.25" zeroHeight="1"/>
  <cols>
    <col min="1" max="2" width="6.7109375" style="23" customWidth="1"/>
    <col min="3" max="3" width="120.7109375" style="24" customWidth="1"/>
    <col min="4" max="4" width="44.5703125" style="23" hidden="1" customWidth="1"/>
    <col min="5" max="5" width="7.28515625" style="23" hidden="1" customWidth="1"/>
    <col min="6" max="6" width="7.140625" style="23" hidden="1" customWidth="1"/>
    <col min="7" max="8" width="7.7109375" style="23" hidden="1" customWidth="1"/>
    <col min="9" max="9" width="7.85546875" style="23" hidden="1" customWidth="1"/>
    <col min="10" max="10" width="7.140625" style="23" hidden="1" customWidth="1"/>
    <col min="11" max="12" width="7.7109375" style="23" hidden="1" customWidth="1"/>
    <col min="13" max="16384" width="9.140625" style="23" hidden="1"/>
  </cols>
  <sheetData>
    <row r="1" spans="1:6" s="21" customFormat="1" ht="60" customHeight="1">
      <c r="A1" s="75" t="s">
        <v>42</v>
      </c>
      <c r="B1" s="20"/>
      <c r="C1" s="20"/>
      <c r="E1" s="20"/>
      <c r="F1" s="20"/>
    </row>
    <row r="2" spans="1:6" ht="20.100000000000001" customHeight="1">
      <c r="A2" s="22" t="s">
        <v>55</v>
      </c>
    </row>
    <row r="3" spans="1:6" ht="12.75" customHeight="1">
      <c r="A3" s="25" t="s">
        <v>177</v>
      </c>
    </row>
    <row r="4" spans="1:6" ht="12.75" customHeight="1">
      <c r="B4" s="26"/>
    </row>
    <row r="5" spans="1:6" ht="20.100000000000001" customHeight="1">
      <c r="B5" s="27" t="s">
        <v>43</v>
      </c>
      <c r="C5" s="23"/>
    </row>
    <row r="6" spans="1:6" ht="12.75" customHeight="1">
      <c r="B6" s="28" t="s">
        <v>44</v>
      </c>
      <c r="C6" s="23"/>
    </row>
    <row r="7" spans="1:6" ht="12.75" customHeight="1">
      <c r="B7" s="89">
        <v>1</v>
      </c>
      <c r="C7" s="29" t="s">
        <v>180</v>
      </c>
    </row>
    <row r="8" spans="1:6" s="76" customFormat="1" ht="12.75" customHeight="1">
      <c r="B8" s="89">
        <v>2</v>
      </c>
      <c r="C8" s="29" t="s">
        <v>181</v>
      </c>
    </row>
    <row r="9" spans="1:6" s="76" customFormat="1" ht="12.75" customHeight="1">
      <c r="B9" s="89">
        <v>3</v>
      </c>
      <c r="C9" s="29" t="s">
        <v>185</v>
      </c>
    </row>
    <row r="10" spans="1:6" ht="12.75" customHeight="1">
      <c r="B10" s="89">
        <v>4</v>
      </c>
      <c r="C10" s="29" t="s">
        <v>187</v>
      </c>
    </row>
    <row r="11" spans="1:6" ht="12.75" customHeight="1">
      <c r="B11" s="88">
        <v>5</v>
      </c>
      <c r="C11" s="24" t="s">
        <v>182</v>
      </c>
    </row>
    <row r="12" spans="1:6" s="76" customFormat="1" ht="12.75" customHeight="1">
      <c r="B12" s="88">
        <v>6</v>
      </c>
      <c r="C12" s="24" t="s">
        <v>183</v>
      </c>
    </row>
    <row r="13" spans="1:6" ht="12.75" customHeight="1">
      <c r="A13" s="30"/>
      <c r="B13" s="30"/>
      <c r="C13" s="31"/>
    </row>
    <row r="14" spans="1:6" ht="12.75" customHeight="1">
      <c r="B14" s="32"/>
      <c r="D14" s="33"/>
    </row>
    <row r="15" spans="1:6" s="34" customFormat="1" ht="15" customHeight="1">
      <c r="B15" s="35" t="s">
        <v>45</v>
      </c>
      <c r="C15" s="36"/>
      <c r="D15" s="33"/>
    </row>
    <row r="16" spans="1:6" s="34" customFormat="1" ht="12" customHeight="1">
      <c r="C16" s="37" t="s">
        <v>46</v>
      </c>
      <c r="D16" s="33"/>
    </row>
    <row r="17" spans="1:5" s="34" customFormat="1" ht="12" customHeight="1">
      <c r="C17" s="37" t="s">
        <v>186</v>
      </c>
      <c r="D17" s="33"/>
    </row>
    <row r="18" spans="1:5" s="34" customFormat="1" ht="12" customHeight="1">
      <c r="B18" s="38"/>
      <c r="C18" s="37" t="s">
        <v>47</v>
      </c>
      <c r="D18" s="33"/>
    </row>
    <row r="19" spans="1:5" s="34" customFormat="1" ht="12" customHeight="1">
      <c r="B19" s="38"/>
      <c r="D19" s="33"/>
    </row>
    <row r="20" spans="1:5" s="34" customFormat="1" ht="12" customHeight="1">
      <c r="B20" s="38"/>
      <c r="C20" s="34" t="s">
        <v>48</v>
      </c>
      <c r="D20" s="33"/>
      <c r="E20" s="25"/>
    </row>
    <row r="21" spans="1:5" s="34" customFormat="1" ht="12" customHeight="1">
      <c r="B21" s="38"/>
      <c r="C21" s="39" t="s">
        <v>49</v>
      </c>
      <c r="D21" s="33"/>
    </row>
    <row r="22" spans="1:5" ht="12.75" customHeight="1">
      <c r="A22" s="30"/>
      <c r="B22" s="30"/>
      <c r="C22" s="31"/>
      <c r="D22" s="33"/>
    </row>
    <row r="23" spans="1:5" ht="12.75" customHeight="1">
      <c r="B23" s="40"/>
      <c r="C23" s="40"/>
    </row>
    <row r="24" spans="1:5" ht="15.75">
      <c r="B24" s="41" t="s">
        <v>50</v>
      </c>
      <c r="C24" s="40"/>
    </row>
    <row r="25" spans="1:5" ht="15.75">
      <c r="B25" s="41"/>
      <c r="C25" s="40"/>
    </row>
    <row r="26" spans="1:5" ht="12.75" customHeight="1">
      <c r="B26" s="27"/>
      <c r="C26" s="40"/>
    </row>
    <row r="27" spans="1:5" ht="12.75" customHeight="1">
      <c r="B27" s="22" t="s">
        <v>51</v>
      </c>
      <c r="C27" s="40"/>
    </row>
    <row r="28" spans="1:5" ht="12.75" customHeight="1"/>
    <row r="29" spans="1:5" ht="12.75">
      <c r="B29" s="34"/>
      <c r="C29" s="42" t="s">
        <v>52</v>
      </c>
    </row>
    <row r="30" spans="1:5" ht="12.75" customHeight="1">
      <c r="B30" s="43"/>
      <c r="C30" s="44" t="s">
        <v>53</v>
      </c>
    </row>
    <row r="31" spans="1:5" ht="12.75" customHeight="1">
      <c r="B31" s="34"/>
      <c r="C31" s="45"/>
    </row>
    <row r="32" spans="1:5">
      <c r="B32" s="90" t="s">
        <v>54</v>
      </c>
      <c r="C32" s="90"/>
    </row>
    <row r="37" spans="2:6" ht="12.75" hidden="1">
      <c r="B37" s="46"/>
    </row>
    <row r="44" spans="2:6" hidden="1">
      <c r="B44" s="24"/>
    </row>
    <row r="45" spans="2:6" hidden="1">
      <c r="B45" s="24"/>
      <c r="D45" s="24"/>
      <c r="E45" s="24"/>
      <c r="F45" s="24"/>
    </row>
    <row r="46" spans="2:6" hidden="1">
      <c r="B46" s="24"/>
      <c r="D46" s="24"/>
      <c r="E46" s="24"/>
      <c r="F46" s="24"/>
    </row>
    <row r="47" spans="2:6" hidden="1">
      <c r="B47" s="24"/>
      <c r="D47" s="24"/>
      <c r="E47" s="24"/>
      <c r="F47" s="24"/>
    </row>
    <row r="48" spans="2:6" hidden="1">
      <c r="B48" s="24"/>
      <c r="D48" s="24"/>
      <c r="E48" s="24"/>
      <c r="F48" s="24"/>
    </row>
    <row r="49" spans="2:6" hidden="1">
      <c r="B49" s="24"/>
      <c r="D49" s="24"/>
      <c r="E49" s="24"/>
      <c r="F49" s="24"/>
    </row>
    <row r="50" spans="2:6" hidden="1">
      <c r="D50" s="24"/>
      <c r="E50" s="24"/>
      <c r="F50" s="24"/>
    </row>
    <row r="56" spans="2:6" ht="12.75" hidden="1">
      <c r="B56" s="46"/>
    </row>
    <row r="57" spans="2:6" hidden="1">
      <c r="B57" s="24"/>
    </row>
    <row r="61" spans="2:6" ht="12.75" hidden="1">
      <c r="B61" s="47"/>
    </row>
    <row r="64" spans="2:6" hidden="1">
      <c r="B64" s="40"/>
    </row>
    <row r="65" spans="2:6" ht="12.75" hidden="1">
      <c r="B65" s="47"/>
      <c r="C65" s="48"/>
      <c r="D65" s="40"/>
      <c r="F65" s="49"/>
    </row>
    <row r="66" spans="2:6" hidden="1">
      <c r="F66" s="50"/>
    </row>
    <row r="67" spans="2:6" hidden="1">
      <c r="F67" s="50"/>
    </row>
    <row r="68" spans="2:6" hidden="1">
      <c r="F68" s="50"/>
    </row>
    <row r="69" spans="2:6" ht="15.95" hidden="1" customHeight="1"/>
    <row r="70" spans="2:6" hidden="1">
      <c r="F70" s="50"/>
    </row>
    <row r="71" spans="2:6" hidden="1">
      <c r="F71" s="50"/>
    </row>
    <row r="72" spans="2:6" ht="15.95" hidden="1" customHeight="1"/>
    <row r="74" spans="2:6" ht="15.95" hidden="1" customHeight="1"/>
    <row r="76" spans="2:6" ht="15.95" hidden="1" customHeight="1"/>
    <row r="78" spans="2:6" ht="15.95" hidden="1" customHeight="1"/>
    <row r="84" spans="1:12" s="24" customFormat="1" hidden="1">
      <c r="A84" s="23"/>
      <c r="B84" s="40"/>
      <c r="D84" s="23"/>
      <c r="E84" s="23"/>
      <c r="F84" s="23"/>
      <c r="G84" s="23"/>
      <c r="H84" s="23"/>
      <c r="I84" s="23"/>
      <c r="J84" s="23"/>
      <c r="K84" s="23"/>
      <c r="L84" s="23"/>
    </row>
  </sheetData>
  <mergeCells count="1">
    <mergeCell ref="B32:C32"/>
  </mergeCells>
  <hyperlinks>
    <hyperlink ref="B24:C24" r:id="rId1" display="More information available from the ABS web site" xr:uid="{59C72AFC-4B1F-4C07-9FB1-ADECEDACD1CB}"/>
    <hyperlink ref="C18" r:id="rId2" tooltip="Find more Census data" xr:uid="{451E3C82-6A39-46FD-9F4E-685B5FE109F6}"/>
    <hyperlink ref="C16" r:id="rId3" tooltip="Census dictionary" xr:uid="{A950A9D0-CEB0-4C02-8831-B5CEE947A075}"/>
    <hyperlink ref="C29" r:id="rId4" tooltip="Contact us" display="For further information about these and releated statistics visit www.abs.gov.au/about/contact-us." xr:uid="{4D0FF1AC-D6E5-4FBE-A016-99AD18A66F8E}"/>
    <hyperlink ref="B32" r:id="rId5" location="copyright-and-creative-commons" tooltip="Copyright 2022" xr:uid="{7E69FD50-739E-4BEB-9B0C-540803673D4D}"/>
    <hyperlink ref="C17" r:id="rId6" tooltip="Census methodolody" display="Census methodolody" xr:uid="{2605A8CD-B02D-4894-BA2E-13240EE1759B}"/>
    <hyperlink ref="B12" location="'Table 6'!A1" tooltip="Table 6" display="'Table 6'!A1" xr:uid="{9B4A795A-8279-44A7-A0FD-DEDD066369B6}"/>
    <hyperlink ref="B11" location="'Table 5'!A1" tooltip="Table 5" display="'Table 5'!A1" xr:uid="{EC3EF6FE-9D50-422C-A2D4-C61A01932AF3}"/>
    <hyperlink ref="B8" location="'Table 2'!A1" tooltip="Table 6" display="'Table 2'!A1" xr:uid="{E94BD55A-D631-474C-8348-4949CB00BDA6}"/>
    <hyperlink ref="B10" location="'Table 4'!A1" tooltip="Table 6" display="'Table 4'!A1" xr:uid="{B604AFE0-C6B1-4DF8-974B-005276501F39}"/>
    <hyperlink ref="B7" location="'Table 1'!A1" tooltip="Table 5" display="'Table 1'!A1" xr:uid="{D8B50FA2-C1AC-4D73-937F-409610AE0F2F}"/>
    <hyperlink ref="B9" location="'Table 3'!A1" tooltip="Table 5" display="'Table 3'!A1" xr:uid="{A4845B0A-7358-47CF-B896-1CC158D784DB}"/>
  </hyperlinks>
  <pageMargins left="0.14000000000000001" right="0.12" top="0.28999999999999998" bottom="0.22" header="0.22" footer="0.18"/>
  <pageSetup paperSize="9" scale="96" orientation="landscape" r:id="rId7"/>
  <headerFooter alignWithMargins="0"/>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40F9F-BF60-46C6-B3BC-ED83A5249747}">
  <dimension ref="A1:AA70"/>
  <sheetViews>
    <sheetView showGridLines="0" zoomScaleNormal="100" workbookViewId="0">
      <pane ySplit="9" topLeftCell="A10" activePane="bottomLeft" state="frozen"/>
      <selection pane="bottomLeft"/>
    </sheetView>
  </sheetViews>
  <sheetFormatPr defaultColWidth="0" defaultRowHeight="11.25" zeroHeight="1"/>
  <cols>
    <col min="1" max="1" width="67" style="14" customWidth="1"/>
    <col min="2" max="3" width="7.7109375" style="14" customWidth="1"/>
    <col min="4" max="4" width="1.7109375" style="14" customWidth="1"/>
    <col min="5" max="6" width="7.7109375" style="14" customWidth="1"/>
    <col min="7" max="7" width="1.7109375" style="14" customWidth="1"/>
    <col min="8" max="9" width="7.7109375" style="14" customWidth="1"/>
    <col min="10" max="10" width="1.7109375" style="14" customWidth="1"/>
    <col min="11" max="12" width="7.7109375" style="14" customWidth="1"/>
    <col min="13" max="13" width="1.7109375" style="14" customWidth="1"/>
    <col min="14" max="15" width="7.7109375" style="14" customWidth="1"/>
    <col min="16" max="16" width="1.7109375" style="14" customWidth="1"/>
    <col min="17" max="18" width="7.7109375" style="14" customWidth="1"/>
    <col min="19" max="19" width="1.7109375" style="14" customWidth="1"/>
    <col min="20" max="21" width="7.7109375" style="14" customWidth="1"/>
    <col min="22" max="22" width="1.7109375" style="14" customWidth="1"/>
    <col min="23" max="24" width="7.7109375" style="14" customWidth="1"/>
    <col min="25" max="25" width="1.7109375" style="14" customWidth="1"/>
    <col min="26" max="27" width="7.7109375" style="14" customWidth="1"/>
    <col min="28" max="16384" width="7.7109375" style="14" hidden="1"/>
  </cols>
  <sheetData>
    <row r="1" spans="1:27" s="21" customFormat="1" ht="60" customHeight="1">
      <c r="A1" s="75" t="s">
        <v>42</v>
      </c>
      <c r="B1" s="20"/>
      <c r="C1" s="20"/>
      <c r="E1" s="20"/>
      <c r="F1" s="20"/>
    </row>
    <row r="2" spans="1:27" s="23" customFormat="1" ht="20.100000000000001" customHeight="1">
      <c r="A2" s="22" t="s">
        <v>55</v>
      </c>
      <c r="C2" s="24"/>
    </row>
    <row r="3" spans="1:27" s="23" customFormat="1" ht="12.75" customHeight="1">
      <c r="A3" s="25" t="s">
        <v>127</v>
      </c>
      <c r="C3" s="24"/>
    </row>
    <row r="4" spans="1:27"/>
    <row r="5" spans="1:27" ht="12.75">
      <c r="A5" s="72" t="s">
        <v>128</v>
      </c>
    </row>
    <row r="6" spans="1:27" ht="11.1" customHeight="1">
      <c r="A6" s="52"/>
      <c r="Z6" s="92" t="s">
        <v>41</v>
      </c>
      <c r="AA6" s="92"/>
    </row>
    <row r="7" spans="1:27" ht="11.1" customHeight="1">
      <c r="E7" s="92" t="s">
        <v>94</v>
      </c>
      <c r="F7" s="92"/>
      <c r="N7" s="92" t="s">
        <v>97</v>
      </c>
      <c r="O7" s="92"/>
      <c r="Q7" s="92" t="s">
        <v>96</v>
      </c>
      <c r="R7" s="92"/>
      <c r="W7" s="92" t="s">
        <v>40</v>
      </c>
      <c r="X7" s="92"/>
      <c r="Z7" s="93" t="s">
        <v>98</v>
      </c>
      <c r="AA7" s="93"/>
    </row>
    <row r="8" spans="1:27" ht="11.1" customHeight="1">
      <c r="A8" s="53"/>
      <c r="B8" s="91" t="s">
        <v>67</v>
      </c>
      <c r="C8" s="91"/>
      <c r="D8" s="54"/>
      <c r="E8" s="91" t="s">
        <v>93</v>
      </c>
      <c r="F8" s="91"/>
      <c r="G8" s="54"/>
      <c r="H8" s="91" t="s">
        <v>20</v>
      </c>
      <c r="I8" s="91"/>
      <c r="J8" s="54"/>
      <c r="K8" s="91" t="s">
        <v>21</v>
      </c>
      <c r="L8" s="91"/>
      <c r="M8" s="54"/>
      <c r="N8" s="91" t="s">
        <v>95</v>
      </c>
      <c r="O8" s="91"/>
      <c r="P8" s="54"/>
      <c r="Q8" s="91" t="s">
        <v>95</v>
      </c>
      <c r="R8" s="91"/>
      <c r="S8" s="54"/>
      <c r="T8" s="91" t="s">
        <v>25</v>
      </c>
      <c r="U8" s="91"/>
      <c r="V8" s="54"/>
      <c r="W8" s="91" t="s">
        <v>39</v>
      </c>
      <c r="X8" s="91"/>
      <c r="Y8" s="54"/>
      <c r="Z8" s="91" t="s">
        <v>39</v>
      </c>
      <c r="AA8" s="91"/>
    </row>
    <row r="9" spans="1:27" ht="11.1" customHeight="1">
      <c r="A9" s="55"/>
      <c r="B9" s="56">
        <v>2016</v>
      </c>
      <c r="C9" s="57">
        <v>2021</v>
      </c>
      <c r="D9" s="57"/>
      <c r="E9" s="56">
        <v>2016</v>
      </c>
      <c r="F9" s="57">
        <v>2021</v>
      </c>
      <c r="G9" s="57"/>
      <c r="H9" s="56">
        <v>2016</v>
      </c>
      <c r="I9" s="57">
        <v>2021</v>
      </c>
      <c r="J9" s="57"/>
      <c r="K9" s="56">
        <v>2016</v>
      </c>
      <c r="L9" s="57">
        <v>2021</v>
      </c>
      <c r="M9" s="57"/>
      <c r="N9" s="56">
        <v>2016</v>
      </c>
      <c r="O9" s="57">
        <v>2021</v>
      </c>
      <c r="P9" s="57"/>
      <c r="Q9" s="56">
        <v>2016</v>
      </c>
      <c r="R9" s="57">
        <v>2021</v>
      </c>
      <c r="S9" s="57"/>
      <c r="T9" s="56">
        <v>2016</v>
      </c>
      <c r="U9" s="57">
        <v>2021</v>
      </c>
      <c r="V9" s="57"/>
      <c r="W9" s="56">
        <v>2016</v>
      </c>
      <c r="X9" s="57">
        <v>2021</v>
      </c>
      <c r="Y9" s="57"/>
      <c r="Z9" s="56">
        <v>2016</v>
      </c>
      <c r="AA9" s="57">
        <v>2021</v>
      </c>
    </row>
    <row r="10" spans="1:27" ht="11.1" customHeight="1">
      <c r="A10" s="54"/>
      <c r="B10" s="58"/>
      <c r="C10" s="59"/>
      <c r="D10" s="59"/>
      <c r="E10" s="58"/>
      <c r="F10" s="59"/>
      <c r="G10" s="59"/>
      <c r="H10" s="58"/>
      <c r="I10" s="59"/>
      <c r="J10" s="59"/>
      <c r="K10" s="58"/>
      <c r="L10" s="59"/>
      <c r="M10" s="59"/>
      <c r="N10" s="58"/>
      <c r="O10" s="59"/>
      <c r="P10" s="59"/>
      <c r="Q10" s="58"/>
      <c r="R10" s="59"/>
      <c r="S10" s="59"/>
      <c r="T10" s="58"/>
      <c r="U10" s="59"/>
      <c r="V10" s="59"/>
      <c r="W10" s="58"/>
      <c r="X10" s="59"/>
      <c r="Y10" s="59"/>
      <c r="Z10" s="58"/>
      <c r="AA10" s="59"/>
    </row>
    <row r="11" spans="1:27" ht="11.1" customHeight="1">
      <c r="A11" s="14" t="s">
        <v>68</v>
      </c>
      <c r="B11" s="60">
        <v>5.6000000000000001E-2</v>
      </c>
      <c r="C11" s="60">
        <v>4.4139999999999999E-2</v>
      </c>
      <c r="D11" s="60"/>
      <c r="E11" s="60">
        <v>5.5E-2</v>
      </c>
      <c r="F11" s="60">
        <v>4.3040000000000002E-2</v>
      </c>
      <c r="G11" s="60"/>
      <c r="H11" s="60">
        <v>5.1999999999999998E-2</v>
      </c>
      <c r="I11" s="60">
        <v>3.9399999999999998E-2</v>
      </c>
      <c r="J11" s="60"/>
      <c r="K11" s="60">
        <v>6.2E-2</v>
      </c>
      <c r="L11" s="60">
        <v>5.1459999999999999E-2</v>
      </c>
      <c r="M11" s="60"/>
      <c r="N11" s="60">
        <v>4.2999999999999997E-2</v>
      </c>
      <c r="O11" s="60">
        <v>3.4020000000000002E-2</v>
      </c>
      <c r="P11" s="60"/>
      <c r="Q11" s="60">
        <v>6.4000000000000001E-2</v>
      </c>
      <c r="R11" s="60">
        <v>4.9509999999999998E-2</v>
      </c>
      <c r="S11" s="60"/>
      <c r="T11" s="60">
        <v>0.05</v>
      </c>
      <c r="U11" s="60">
        <v>3.9050000000000001E-2</v>
      </c>
      <c r="V11" s="60"/>
      <c r="W11" s="60">
        <v>0.127</v>
      </c>
      <c r="X11" s="60">
        <v>9.3530000000000002E-2</v>
      </c>
      <c r="Y11" s="60"/>
      <c r="Z11" s="60">
        <v>4.8000000000000001E-2</v>
      </c>
      <c r="AA11" s="60">
        <v>3.1519999999999999E-2</v>
      </c>
    </row>
    <row r="12" spans="1:27" ht="11.1" customHeight="1">
      <c r="A12" s="61" t="s">
        <v>16</v>
      </c>
      <c r="B12" s="62">
        <v>7.0000000000000007E-2</v>
      </c>
      <c r="C12" s="62">
        <v>6.2E-2</v>
      </c>
      <c r="D12" s="62"/>
      <c r="E12" s="62">
        <v>6.8000000000000005E-2</v>
      </c>
      <c r="F12" s="62">
        <v>6.3E-2</v>
      </c>
      <c r="G12" s="62"/>
      <c r="H12" s="62">
        <v>6.5000000000000002E-2</v>
      </c>
      <c r="I12" s="62">
        <v>5.7000000000000002E-2</v>
      </c>
      <c r="J12" s="62"/>
      <c r="K12" s="62">
        <v>7.5999999999999998E-2</v>
      </c>
      <c r="L12" s="62">
        <v>6.9000000000000006E-2</v>
      </c>
      <c r="M12" s="62"/>
      <c r="N12" s="62">
        <v>5.6000000000000001E-2</v>
      </c>
      <c r="O12" s="62">
        <v>4.9000000000000002E-2</v>
      </c>
      <c r="P12" s="62"/>
      <c r="Q12" s="62">
        <v>7.6999999999999999E-2</v>
      </c>
      <c r="R12" s="62">
        <v>6.7000000000000004E-2</v>
      </c>
      <c r="S12" s="62"/>
      <c r="T12" s="62">
        <v>6.4000000000000001E-2</v>
      </c>
      <c r="U12" s="62">
        <v>5.3999999999999999E-2</v>
      </c>
      <c r="V12" s="62"/>
      <c r="W12" s="62">
        <v>0.13700000000000001</v>
      </c>
      <c r="X12" s="62">
        <v>0.11700000000000001</v>
      </c>
      <c r="Y12" s="62"/>
      <c r="Z12" s="62">
        <v>0.06</v>
      </c>
      <c r="AA12" s="62">
        <v>4.4999999999999998E-2</v>
      </c>
    </row>
    <row r="13" spans="1:27" ht="11.1" customHeight="1">
      <c r="A13" s="61" t="s">
        <v>5</v>
      </c>
      <c r="B13" s="62">
        <v>6.9000000000000006E-2</v>
      </c>
      <c r="C13" s="62">
        <v>5.0999999999999997E-2</v>
      </c>
      <c r="D13" s="62"/>
      <c r="E13" s="62">
        <v>6.7000000000000004E-2</v>
      </c>
      <c r="F13" s="62">
        <v>5.0999999999999997E-2</v>
      </c>
      <c r="G13" s="62"/>
      <c r="H13" s="62">
        <v>6.4000000000000001E-2</v>
      </c>
      <c r="I13" s="62">
        <v>4.5999999999999999E-2</v>
      </c>
      <c r="J13" s="62"/>
      <c r="K13" s="62">
        <v>7.4999999999999997E-2</v>
      </c>
      <c r="L13" s="62">
        <v>5.8999999999999997E-2</v>
      </c>
      <c r="M13" s="62"/>
      <c r="N13" s="62">
        <v>5.6000000000000001E-2</v>
      </c>
      <c r="O13" s="62">
        <v>4.1000000000000002E-2</v>
      </c>
      <c r="P13" s="62"/>
      <c r="Q13" s="62">
        <v>7.6999999999999999E-2</v>
      </c>
      <c r="R13" s="62">
        <v>5.8000000000000003E-2</v>
      </c>
      <c r="S13" s="62"/>
      <c r="T13" s="62">
        <v>6.3E-2</v>
      </c>
      <c r="U13" s="62">
        <v>4.5999999999999999E-2</v>
      </c>
      <c r="V13" s="62"/>
      <c r="W13" s="62">
        <v>0.126</v>
      </c>
      <c r="X13" s="62">
        <v>0.109</v>
      </c>
      <c r="Y13" s="62"/>
      <c r="Z13" s="62">
        <v>6.4000000000000001E-2</v>
      </c>
      <c r="AA13" s="62">
        <v>3.5999999999999997E-2</v>
      </c>
    </row>
    <row r="14" spans="1:27" ht="11.1" customHeight="1">
      <c r="A14" s="61" t="s">
        <v>29</v>
      </c>
      <c r="B14" s="62" t="s">
        <v>0</v>
      </c>
      <c r="C14" s="62">
        <v>0.06</v>
      </c>
      <c r="D14" s="62"/>
      <c r="E14" s="62" t="s">
        <v>0</v>
      </c>
      <c r="F14" s="62">
        <v>0.06</v>
      </c>
      <c r="G14" s="62"/>
      <c r="H14" s="62" t="s">
        <v>0</v>
      </c>
      <c r="I14" s="62">
        <v>5.3999999999999999E-2</v>
      </c>
      <c r="J14" s="62"/>
      <c r="K14" s="62" t="s">
        <v>0</v>
      </c>
      <c r="L14" s="62">
        <v>6.8000000000000005E-2</v>
      </c>
      <c r="M14" s="62"/>
      <c r="N14" s="62" t="s">
        <v>0</v>
      </c>
      <c r="O14" s="62">
        <v>4.7E-2</v>
      </c>
      <c r="P14" s="62"/>
      <c r="Q14" s="62" t="s">
        <v>0</v>
      </c>
      <c r="R14" s="62">
        <v>6.7000000000000004E-2</v>
      </c>
      <c r="S14" s="62"/>
      <c r="T14" s="62" t="s">
        <v>0</v>
      </c>
      <c r="U14" s="62">
        <v>5.2999999999999999E-2</v>
      </c>
      <c r="V14" s="62"/>
      <c r="W14" s="62" t="s">
        <v>0</v>
      </c>
      <c r="X14" s="62">
        <v>0.126</v>
      </c>
      <c r="Y14" s="62"/>
      <c r="Z14" s="62" t="s">
        <v>0</v>
      </c>
      <c r="AA14" s="62">
        <v>4.2000000000000003E-2</v>
      </c>
    </row>
    <row r="15" spans="1:27" ht="11.1" customHeight="1">
      <c r="A15" s="61" t="s">
        <v>1</v>
      </c>
      <c r="B15" s="62">
        <v>7.0999999999999994E-2</v>
      </c>
      <c r="C15" s="62">
        <v>5.8999999999999997E-2</v>
      </c>
      <c r="D15" s="62"/>
      <c r="E15" s="62">
        <v>6.9000000000000006E-2</v>
      </c>
      <c r="F15" s="62">
        <v>5.8999999999999997E-2</v>
      </c>
      <c r="G15" s="62"/>
      <c r="H15" s="62">
        <v>6.7000000000000004E-2</v>
      </c>
      <c r="I15" s="62">
        <v>5.2999999999999999E-2</v>
      </c>
      <c r="J15" s="62"/>
      <c r="K15" s="62">
        <v>7.6999999999999999E-2</v>
      </c>
      <c r="L15" s="62">
        <v>6.5000000000000002E-2</v>
      </c>
      <c r="M15" s="62"/>
      <c r="N15" s="62">
        <v>5.8999999999999997E-2</v>
      </c>
      <c r="O15" s="62">
        <v>4.7E-2</v>
      </c>
      <c r="P15" s="62"/>
      <c r="Q15" s="62">
        <v>7.9000000000000001E-2</v>
      </c>
      <c r="R15" s="62">
        <v>6.4000000000000001E-2</v>
      </c>
      <c r="S15" s="62"/>
      <c r="T15" s="62">
        <v>6.8000000000000005E-2</v>
      </c>
      <c r="U15" s="62">
        <v>5.1999999999999998E-2</v>
      </c>
      <c r="V15" s="62"/>
      <c r="W15" s="62">
        <v>0.14699999999999999</v>
      </c>
      <c r="X15" s="62">
        <v>0.124</v>
      </c>
      <c r="Y15" s="62"/>
      <c r="Z15" s="62">
        <v>5.8999999999999997E-2</v>
      </c>
      <c r="AA15" s="62">
        <v>4.2000000000000003E-2</v>
      </c>
    </row>
    <row r="16" spans="1:27" ht="11.1" customHeight="1">
      <c r="A16" s="61" t="s">
        <v>30</v>
      </c>
      <c r="B16" s="62" t="s">
        <v>0</v>
      </c>
      <c r="C16" s="62">
        <v>8.1000000000000003E-2</v>
      </c>
      <c r="D16" s="62"/>
      <c r="E16" s="62" t="s">
        <v>0</v>
      </c>
      <c r="F16" s="62">
        <v>8.1000000000000003E-2</v>
      </c>
      <c r="G16" s="62"/>
      <c r="H16" s="62" t="s">
        <v>0</v>
      </c>
      <c r="I16" s="62">
        <v>7.4999999999999997E-2</v>
      </c>
      <c r="J16" s="62"/>
      <c r="K16" s="62" t="s">
        <v>0</v>
      </c>
      <c r="L16" s="62">
        <v>0.09</v>
      </c>
      <c r="M16" s="62"/>
      <c r="N16" s="62" t="s">
        <v>0</v>
      </c>
      <c r="O16" s="62">
        <v>6.9000000000000006E-2</v>
      </c>
      <c r="P16" s="62"/>
      <c r="Q16" s="62" t="s">
        <v>0</v>
      </c>
      <c r="R16" s="62">
        <v>8.8999999999999996E-2</v>
      </c>
      <c r="S16" s="62"/>
      <c r="T16" s="62" t="s">
        <v>0</v>
      </c>
      <c r="U16" s="62">
        <v>7.6999999999999999E-2</v>
      </c>
      <c r="V16" s="62"/>
      <c r="W16" s="62" t="s">
        <v>0</v>
      </c>
      <c r="X16" s="62">
        <v>0.13800000000000001</v>
      </c>
      <c r="Y16" s="62"/>
      <c r="Z16" s="62" t="s">
        <v>0</v>
      </c>
      <c r="AA16" s="62">
        <v>5.8999999999999997E-2</v>
      </c>
    </row>
    <row r="17" spans="1:27" ht="11.1" customHeight="1">
      <c r="A17" s="61" t="s">
        <v>4</v>
      </c>
      <c r="B17" s="62">
        <v>6.9000000000000006E-2</v>
      </c>
      <c r="C17" s="62">
        <v>5.7000000000000002E-2</v>
      </c>
      <c r="D17" s="62"/>
      <c r="E17" s="62">
        <v>6.7000000000000004E-2</v>
      </c>
      <c r="F17" s="62">
        <v>5.7000000000000002E-2</v>
      </c>
      <c r="G17" s="62"/>
      <c r="H17" s="62">
        <v>6.4000000000000001E-2</v>
      </c>
      <c r="I17" s="62">
        <v>5.0999999999999997E-2</v>
      </c>
      <c r="J17" s="62"/>
      <c r="K17" s="62">
        <v>7.4999999999999997E-2</v>
      </c>
      <c r="L17" s="62">
        <v>6.4000000000000001E-2</v>
      </c>
      <c r="M17" s="62"/>
      <c r="N17" s="62">
        <v>5.6000000000000001E-2</v>
      </c>
      <c r="O17" s="62">
        <v>4.5999999999999999E-2</v>
      </c>
      <c r="P17" s="62"/>
      <c r="Q17" s="62">
        <v>7.5999999999999998E-2</v>
      </c>
      <c r="R17" s="62">
        <v>6.3E-2</v>
      </c>
      <c r="S17" s="62"/>
      <c r="T17" s="62">
        <v>6.4000000000000001E-2</v>
      </c>
      <c r="U17" s="62">
        <v>5.1999999999999998E-2</v>
      </c>
      <c r="V17" s="62"/>
      <c r="W17" s="62">
        <v>0.13400000000000001</v>
      </c>
      <c r="X17" s="62">
        <v>0.115</v>
      </c>
      <c r="Y17" s="62"/>
      <c r="Z17" s="62">
        <v>5.8999999999999997E-2</v>
      </c>
      <c r="AA17" s="62">
        <v>3.9E-2</v>
      </c>
    </row>
    <row r="18" spans="1:27" ht="11.1" customHeight="1">
      <c r="A18" s="61" t="s">
        <v>2</v>
      </c>
      <c r="B18" s="62">
        <v>6.7000000000000004E-2</v>
      </c>
      <c r="C18" s="62">
        <v>5.6000000000000001E-2</v>
      </c>
      <c r="D18" s="62"/>
      <c r="E18" s="62">
        <v>6.5000000000000002E-2</v>
      </c>
      <c r="F18" s="62">
        <v>5.6000000000000001E-2</v>
      </c>
      <c r="G18" s="62"/>
      <c r="H18" s="62">
        <v>6.2E-2</v>
      </c>
      <c r="I18" s="62">
        <v>0.05</v>
      </c>
      <c r="J18" s="62"/>
      <c r="K18" s="62">
        <v>7.2999999999999995E-2</v>
      </c>
      <c r="L18" s="62">
        <v>6.3E-2</v>
      </c>
      <c r="M18" s="62"/>
      <c r="N18" s="62">
        <v>5.5E-2</v>
      </c>
      <c r="O18" s="62">
        <v>4.4999999999999998E-2</v>
      </c>
      <c r="P18" s="62"/>
      <c r="Q18" s="62">
        <v>7.3999999999999996E-2</v>
      </c>
      <c r="R18" s="62">
        <v>6.2E-2</v>
      </c>
      <c r="S18" s="62"/>
      <c r="T18" s="62">
        <v>6.3E-2</v>
      </c>
      <c r="U18" s="62">
        <v>5.0999999999999997E-2</v>
      </c>
      <c r="V18" s="62"/>
      <c r="W18" s="62">
        <v>0.13400000000000001</v>
      </c>
      <c r="X18" s="62">
        <v>0.114</v>
      </c>
      <c r="Y18" s="62"/>
      <c r="Z18" s="62">
        <v>5.7000000000000002E-2</v>
      </c>
      <c r="AA18" s="62">
        <v>3.7999999999999999E-2</v>
      </c>
    </row>
    <row r="19" spans="1:27" ht="11.1" customHeight="1">
      <c r="A19" s="61" t="s">
        <v>3</v>
      </c>
      <c r="B19" s="62">
        <v>6.9000000000000006E-2</v>
      </c>
      <c r="C19" s="62">
        <v>5.2999999999999999E-2</v>
      </c>
      <c r="D19" s="62"/>
      <c r="E19" s="62">
        <v>6.8000000000000005E-2</v>
      </c>
      <c r="F19" s="62">
        <v>5.2999999999999999E-2</v>
      </c>
      <c r="G19" s="62"/>
      <c r="H19" s="62">
        <v>6.7000000000000004E-2</v>
      </c>
      <c r="I19" s="62">
        <v>4.9000000000000002E-2</v>
      </c>
      <c r="J19" s="62"/>
      <c r="K19" s="62">
        <v>7.3999999999999996E-2</v>
      </c>
      <c r="L19" s="62">
        <v>0.06</v>
      </c>
      <c r="M19" s="62"/>
      <c r="N19" s="62">
        <v>5.8000000000000003E-2</v>
      </c>
      <c r="O19" s="62">
        <v>4.3999999999999997E-2</v>
      </c>
      <c r="P19" s="62"/>
      <c r="Q19" s="62">
        <v>7.4999999999999997E-2</v>
      </c>
      <c r="R19" s="62">
        <v>5.8000000000000003E-2</v>
      </c>
      <c r="S19" s="62"/>
      <c r="T19" s="62">
        <v>7.0000000000000007E-2</v>
      </c>
      <c r="U19" s="62">
        <v>5.3999999999999999E-2</v>
      </c>
      <c r="V19" s="62"/>
      <c r="W19" s="62">
        <v>0.123</v>
      </c>
      <c r="X19" s="62">
        <v>0.105</v>
      </c>
      <c r="Y19" s="62"/>
      <c r="Z19" s="62">
        <v>5.7000000000000002E-2</v>
      </c>
      <c r="AA19" s="62">
        <v>3.5999999999999997E-2</v>
      </c>
    </row>
    <row r="20" spans="1:27" ht="11.1" customHeight="1">
      <c r="A20" s="61" t="s">
        <v>31</v>
      </c>
      <c r="B20" s="62">
        <v>6.8000000000000005E-2</v>
      </c>
      <c r="C20" s="62">
        <v>5.6000000000000001E-2</v>
      </c>
      <c r="D20" s="62"/>
      <c r="E20" s="62">
        <v>6.7000000000000004E-2</v>
      </c>
      <c r="F20" s="62">
        <v>5.7000000000000002E-2</v>
      </c>
      <c r="G20" s="62"/>
      <c r="H20" s="62">
        <v>6.4000000000000001E-2</v>
      </c>
      <c r="I20" s="62">
        <v>5.0999999999999997E-2</v>
      </c>
      <c r="J20" s="62"/>
      <c r="K20" s="62">
        <v>7.2999999999999995E-2</v>
      </c>
      <c r="L20" s="62">
        <v>6.3E-2</v>
      </c>
      <c r="M20" s="62"/>
      <c r="N20" s="62">
        <v>5.7000000000000002E-2</v>
      </c>
      <c r="O20" s="62">
        <v>4.4999999999999998E-2</v>
      </c>
      <c r="P20" s="62"/>
      <c r="Q20" s="62">
        <v>7.4999999999999997E-2</v>
      </c>
      <c r="R20" s="62">
        <v>6.2E-2</v>
      </c>
      <c r="S20" s="62"/>
      <c r="T20" s="62">
        <v>6.7000000000000004E-2</v>
      </c>
      <c r="U20" s="62">
        <v>5.2999999999999999E-2</v>
      </c>
      <c r="V20" s="62"/>
      <c r="W20" s="62">
        <v>0.13900000000000001</v>
      </c>
      <c r="X20" s="62">
        <v>0.11799999999999999</v>
      </c>
      <c r="Y20" s="62"/>
      <c r="Z20" s="62">
        <v>5.6000000000000001E-2</v>
      </c>
      <c r="AA20" s="62">
        <v>3.7999999999999999E-2</v>
      </c>
    </row>
    <row r="21" spans="1:27" ht="11.1" customHeight="1">
      <c r="A21" s="61" t="s">
        <v>32</v>
      </c>
      <c r="B21" s="62">
        <v>8.5999999999999993E-2</v>
      </c>
      <c r="C21" s="62">
        <v>6.6000000000000003E-2</v>
      </c>
      <c r="D21" s="62"/>
      <c r="E21" s="62">
        <v>8.5000000000000006E-2</v>
      </c>
      <c r="F21" s="62">
        <v>6.6000000000000003E-2</v>
      </c>
      <c r="G21" s="62"/>
      <c r="H21" s="62">
        <v>8.1000000000000003E-2</v>
      </c>
      <c r="I21" s="62">
        <v>5.8999999999999997E-2</v>
      </c>
      <c r="J21" s="62"/>
      <c r="K21" s="62">
        <v>9.0999999999999998E-2</v>
      </c>
      <c r="L21" s="62">
        <v>7.1999999999999995E-2</v>
      </c>
      <c r="M21" s="62"/>
      <c r="N21" s="62">
        <v>7.3999999999999996E-2</v>
      </c>
      <c r="O21" s="62">
        <v>5.2999999999999999E-2</v>
      </c>
      <c r="P21" s="62"/>
      <c r="Q21" s="62">
        <v>9.4E-2</v>
      </c>
      <c r="R21" s="62">
        <v>7.0999999999999994E-2</v>
      </c>
      <c r="S21" s="62"/>
      <c r="T21" s="62">
        <v>8.5999999999999993E-2</v>
      </c>
      <c r="U21" s="62">
        <v>6.2E-2</v>
      </c>
      <c r="V21" s="62"/>
      <c r="W21" s="62">
        <v>0.16500000000000001</v>
      </c>
      <c r="X21" s="62">
        <v>0.129</v>
      </c>
      <c r="Y21" s="62"/>
      <c r="Z21" s="62">
        <v>6.9000000000000006E-2</v>
      </c>
      <c r="AA21" s="62">
        <v>4.3999999999999997E-2</v>
      </c>
    </row>
    <row r="22" spans="1:27" ht="11.1" customHeight="1">
      <c r="A22" s="61" t="s">
        <v>6</v>
      </c>
      <c r="B22" s="62">
        <v>0.06</v>
      </c>
      <c r="C22" s="62">
        <v>4.9000000000000002E-2</v>
      </c>
      <c r="D22" s="62"/>
      <c r="E22" s="62">
        <v>5.8000000000000003E-2</v>
      </c>
      <c r="F22" s="62">
        <v>4.8000000000000001E-2</v>
      </c>
      <c r="G22" s="62"/>
      <c r="H22" s="62">
        <v>5.7000000000000002E-2</v>
      </c>
      <c r="I22" s="62">
        <v>4.3999999999999997E-2</v>
      </c>
      <c r="J22" s="62"/>
      <c r="K22" s="62">
        <v>6.6000000000000003E-2</v>
      </c>
      <c r="L22" s="62">
        <v>5.6000000000000001E-2</v>
      </c>
      <c r="M22" s="62"/>
      <c r="N22" s="62">
        <v>4.9000000000000002E-2</v>
      </c>
      <c r="O22" s="62">
        <v>3.7999999999999999E-2</v>
      </c>
      <c r="P22" s="62"/>
      <c r="Q22" s="62">
        <v>6.6000000000000003E-2</v>
      </c>
      <c r="R22" s="62">
        <v>5.2999999999999999E-2</v>
      </c>
      <c r="S22" s="62"/>
      <c r="T22" s="62">
        <v>5.8000000000000003E-2</v>
      </c>
      <c r="U22" s="62">
        <v>4.4999999999999998E-2</v>
      </c>
      <c r="V22" s="62"/>
      <c r="W22" s="62">
        <v>0.112</v>
      </c>
      <c r="X22" s="62">
        <v>9.9000000000000005E-2</v>
      </c>
      <c r="Y22" s="62"/>
      <c r="Z22" s="62">
        <v>5.1999999999999998E-2</v>
      </c>
      <c r="AA22" s="62">
        <v>3.4000000000000002E-2</v>
      </c>
    </row>
    <row r="23" spans="1:27" ht="11.1" customHeight="1">
      <c r="A23" s="61" t="s">
        <v>7</v>
      </c>
      <c r="B23" s="62">
        <v>6.5000000000000002E-2</v>
      </c>
      <c r="C23" s="62">
        <v>5.7000000000000002E-2</v>
      </c>
      <c r="D23" s="62"/>
      <c r="E23" s="62">
        <v>6.3E-2</v>
      </c>
      <c r="F23" s="62">
        <v>5.8000000000000003E-2</v>
      </c>
      <c r="G23" s="62"/>
      <c r="H23" s="62">
        <v>0.06</v>
      </c>
      <c r="I23" s="62">
        <v>5.1999999999999998E-2</v>
      </c>
      <c r="J23" s="62"/>
      <c r="K23" s="62">
        <v>7.0000000000000007E-2</v>
      </c>
      <c r="L23" s="62">
        <v>6.3E-2</v>
      </c>
      <c r="M23" s="62"/>
      <c r="N23" s="62">
        <v>5.1999999999999998E-2</v>
      </c>
      <c r="O23" s="62">
        <v>4.4999999999999998E-2</v>
      </c>
      <c r="P23" s="62"/>
      <c r="Q23" s="62">
        <v>7.1999999999999995E-2</v>
      </c>
      <c r="R23" s="62">
        <v>6.3E-2</v>
      </c>
      <c r="S23" s="62"/>
      <c r="T23" s="62">
        <v>0.06</v>
      </c>
      <c r="U23" s="62">
        <v>5.0999999999999997E-2</v>
      </c>
      <c r="V23" s="62"/>
      <c r="W23" s="62">
        <v>0.13300000000000001</v>
      </c>
      <c r="X23" s="62">
        <v>0.11899999999999999</v>
      </c>
      <c r="Y23" s="62"/>
      <c r="Z23" s="62">
        <v>5.6000000000000001E-2</v>
      </c>
      <c r="AA23" s="62">
        <v>4.1000000000000002E-2</v>
      </c>
    </row>
    <row r="24" spans="1:27" ht="11.1" customHeight="1">
      <c r="A24" s="61" t="s">
        <v>33</v>
      </c>
      <c r="B24" s="62">
        <v>0.08</v>
      </c>
      <c r="C24" s="62">
        <v>6.7000000000000004E-2</v>
      </c>
      <c r="D24" s="62"/>
      <c r="E24" s="62">
        <v>8.1000000000000003E-2</v>
      </c>
      <c r="F24" s="62">
        <v>6.8000000000000005E-2</v>
      </c>
      <c r="G24" s="62"/>
      <c r="H24" s="62">
        <v>7.8E-2</v>
      </c>
      <c r="I24" s="62">
        <v>6.3E-2</v>
      </c>
      <c r="J24" s="62"/>
      <c r="K24" s="62">
        <v>8.3000000000000004E-2</v>
      </c>
      <c r="L24" s="62">
        <v>7.1999999999999995E-2</v>
      </c>
      <c r="M24" s="62"/>
      <c r="N24" s="62">
        <v>6.5000000000000002E-2</v>
      </c>
      <c r="O24" s="62">
        <v>5.5E-2</v>
      </c>
      <c r="P24" s="62"/>
      <c r="Q24" s="62">
        <v>8.4000000000000005E-2</v>
      </c>
      <c r="R24" s="62">
        <v>6.7000000000000004E-2</v>
      </c>
      <c r="S24" s="62"/>
      <c r="T24" s="62">
        <v>7.1999999999999995E-2</v>
      </c>
      <c r="U24" s="62">
        <v>6.4000000000000001E-2</v>
      </c>
      <c r="V24" s="62"/>
      <c r="W24" s="62">
        <v>0.156</v>
      </c>
      <c r="X24" s="62">
        <v>0.14099999999999999</v>
      </c>
      <c r="Y24" s="62"/>
      <c r="Z24" s="62">
        <v>6.8000000000000005E-2</v>
      </c>
      <c r="AA24" s="62">
        <v>4.9000000000000002E-2</v>
      </c>
    </row>
    <row r="25" spans="1:27" ht="11.1" customHeight="1">
      <c r="A25" s="14" t="s">
        <v>69</v>
      </c>
      <c r="B25" s="60">
        <v>5.5E-2</v>
      </c>
      <c r="C25" s="60">
        <v>4.3970000000000002E-2</v>
      </c>
      <c r="D25" s="60"/>
      <c r="E25" s="60">
        <v>5.2999999999999999E-2</v>
      </c>
      <c r="F25" s="60">
        <v>4.2849999999999999E-2</v>
      </c>
      <c r="G25" s="60"/>
      <c r="H25" s="60">
        <v>5.0999999999999997E-2</v>
      </c>
      <c r="I25" s="60">
        <v>3.8849999999999996E-2</v>
      </c>
      <c r="J25" s="60"/>
      <c r="K25" s="60">
        <v>6.3E-2</v>
      </c>
      <c r="L25" s="60">
        <v>5.1710000000000006E-2</v>
      </c>
      <c r="M25" s="60"/>
      <c r="N25" s="60">
        <v>4.2000000000000003E-2</v>
      </c>
      <c r="O25" s="60">
        <v>3.3500000000000002E-2</v>
      </c>
      <c r="P25" s="60"/>
      <c r="Q25" s="60">
        <v>6.0999999999999999E-2</v>
      </c>
      <c r="R25" s="60">
        <v>4.9749999999999996E-2</v>
      </c>
      <c r="S25" s="60"/>
      <c r="T25" s="60">
        <v>4.8000000000000001E-2</v>
      </c>
      <c r="U25" s="60">
        <v>3.8089999999999999E-2</v>
      </c>
      <c r="V25" s="60"/>
      <c r="W25" s="60">
        <v>0.11600000000000001</v>
      </c>
      <c r="X25" s="60">
        <v>9.3949999999999992E-2</v>
      </c>
      <c r="Y25" s="60"/>
      <c r="Z25" s="60">
        <v>4.8000000000000001E-2</v>
      </c>
      <c r="AA25" s="60">
        <v>3.2029999999999996E-2</v>
      </c>
    </row>
    <row r="26" spans="1:27" ht="11.1" customHeight="1">
      <c r="A26" s="14" t="s">
        <v>70</v>
      </c>
      <c r="B26" s="60">
        <v>5.3999999999999999E-2</v>
      </c>
      <c r="C26" s="60">
        <v>4.2999999999999997E-2</v>
      </c>
      <c r="D26" s="60"/>
      <c r="E26" s="60">
        <v>5.1999999999999998E-2</v>
      </c>
      <c r="F26" s="60">
        <v>4.2099999999999999E-2</v>
      </c>
      <c r="G26" s="60"/>
      <c r="H26" s="60">
        <v>0.05</v>
      </c>
      <c r="I26" s="60">
        <v>3.8370000000000001E-2</v>
      </c>
      <c r="J26" s="60"/>
      <c r="K26" s="60">
        <v>6.0999999999999999E-2</v>
      </c>
      <c r="L26" s="60">
        <v>5.0590000000000003E-2</v>
      </c>
      <c r="M26" s="60"/>
      <c r="N26" s="60">
        <v>0.04</v>
      </c>
      <c r="O26" s="60">
        <v>3.2620000000000003E-2</v>
      </c>
      <c r="P26" s="60"/>
      <c r="Q26" s="60">
        <v>0.06</v>
      </c>
      <c r="R26" s="60">
        <v>4.8490000000000005E-2</v>
      </c>
      <c r="S26" s="60"/>
      <c r="T26" s="60">
        <v>4.7E-2</v>
      </c>
      <c r="U26" s="60">
        <v>3.703E-2</v>
      </c>
      <c r="V26" s="60"/>
      <c r="W26" s="60">
        <v>0.112</v>
      </c>
      <c r="X26" s="60">
        <v>9.103E-2</v>
      </c>
      <c r="Y26" s="60"/>
      <c r="Z26" s="60">
        <v>4.7E-2</v>
      </c>
      <c r="AA26" s="60">
        <v>3.116E-2</v>
      </c>
    </row>
    <row r="27" spans="1:27" ht="11.1" customHeight="1">
      <c r="A27" s="61" t="s">
        <v>89</v>
      </c>
      <c r="B27" s="62">
        <v>6.4000000000000001E-2</v>
      </c>
      <c r="C27" s="62">
        <v>5.5E-2</v>
      </c>
      <c r="D27" s="62"/>
      <c r="E27" s="62">
        <v>6.3E-2</v>
      </c>
      <c r="F27" s="62">
        <v>5.5E-2</v>
      </c>
      <c r="G27" s="62"/>
      <c r="H27" s="62">
        <v>0.06</v>
      </c>
      <c r="I27" s="62">
        <v>4.9000000000000002E-2</v>
      </c>
      <c r="J27" s="62"/>
      <c r="K27" s="62">
        <v>6.9000000000000006E-2</v>
      </c>
      <c r="L27" s="62">
        <v>6.0999999999999999E-2</v>
      </c>
      <c r="M27" s="62"/>
      <c r="N27" s="62">
        <v>5.0999999999999997E-2</v>
      </c>
      <c r="O27" s="62">
        <v>4.2999999999999997E-2</v>
      </c>
      <c r="P27" s="62"/>
      <c r="Q27" s="62">
        <v>7.0999999999999994E-2</v>
      </c>
      <c r="R27" s="62">
        <v>0.06</v>
      </c>
      <c r="S27" s="62"/>
      <c r="T27" s="62">
        <v>5.8000000000000003E-2</v>
      </c>
      <c r="U27" s="62">
        <v>4.9000000000000002E-2</v>
      </c>
      <c r="V27" s="62"/>
      <c r="W27" s="62">
        <v>0.13400000000000001</v>
      </c>
      <c r="X27" s="62">
        <v>0.11700000000000001</v>
      </c>
      <c r="Y27" s="62"/>
      <c r="Z27" s="62">
        <v>5.5E-2</v>
      </c>
      <c r="AA27" s="62">
        <v>3.9E-2</v>
      </c>
    </row>
    <row r="28" spans="1:27" ht="11.1" customHeight="1">
      <c r="A28" s="14" t="s">
        <v>71</v>
      </c>
      <c r="B28" s="60">
        <v>6.9000000000000006E-2</v>
      </c>
      <c r="C28" s="60">
        <v>5.5239999999999997E-2</v>
      </c>
      <c r="D28" s="60"/>
      <c r="E28" s="60">
        <v>6.7000000000000004E-2</v>
      </c>
      <c r="F28" s="60">
        <v>5.391E-2</v>
      </c>
      <c r="G28" s="60"/>
      <c r="H28" s="60">
        <v>6.5000000000000002E-2</v>
      </c>
      <c r="I28" s="60">
        <v>4.9320000000000003E-2</v>
      </c>
      <c r="J28" s="60"/>
      <c r="K28" s="60">
        <v>7.6999999999999999E-2</v>
      </c>
      <c r="L28" s="60">
        <v>6.4269999999999994E-2</v>
      </c>
      <c r="M28" s="60"/>
      <c r="N28" s="60">
        <v>5.2999999999999999E-2</v>
      </c>
      <c r="O28" s="60">
        <v>4.2790000000000002E-2</v>
      </c>
      <c r="P28" s="60"/>
      <c r="Q28" s="60">
        <v>7.6999999999999999E-2</v>
      </c>
      <c r="R28" s="60">
        <v>6.1769999999999999E-2</v>
      </c>
      <c r="S28" s="60"/>
      <c r="T28" s="60">
        <v>6.4000000000000001E-2</v>
      </c>
      <c r="U28" s="60">
        <v>4.9729999999999996E-2</v>
      </c>
      <c r="V28" s="60"/>
      <c r="W28" s="60">
        <v>0.158</v>
      </c>
      <c r="X28" s="60">
        <v>0.12023999999999999</v>
      </c>
      <c r="Y28" s="60"/>
      <c r="Z28" s="60">
        <v>5.8999999999999997E-2</v>
      </c>
      <c r="AA28" s="60">
        <v>3.8640000000000001E-2</v>
      </c>
    </row>
    <row r="29" spans="1:27" ht="11.1" customHeight="1">
      <c r="A29" s="61" t="s">
        <v>72</v>
      </c>
      <c r="B29" s="62">
        <v>9.0999999999999998E-2</v>
      </c>
      <c r="C29" s="62">
        <v>6.9000000000000006E-2</v>
      </c>
      <c r="D29" s="62"/>
      <c r="E29" s="62">
        <v>8.7999999999999995E-2</v>
      </c>
      <c r="F29" s="62">
        <v>6.8000000000000005E-2</v>
      </c>
      <c r="G29" s="62"/>
      <c r="H29" s="62">
        <v>8.7999999999999995E-2</v>
      </c>
      <c r="I29" s="62">
        <v>6.3E-2</v>
      </c>
      <c r="J29" s="62"/>
      <c r="K29" s="62">
        <v>9.6000000000000002E-2</v>
      </c>
      <c r="L29" s="62">
        <v>7.6999999999999999E-2</v>
      </c>
      <c r="M29" s="62"/>
      <c r="N29" s="62">
        <v>8.3000000000000004E-2</v>
      </c>
      <c r="O29" s="62">
        <v>0.06</v>
      </c>
      <c r="P29" s="62"/>
      <c r="Q29" s="62">
        <v>9.9000000000000005E-2</v>
      </c>
      <c r="R29" s="62">
        <v>7.4999999999999997E-2</v>
      </c>
      <c r="S29" s="62"/>
      <c r="T29" s="62">
        <v>0.09</v>
      </c>
      <c r="U29" s="62">
        <v>6.6000000000000003E-2</v>
      </c>
      <c r="V29" s="62"/>
      <c r="W29" s="62">
        <v>0.16200000000000001</v>
      </c>
      <c r="X29" s="62">
        <v>0.13400000000000001</v>
      </c>
      <c r="Y29" s="62"/>
      <c r="Z29" s="62">
        <v>8.6999999999999994E-2</v>
      </c>
      <c r="AA29" s="62">
        <v>5.0999999999999997E-2</v>
      </c>
    </row>
    <row r="30" spans="1:27" ht="11.1" customHeight="1">
      <c r="A30" s="61" t="s">
        <v>73</v>
      </c>
      <c r="B30" s="62">
        <v>0.27600000000000002</v>
      </c>
      <c r="C30" s="62">
        <v>0.42</v>
      </c>
      <c r="D30" s="62"/>
      <c r="E30" s="62">
        <v>0.26600000000000001</v>
      </c>
      <c r="F30" s="62">
        <v>0.41299999999999998</v>
      </c>
      <c r="G30" s="62"/>
      <c r="H30" s="62">
        <v>0.253</v>
      </c>
      <c r="I30" s="62">
        <v>0.311</v>
      </c>
      <c r="J30" s="62"/>
      <c r="K30" s="62">
        <v>0.30199999999999999</v>
      </c>
      <c r="L30" s="62">
        <v>0.46100000000000002</v>
      </c>
      <c r="M30" s="62"/>
      <c r="N30" s="62">
        <v>0.20699999999999999</v>
      </c>
      <c r="O30" s="62">
        <v>0.27900000000000003</v>
      </c>
      <c r="P30" s="62"/>
      <c r="Q30" s="62">
        <v>0.28999999999999998</v>
      </c>
      <c r="R30" s="62">
        <v>0.51900000000000002</v>
      </c>
      <c r="S30" s="62"/>
      <c r="T30" s="62">
        <v>0.223</v>
      </c>
      <c r="U30" s="62">
        <v>0.35199999999999998</v>
      </c>
      <c r="V30" s="62"/>
      <c r="W30" s="62">
        <v>0.38800000000000001</v>
      </c>
      <c r="X30" s="62">
        <v>0.60399999999999998</v>
      </c>
      <c r="Y30" s="62"/>
      <c r="Z30" s="62">
        <v>0.27800000000000002</v>
      </c>
      <c r="AA30" s="62">
        <v>0.38100000000000001</v>
      </c>
    </row>
    <row r="31" spans="1:27" ht="11.1" customHeight="1">
      <c r="A31" s="14" t="s">
        <v>74</v>
      </c>
      <c r="B31" s="60">
        <v>5.8000000000000003E-2</v>
      </c>
      <c r="C31" s="60">
        <v>4.6689999999999995E-2</v>
      </c>
      <c r="D31" s="60"/>
      <c r="E31" s="60">
        <v>5.7000000000000002E-2</v>
      </c>
      <c r="F31" s="60">
        <v>4.5229999999999999E-2</v>
      </c>
      <c r="G31" s="60"/>
      <c r="H31" s="60">
        <v>5.5E-2</v>
      </c>
      <c r="I31" s="60">
        <v>4.2259999999999999E-2</v>
      </c>
      <c r="J31" s="60"/>
      <c r="K31" s="60">
        <v>6.5000000000000002E-2</v>
      </c>
      <c r="L31" s="60">
        <v>5.398E-2</v>
      </c>
      <c r="M31" s="60"/>
      <c r="N31" s="60">
        <v>4.5999999999999999E-2</v>
      </c>
      <c r="O31" s="60">
        <v>3.7249999999999998E-2</v>
      </c>
      <c r="P31" s="60"/>
      <c r="Q31" s="60">
        <v>6.4000000000000001E-2</v>
      </c>
      <c r="R31" s="60">
        <v>5.126E-2</v>
      </c>
      <c r="S31" s="60"/>
      <c r="T31" s="60">
        <v>5.2999999999999999E-2</v>
      </c>
      <c r="U31" s="60">
        <v>4.3200000000000002E-2</v>
      </c>
      <c r="V31" s="60"/>
      <c r="W31" s="60">
        <v>0.115</v>
      </c>
      <c r="X31" s="60">
        <v>9.9610000000000004E-2</v>
      </c>
      <c r="Y31" s="60"/>
      <c r="Z31" s="60">
        <v>0.05</v>
      </c>
      <c r="AA31" s="60">
        <v>3.4110000000000001E-2</v>
      </c>
    </row>
    <row r="32" spans="1:27" ht="11.1" customHeight="1">
      <c r="A32" s="61" t="s">
        <v>35</v>
      </c>
      <c r="B32" s="62">
        <v>0.09</v>
      </c>
      <c r="C32" s="62">
        <v>7.1999999999999995E-2</v>
      </c>
      <c r="D32" s="62"/>
      <c r="E32" s="62">
        <v>8.8999999999999996E-2</v>
      </c>
      <c r="F32" s="62">
        <v>7.0999999999999994E-2</v>
      </c>
      <c r="G32" s="62"/>
      <c r="H32" s="62">
        <v>8.5999999999999993E-2</v>
      </c>
      <c r="I32" s="62">
        <v>6.7000000000000004E-2</v>
      </c>
      <c r="J32" s="62"/>
      <c r="K32" s="62">
        <v>9.5000000000000001E-2</v>
      </c>
      <c r="L32" s="62">
        <v>7.9000000000000001E-2</v>
      </c>
      <c r="M32" s="62"/>
      <c r="N32" s="62">
        <v>7.3999999999999996E-2</v>
      </c>
      <c r="O32" s="62">
        <v>5.8000000000000003E-2</v>
      </c>
      <c r="P32" s="62"/>
      <c r="Q32" s="62">
        <v>9.6000000000000002E-2</v>
      </c>
      <c r="R32" s="62">
        <v>7.6999999999999999E-2</v>
      </c>
      <c r="S32" s="62"/>
      <c r="T32" s="62">
        <v>8.1000000000000003E-2</v>
      </c>
      <c r="U32" s="62">
        <v>6.2E-2</v>
      </c>
      <c r="V32" s="62"/>
      <c r="W32" s="62">
        <v>0.17299999999999999</v>
      </c>
      <c r="X32" s="62">
        <v>0.13600000000000001</v>
      </c>
      <c r="Y32" s="62"/>
      <c r="Z32" s="62">
        <v>7.1999999999999995E-2</v>
      </c>
      <c r="AA32" s="62">
        <v>4.8000000000000001E-2</v>
      </c>
    </row>
    <row r="33" spans="1:27" ht="11.1" customHeight="1">
      <c r="A33" s="61" t="s">
        <v>75</v>
      </c>
      <c r="B33" s="62">
        <v>2.7E-2</v>
      </c>
      <c r="C33" s="62">
        <v>8.0000000000000002E-3</v>
      </c>
      <c r="D33" s="62"/>
      <c r="E33" s="62">
        <v>2.5999999999999999E-2</v>
      </c>
      <c r="F33" s="62">
        <v>7.0000000000000001E-3</v>
      </c>
      <c r="G33" s="62"/>
      <c r="H33" s="62">
        <v>2.7E-2</v>
      </c>
      <c r="I33" s="62">
        <v>8.0000000000000002E-3</v>
      </c>
      <c r="J33" s="62"/>
      <c r="K33" s="62">
        <v>2.5999999999999999E-2</v>
      </c>
      <c r="L33" s="62">
        <v>8.0000000000000002E-3</v>
      </c>
      <c r="M33" s="62"/>
      <c r="N33" s="62">
        <v>2.8000000000000001E-2</v>
      </c>
      <c r="O33" s="62">
        <v>8.9999999999999993E-3</v>
      </c>
      <c r="P33" s="62"/>
      <c r="Q33" s="62">
        <v>0.03</v>
      </c>
      <c r="R33" s="62">
        <v>8.9999999999999993E-3</v>
      </c>
      <c r="S33" s="62"/>
      <c r="T33" s="62">
        <v>3.2000000000000001E-2</v>
      </c>
      <c r="U33" s="62">
        <v>1.0999999999999999E-2</v>
      </c>
      <c r="V33" s="62"/>
      <c r="W33" s="62">
        <v>4.4999999999999998E-2</v>
      </c>
      <c r="X33" s="62">
        <v>2.1000000000000001E-2</v>
      </c>
      <c r="Y33" s="62"/>
      <c r="Z33" s="62">
        <v>1.6E-2</v>
      </c>
      <c r="AA33" s="62">
        <v>5.0000000000000001E-3</v>
      </c>
    </row>
    <row r="34" spans="1:27" ht="11.1" customHeight="1">
      <c r="A34" s="61" t="s">
        <v>36</v>
      </c>
      <c r="B34" s="62">
        <v>8.8999999999999996E-2</v>
      </c>
      <c r="C34" s="62">
        <v>6.7000000000000004E-2</v>
      </c>
      <c r="D34" s="62"/>
      <c r="E34" s="62">
        <v>8.8999999999999996E-2</v>
      </c>
      <c r="F34" s="62">
        <v>6.7000000000000004E-2</v>
      </c>
      <c r="G34" s="62"/>
      <c r="H34" s="62">
        <v>8.4000000000000005E-2</v>
      </c>
      <c r="I34" s="62">
        <v>6.0999999999999999E-2</v>
      </c>
      <c r="J34" s="62"/>
      <c r="K34" s="62">
        <v>9.5000000000000001E-2</v>
      </c>
      <c r="L34" s="62">
        <v>7.3999999999999996E-2</v>
      </c>
      <c r="M34" s="62"/>
      <c r="N34" s="62">
        <v>7.4999999999999997E-2</v>
      </c>
      <c r="O34" s="62">
        <v>5.2999999999999999E-2</v>
      </c>
      <c r="P34" s="62"/>
      <c r="Q34" s="62">
        <v>9.6000000000000002E-2</v>
      </c>
      <c r="R34" s="62">
        <v>7.3999999999999996E-2</v>
      </c>
      <c r="S34" s="62"/>
      <c r="T34" s="62">
        <v>8.5999999999999993E-2</v>
      </c>
      <c r="U34" s="62">
        <v>5.8999999999999997E-2</v>
      </c>
      <c r="V34" s="62"/>
      <c r="W34" s="62">
        <v>0.17</v>
      </c>
      <c r="X34" s="62">
        <v>0.13900000000000001</v>
      </c>
      <c r="Y34" s="62"/>
      <c r="Z34" s="62">
        <v>7.1999999999999995E-2</v>
      </c>
      <c r="AA34" s="62">
        <v>4.7E-2</v>
      </c>
    </row>
    <row r="35" spans="1:27" ht="11.1" customHeight="1">
      <c r="A35" s="61" t="s">
        <v>34</v>
      </c>
      <c r="B35" s="62">
        <v>8.3000000000000004E-2</v>
      </c>
      <c r="C35" s="62">
        <v>6.4000000000000001E-2</v>
      </c>
      <c r="D35" s="62"/>
      <c r="E35" s="62">
        <v>8.3000000000000004E-2</v>
      </c>
      <c r="F35" s="62">
        <v>6.4000000000000001E-2</v>
      </c>
      <c r="G35" s="62"/>
      <c r="H35" s="62">
        <v>7.8E-2</v>
      </c>
      <c r="I35" s="62">
        <v>5.8000000000000003E-2</v>
      </c>
      <c r="J35" s="62"/>
      <c r="K35" s="62">
        <v>8.8999999999999996E-2</v>
      </c>
      <c r="L35" s="62">
        <v>7.1999999999999995E-2</v>
      </c>
      <c r="M35" s="62"/>
      <c r="N35" s="62">
        <v>6.9000000000000006E-2</v>
      </c>
      <c r="O35" s="62">
        <v>0.05</v>
      </c>
      <c r="P35" s="62"/>
      <c r="Q35" s="62">
        <v>0.09</v>
      </c>
      <c r="R35" s="62">
        <v>7.0999999999999994E-2</v>
      </c>
      <c r="S35" s="62"/>
      <c r="T35" s="62">
        <v>7.9000000000000001E-2</v>
      </c>
      <c r="U35" s="62">
        <v>5.7000000000000002E-2</v>
      </c>
      <c r="V35" s="62"/>
      <c r="W35" s="62">
        <v>0.16</v>
      </c>
      <c r="X35" s="62">
        <v>0.13500000000000001</v>
      </c>
      <c r="Y35" s="62"/>
      <c r="Z35" s="62">
        <v>6.9000000000000006E-2</v>
      </c>
      <c r="AA35" s="62">
        <v>4.4999999999999998E-2</v>
      </c>
    </row>
    <row r="36" spans="1:27" ht="11.1" customHeight="1">
      <c r="A36" s="61" t="s">
        <v>37</v>
      </c>
      <c r="B36" s="62">
        <v>8.7999999999999995E-2</v>
      </c>
      <c r="C36" s="62">
        <v>6.6000000000000003E-2</v>
      </c>
      <c r="D36" s="62"/>
      <c r="E36" s="62">
        <v>8.6999999999999994E-2</v>
      </c>
      <c r="F36" s="62">
        <v>6.6000000000000003E-2</v>
      </c>
      <c r="G36" s="62"/>
      <c r="H36" s="62">
        <v>8.3000000000000004E-2</v>
      </c>
      <c r="I36" s="62">
        <v>0.06</v>
      </c>
      <c r="J36" s="62"/>
      <c r="K36" s="62">
        <v>9.2999999999999999E-2</v>
      </c>
      <c r="L36" s="62">
        <v>7.3999999999999996E-2</v>
      </c>
      <c r="M36" s="62"/>
      <c r="N36" s="62">
        <v>7.2999999999999995E-2</v>
      </c>
      <c r="O36" s="62">
        <v>5.1999999999999998E-2</v>
      </c>
      <c r="P36" s="62"/>
      <c r="Q36" s="62">
        <v>9.4E-2</v>
      </c>
      <c r="R36" s="62">
        <v>7.2999999999999995E-2</v>
      </c>
      <c r="S36" s="62"/>
      <c r="T36" s="62">
        <v>8.5000000000000006E-2</v>
      </c>
      <c r="U36" s="62">
        <v>5.8000000000000003E-2</v>
      </c>
      <c r="V36" s="62"/>
      <c r="W36" s="62">
        <v>0.16500000000000001</v>
      </c>
      <c r="X36" s="62">
        <v>0.13600000000000001</v>
      </c>
      <c r="Y36" s="62"/>
      <c r="Z36" s="62">
        <v>7.0000000000000007E-2</v>
      </c>
      <c r="AA36" s="62">
        <v>4.5999999999999999E-2</v>
      </c>
    </row>
    <row r="37" spans="1:27" ht="11.1" customHeight="1">
      <c r="A37" s="61" t="s">
        <v>38</v>
      </c>
      <c r="B37" s="62">
        <v>8.2000000000000003E-2</v>
      </c>
      <c r="C37" s="62">
        <v>6.4000000000000001E-2</v>
      </c>
      <c r="D37" s="62"/>
      <c r="E37" s="62">
        <v>8.1000000000000003E-2</v>
      </c>
      <c r="F37" s="62">
        <v>6.4000000000000001E-2</v>
      </c>
      <c r="G37" s="62"/>
      <c r="H37" s="62">
        <v>7.6999999999999999E-2</v>
      </c>
      <c r="I37" s="62">
        <v>5.8000000000000003E-2</v>
      </c>
      <c r="J37" s="62"/>
      <c r="K37" s="62">
        <v>8.7999999999999995E-2</v>
      </c>
      <c r="L37" s="62">
        <v>7.1999999999999995E-2</v>
      </c>
      <c r="M37" s="62"/>
      <c r="N37" s="62">
        <v>6.7000000000000004E-2</v>
      </c>
      <c r="O37" s="62">
        <v>5.0999999999999997E-2</v>
      </c>
      <c r="P37" s="62"/>
      <c r="Q37" s="62">
        <v>8.8999999999999996E-2</v>
      </c>
      <c r="R37" s="62">
        <v>7.0999999999999994E-2</v>
      </c>
      <c r="S37" s="62"/>
      <c r="T37" s="62">
        <v>7.6999999999999999E-2</v>
      </c>
      <c r="U37" s="62">
        <v>5.7000000000000002E-2</v>
      </c>
      <c r="V37" s="62"/>
      <c r="W37" s="62">
        <v>0.16200000000000001</v>
      </c>
      <c r="X37" s="62">
        <v>0.13700000000000001</v>
      </c>
      <c r="Y37" s="62"/>
      <c r="Z37" s="62">
        <v>6.7000000000000004E-2</v>
      </c>
      <c r="AA37" s="62">
        <v>4.4999999999999998E-2</v>
      </c>
    </row>
    <row r="38" spans="1:27" ht="11.1" customHeight="1">
      <c r="A38" s="61" t="s">
        <v>76</v>
      </c>
      <c r="B38" s="62">
        <v>3.5000000000000003E-2</v>
      </c>
      <c r="C38" s="62">
        <v>2.4E-2</v>
      </c>
      <c r="D38" s="62"/>
      <c r="E38" s="62">
        <v>3.5999999999999997E-2</v>
      </c>
      <c r="F38" s="62">
        <v>2.5000000000000001E-2</v>
      </c>
      <c r="G38" s="62"/>
      <c r="H38" s="62">
        <v>3.5000000000000003E-2</v>
      </c>
      <c r="I38" s="62">
        <v>2.3E-2</v>
      </c>
      <c r="J38" s="62"/>
      <c r="K38" s="62">
        <v>3.5000000000000003E-2</v>
      </c>
      <c r="L38" s="62">
        <v>2.5999999999999999E-2</v>
      </c>
      <c r="M38" s="62"/>
      <c r="N38" s="62">
        <v>3.2000000000000001E-2</v>
      </c>
      <c r="O38" s="62">
        <v>2.5000000000000001E-2</v>
      </c>
      <c r="P38" s="62"/>
      <c r="Q38" s="62">
        <v>3.1E-2</v>
      </c>
      <c r="R38" s="62">
        <v>2.3E-2</v>
      </c>
      <c r="S38" s="62"/>
      <c r="T38" s="62">
        <v>3.6999999999999998E-2</v>
      </c>
      <c r="U38" s="62">
        <v>2.8000000000000001E-2</v>
      </c>
      <c r="V38" s="62"/>
      <c r="W38" s="62">
        <v>4.2999999999999997E-2</v>
      </c>
      <c r="X38" s="62">
        <v>2.8000000000000001E-2</v>
      </c>
      <c r="Y38" s="62"/>
      <c r="Z38" s="62">
        <v>2.7E-2</v>
      </c>
      <c r="AA38" s="62">
        <v>1.9E-2</v>
      </c>
    </row>
    <row r="39" spans="1:27" ht="11.1" customHeight="1"/>
    <row r="40" spans="1:27" ht="11.1" customHeight="1">
      <c r="A40" s="15" t="s">
        <v>66</v>
      </c>
    </row>
    <row r="41" spans="1:27" ht="11.1" customHeight="1">
      <c r="A41" s="17" t="s">
        <v>188</v>
      </c>
    </row>
    <row r="42" spans="1:27" ht="11.1" customHeight="1">
      <c r="A42" s="17" t="s">
        <v>64</v>
      </c>
    </row>
    <row r="43" spans="1:27" ht="11.1" customHeight="1">
      <c r="A43" s="17" t="s">
        <v>189</v>
      </c>
    </row>
    <row r="44" spans="1:27" ht="11.1" customHeight="1">
      <c r="A44" s="17" t="s">
        <v>77</v>
      </c>
    </row>
    <row r="45" spans="1:27" ht="11.1" customHeight="1">
      <c r="A45" s="17" t="s">
        <v>17</v>
      </c>
    </row>
    <row r="46" spans="1:27" ht="11.1" customHeight="1">
      <c r="A46" s="17" t="s">
        <v>57</v>
      </c>
    </row>
    <row r="47" spans="1:27" ht="11.1" customHeight="1">
      <c r="A47" s="17" t="s">
        <v>26</v>
      </c>
    </row>
    <row r="48" spans="1:27" ht="11.1" customHeight="1">
      <c r="A48" s="17" t="s">
        <v>27</v>
      </c>
    </row>
    <row r="49" spans="1:8" ht="11.1" customHeight="1">
      <c r="A49" s="17" t="s">
        <v>28</v>
      </c>
    </row>
    <row r="50" spans="1:8" ht="11.1" customHeight="1">
      <c r="A50" s="17" t="s">
        <v>65</v>
      </c>
    </row>
    <row r="51" spans="1:8" ht="11.1" customHeight="1">
      <c r="A51" s="17" t="s">
        <v>58</v>
      </c>
    </row>
    <row r="52" spans="1:8" ht="11.1" customHeight="1">
      <c r="A52" s="17" t="s">
        <v>59</v>
      </c>
    </row>
    <row r="53" spans="1:8" ht="11.1" customHeight="1">
      <c r="A53" s="17" t="s">
        <v>60</v>
      </c>
    </row>
    <row r="54" spans="1:8" ht="11.1" customHeight="1">
      <c r="A54" s="17" t="s">
        <v>61</v>
      </c>
    </row>
    <row r="55" spans="1:8" ht="11.1" customHeight="1">
      <c r="A55" s="17" t="s">
        <v>90</v>
      </c>
    </row>
    <row r="56" spans="1:8" ht="11.1" customHeight="1">
      <c r="A56" s="17"/>
    </row>
    <row r="57" spans="1:8" ht="11.1" customHeight="1">
      <c r="A57" s="87" t="s">
        <v>56</v>
      </c>
      <c r="B57" s="51"/>
      <c r="C57" s="51"/>
      <c r="D57" s="51"/>
      <c r="E57" s="51"/>
      <c r="F57" s="51"/>
      <c r="G57" s="51"/>
      <c r="H57" s="51"/>
    </row>
    <row r="58" spans="1:8">
      <c r="A58" s="17"/>
    </row>
    <row r="59" spans="1:8">
      <c r="A59" s="73" t="s">
        <v>54</v>
      </c>
      <c r="B59" s="73"/>
    </row>
    <row r="60" spans="1:8" hidden="1">
      <c r="A60" s="17"/>
    </row>
    <row r="61" spans="1:8" hidden="1">
      <c r="A61" s="17"/>
    </row>
    <row r="62" spans="1:8" hidden="1">
      <c r="A62" s="17"/>
    </row>
    <row r="63" spans="1:8" hidden="1">
      <c r="A63" s="17"/>
    </row>
    <row r="64" spans="1:8" hidden="1">
      <c r="A64" s="17"/>
    </row>
    <row r="65" s="14" customFormat="1" hidden="1"/>
    <row r="66" s="14" customFormat="1" hidden="1"/>
    <row r="67" s="14" customFormat="1" hidden="1"/>
    <row r="68" s="14" customFormat="1" hidden="1"/>
    <row r="69" s="14" customFormat="1" hidden="1"/>
    <row r="70" s="14" customFormat="1" hidden="1"/>
  </sheetData>
  <sortState xmlns:xlrd2="http://schemas.microsoft.com/office/spreadsheetml/2017/richdata2" ref="A11:AA38">
    <sortCondition ref="A11:A38"/>
  </sortState>
  <mergeCells count="15">
    <mergeCell ref="T8:U8"/>
    <mergeCell ref="W8:X8"/>
    <mergeCell ref="Z8:AA8"/>
    <mergeCell ref="Z6:AA6"/>
    <mergeCell ref="B8:C8"/>
    <mergeCell ref="E8:F8"/>
    <mergeCell ref="H8:I8"/>
    <mergeCell ref="K8:L8"/>
    <mergeCell ref="N8:O8"/>
    <mergeCell ref="Q8:R8"/>
    <mergeCell ref="W7:X7"/>
    <mergeCell ref="E7:F7"/>
    <mergeCell ref="Q7:R7"/>
    <mergeCell ref="N7:O7"/>
    <mergeCell ref="Z7:AA7"/>
  </mergeCells>
  <hyperlinks>
    <hyperlink ref="A59" r:id="rId1" location="copyright-and-creative-commons" tooltip="Copyright 2022" xr:uid="{4CA18A74-CF8E-4FDB-9D46-7C5233362D9C}"/>
  </hyperlinks>
  <pageMargins left="0.7" right="0.7" top="0.75" bottom="0.75" header="0.3" footer="0.3"/>
  <pageSetup paperSize="0" orientation="portrait" horizontalDpi="0" verticalDpi="0" copie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DC14E-0CE2-41BF-94AF-070E9464BC93}">
  <dimension ref="A1:AA53"/>
  <sheetViews>
    <sheetView showGridLines="0" zoomScaleNormal="100" workbookViewId="0">
      <pane ySplit="9" topLeftCell="A10" activePane="bottomLeft" state="frozen"/>
      <selection pane="bottomLeft"/>
    </sheetView>
  </sheetViews>
  <sheetFormatPr defaultColWidth="0" defaultRowHeight="11.25" customHeight="1" zeroHeight="1"/>
  <cols>
    <col min="1" max="1" width="67" style="14" customWidth="1"/>
    <col min="2" max="3" width="7.7109375" style="14" customWidth="1"/>
    <col min="4" max="4" width="1.7109375" style="14" customWidth="1"/>
    <col min="5" max="6" width="7.7109375" style="14" customWidth="1"/>
    <col min="7" max="7" width="1.7109375" style="14" customWidth="1"/>
    <col min="8" max="9" width="7.7109375" style="14" customWidth="1"/>
    <col min="10" max="10" width="1.7109375" style="14" customWidth="1"/>
    <col min="11" max="12" width="7.7109375" style="14" customWidth="1"/>
    <col min="13" max="13" width="1.7109375" style="14" customWidth="1"/>
    <col min="14" max="15" width="7.7109375" style="14" customWidth="1"/>
    <col min="16" max="16" width="1.7109375" style="14" customWidth="1"/>
    <col min="17" max="18" width="7.7109375" style="14" customWidth="1"/>
    <col min="19" max="19" width="1.7109375" style="14" customWidth="1"/>
    <col min="20" max="21" width="7.7109375" style="14" customWidth="1"/>
    <col min="22" max="22" width="1.7109375" style="14" customWidth="1"/>
    <col min="23" max="24" width="7.7109375" style="14" customWidth="1"/>
    <col min="25" max="25" width="1.7109375" style="14" customWidth="1"/>
    <col min="26" max="27" width="7.7109375" style="14" customWidth="1"/>
    <col min="28" max="16384" width="7.7109375" style="14" hidden="1"/>
  </cols>
  <sheetData>
    <row r="1" spans="1:27" s="21" customFormat="1" ht="60" customHeight="1">
      <c r="A1" s="75" t="s">
        <v>42</v>
      </c>
      <c r="B1" s="20"/>
      <c r="C1" s="20"/>
      <c r="E1" s="20"/>
      <c r="F1" s="20"/>
    </row>
    <row r="2" spans="1:27" s="76" customFormat="1" ht="20.100000000000001" customHeight="1">
      <c r="A2" s="22" t="s">
        <v>55</v>
      </c>
      <c r="C2" s="24"/>
    </row>
    <row r="3" spans="1:27" s="76" customFormat="1" ht="12.75" customHeight="1">
      <c r="A3" s="25" t="s">
        <v>177</v>
      </c>
      <c r="C3" s="24"/>
    </row>
    <row r="4" spans="1:27"/>
    <row r="5" spans="1:27" ht="12.75">
      <c r="A5" s="72" t="s">
        <v>129</v>
      </c>
    </row>
    <row r="6" spans="1:27" ht="11.1" customHeight="1">
      <c r="A6" s="52"/>
      <c r="Z6" s="92" t="s">
        <v>41</v>
      </c>
      <c r="AA6" s="92"/>
    </row>
    <row r="7" spans="1:27" ht="11.1" customHeight="1">
      <c r="E7" s="92" t="s">
        <v>94</v>
      </c>
      <c r="F7" s="92"/>
      <c r="N7" s="92" t="s">
        <v>97</v>
      </c>
      <c r="O7" s="92"/>
      <c r="Q7" s="92" t="s">
        <v>96</v>
      </c>
      <c r="R7" s="92"/>
      <c r="W7" s="92" t="s">
        <v>40</v>
      </c>
      <c r="X7" s="92"/>
      <c r="Z7" s="92" t="s">
        <v>98</v>
      </c>
      <c r="AA7" s="92"/>
    </row>
    <row r="8" spans="1:27" ht="11.1" customHeight="1">
      <c r="A8" s="53"/>
      <c r="B8" s="91" t="s">
        <v>67</v>
      </c>
      <c r="C8" s="91"/>
      <c r="D8" s="54"/>
      <c r="E8" s="91" t="s">
        <v>93</v>
      </c>
      <c r="F8" s="91"/>
      <c r="G8" s="54"/>
      <c r="H8" s="91" t="s">
        <v>20</v>
      </c>
      <c r="I8" s="91"/>
      <c r="J8" s="54"/>
      <c r="K8" s="91" t="s">
        <v>21</v>
      </c>
      <c r="L8" s="91"/>
      <c r="M8" s="54"/>
      <c r="N8" s="91" t="s">
        <v>95</v>
      </c>
      <c r="O8" s="91"/>
      <c r="P8" s="54"/>
      <c r="Q8" s="91" t="s">
        <v>95</v>
      </c>
      <c r="R8" s="91"/>
      <c r="S8" s="54"/>
      <c r="T8" s="91" t="s">
        <v>25</v>
      </c>
      <c r="U8" s="91"/>
      <c r="V8" s="54"/>
      <c r="W8" s="91" t="s">
        <v>39</v>
      </c>
      <c r="X8" s="91"/>
      <c r="Y8" s="54"/>
      <c r="Z8" s="91" t="s">
        <v>39</v>
      </c>
      <c r="AA8" s="91"/>
    </row>
    <row r="9" spans="1:27" ht="11.1" customHeight="1">
      <c r="A9" s="71"/>
      <c r="B9" s="56">
        <v>2016</v>
      </c>
      <c r="C9" s="57">
        <v>2021</v>
      </c>
      <c r="D9" s="57"/>
      <c r="E9" s="56">
        <v>2016</v>
      </c>
      <c r="F9" s="57">
        <v>2021</v>
      </c>
      <c r="G9" s="57"/>
      <c r="H9" s="56">
        <v>2016</v>
      </c>
      <c r="I9" s="57">
        <v>2021</v>
      </c>
      <c r="J9" s="57"/>
      <c r="K9" s="56">
        <v>2016</v>
      </c>
      <c r="L9" s="57">
        <v>2021</v>
      </c>
      <c r="M9" s="57"/>
      <c r="N9" s="56">
        <v>2016</v>
      </c>
      <c r="O9" s="57">
        <v>2021</v>
      </c>
      <c r="P9" s="57"/>
      <c r="Q9" s="56">
        <v>2016</v>
      </c>
      <c r="R9" s="57">
        <v>2021</v>
      </c>
      <c r="S9" s="57"/>
      <c r="T9" s="56">
        <v>2016</v>
      </c>
      <c r="U9" s="57">
        <v>2021</v>
      </c>
      <c r="V9" s="57"/>
      <c r="W9" s="56">
        <v>2016</v>
      </c>
      <c r="X9" s="57">
        <v>2021</v>
      </c>
      <c r="Y9" s="57"/>
      <c r="Z9" s="56">
        <v>2016</v>
      </c>
      <c r="AA9" s="57">
        <v>2021</v>
      </c>
    </row>
    <row r="10" spans="1:27" ht="11.1" customHeight="1">
      <c r="A10" s="54"/>
      <c r="B10" s="58"/>
      <c r="C10" s="59"/>
      <c r="D10" s="59"/>
      <c r="E10" s="58"/>
      <c r="F10" s="59"/>
      <c r="G10" s="59"/>
      <c r="H10" s="58"/>
      <c r="I10" s="59"/>
      <c r="J10" s="59"/>
      <c r="K10" s="58"/>
      <c r="L10" s="59"/>
      <c r="M10" s="59"/>
      <c r="N10" s="58"/>
      <c r="O10" s="59"/>
      <c r="P10" s="59"/>
      <c r="Q10" s="58"/>
      <c r="R10" s="59"/>
      <c r="S10" s="59"/>
      <c r="T10" s="58"/>
      <c r="U10" s="59"/>
      <c r="V10" s="59"/>
      <c r="W10" s="58"/>
      <c r="X10" s="59"/>
      <c r="Y10" s="59"/>
      <c r="Z10" s="58"/>
      <c r="AA10" s="59"/>
    </row>
    <row r="11" spans="1:27" s="61" customFormat="1" ht="11.1" customHeight="1">
      <c r="A11" s="85" t="s">
        <v>133</v>
      </c>
      <c r="B11" s="79">
        <v>7.4999999999999997E-2</v>
      </c>
      <c r="C11" s="80">
        <v>6.3E-2</v>
      </c>
      <c r="D11" s="80"/>
      <c r="E11" s="79">
        <v>7.3999999999999996E-2</v>
      </c>
      <c r="F11" s="80">
        <v>6.3E-2</v>
      </c>
      <c r="G11" s="80"/>
      <c r="H11" s="79">
        <v>7.0000000000000007E-2</v>
      </c>
      <c r="I11" s="80">
        <v>5.7000000000000002E-2</v>
      </c>
      <c r="J11" s="80"/>
      <c r="K11" s="79">
        <v>8.1000000000000003E-2</v>
      </c>
      <c r="L11" s="80">
        <v>7.0000000000000007E-2</v>
      </c>
      <c r="M11" s="80"/>
      <c r="N11" s="79">
        <v>6.2E-2</v>
      </c>
      <c r="O11" s="80">
        <v>0.05</v>
      </c>
      <c r="P11" s="80"/>
      <c r="Q11" s="79">
        <v>8.3000000000000004E-2</v>
      </c>
      <c r="R11" s="80">
        <v>6.9000000000000006E-2</v>
      </c>
      <c r="S11" s="80"/>
      <c r="T11" s="79">
        <v>7.1999999999999995E-2</v>
      </c>
      <c r="U11" s="80">
        <v>5.7000000000000002E-2</v>
      </c>
      <c r="V11" s="80"/>
      <c r="W11" s="79">
        <v>0.152</v>
      </c>
      <c r="X11" s="80">
        <v>0.13</v>
      </c>
      <c r="Y11" s="80"/>
      <c r="Z11" s="79">
        <v>6.3E-2</v>
      </c>
      <c r="AA11" s="80">
        <v>4.2999999999999997E-2</v>
      </c>
    </row>
    <row r="12" spans="1:27" ht="11.1" customHeight="1">
      <c r="A12" s="14" t="s">
        <v>134</v>
      </c>
      <c r="B12" s="60">
        <v>1.9E-2</v>
      </c>
      <c r="C12" s="60">
        <v>1.7000000000000001E-2</v>
      </c>
      <c r="D12" s="60"/>
      <c r="E12" s="60">
        <v>0.02</v>
      </c>
      <c r="F12" s="60">
        <v>1.7500000000000002E-2</v>
      </c>
      <c r="G12" s="60"/>
      <c r="H12" s="60">
        <v>1.9E-2</v>
      </c>
      <c r="I12" s="60">
        <v>1.72E-2</v>
      </c>
      <c r="J12" s="60"/>
      <c r="K12" s="60">
        <v>1.7999999999999999E-2</v>
      </c>
      <c r="L12" s="60">
        <v>1.7500000000000002E-2</v>
      </c>
      <c r="M12" s="60"/>
      <c r="N12" s="60">
        <v>1.6E-2</v>
      </c>
      <c r="O12" s="60">
        <v>1.4800000000000001E-2</v>
      </c>
      <c r="P12" s="60"/>
      <c r="Q12" s="60">
        <v>1.7000000000000001E-2</v>
      </c>
      <c r="R12" s="60">
        <v>1.6299999999999999E-2</v>
      </c>
      <c r="S12" s="60"/>
      <c r="T12" s="60">
        <v>1.7000000000000001E-2</v>
      </c>
      <c r="U12" s="60">
        <v>1.67E-2</v>
      </c>
      <c r="V12" s="60"/>
      <c r="W12" s="60">
        <v>2.5000000000000001E-2</v>
      </c>
      <c r="X12" s="60">
        <v>2.12E-2</v>
      </c>
      <c r="Y12" s="60"/>
      <c r="Z12" s="60">
        <v>1.4999999999999999E-2</v>
      </c>
      <c r="AA12" s="60">
        <v>1.06E-2</v>
      </c>
    </row>
    <row r="13" spans="1:27" ht="11.1" customHeight="1">
      <c r="A13" s="61" t="s">
        <v>135</v>
      </c>
      <c r="B13" s="62">
        <v>0.1</v>
      </c>
      <c r="C13" s="62">
        <v>0.11109999999999999</v>
      </c>
      <c r="D13" s="62"/>
      <c r="E13" s="62">
        <v>0.114</v>
      </c>
      <c r="F13" s="62">
        <v>0.1143</v>
      </c>
      <c r="G13" s="62"/>
      <c r="H13" s="62">
        <v>0.10299999999999999</v>
      </c>
      <c r="I13" s="62">
        <v>0.10800000000000001</v>
      </c>
      <c r="J13" s="62"/>
      <c r="K13" s="62">
        <v>9.4E-2</v>
      </c>
      <c r="L13" s="62">
        <v>0.11749999999999999</v>
      </c>
      <c r="M13" s="62"/>
      <c r="N13" s="62">
        <v>6.5000000000000002E-2</v>
      </c>
      <c r="O13" s="62">
        <v>8.4600000000000009E-2</v>
      </c>
      <c r="P13" s="62"/>
      <c r="Q13" s="62">
        <v>9.5000000000000001E-2</v>
      </c>
      <c r="R13" s="62">
        <v>0.1188</v>
      </c>
      <c r="S13" s="62"/>
      <c r="T13" s="62">
        <v>6.5000000000000002E-2</v>
      </c>
      <c r="U13" s="62">
        <v>9.4700000000000006E-2</v>
      </c>
      <c r="V13" s="62"/>
      <c r="W13" s="62">
        <v>0.106</v>
      </c>
      <c r="X13" s="62">
        <v>0.15439999999999998</v>
      </c>
      <c r="Y13" s="62"/>
      <c r="Z13" s="62">
        <v>7.6999999999999999E-2</v>
      </c>
      <c r="AA13" s="62">
        <v>8.4900000000000003E-2</v>
      </c>
    </row>
    <row r="14" spans="1:27" ht="11.1" customHeight="1">
      <c r="A14" s="61" t="s">
        <v>138</v>
      </c>
      <c r="B14" s="62">
        <v>1.2E-2</v>
      </c>
      <c r="C14" s="62">
        <v>1.3000000000000001E-2</v>
      </c>
      <c r="D14" s="62"/>
      <c r="E14" s="62">
        <v>1.4E-2</v>
      </c>
      <c r="F14" s="62">
        <v>1.3500000000000002E-2</v>
      </c>
      <c r="G14" s="62"/>
      <c r="H14" s="62">
        <v>1.2999999999999999E-2</v>
      </c>
      <c r="I14" s="62">
        <v>1.41E-2</v>
      </c>
      <c r="J14" s="62"/>
      <c r="K14" s="62">
        <v>1.0999999999999999E-2</v>
      </c>
      <c r="L14" s="62">
        <v>1.3000000000000001E-2</v>
      </c>
      <c r="M14" s="62"/>
      <c r="N14" s="62">
        <v>8.9999999999999993E-3</v>
      </c>
      <c r="O14" s="62">
        <v>1.1299999999999999E-2</v>
      </c>
      <c r="P14" s="62"/>
      <c r="Q14" s="62">
        <v>0.01</v>
      </c>
      <c r="R14" s="62">
        <v>1.1200000000000002E-2</v>
      </c>
      <c r="S14" s="62"/>
      <c r="T14" s="62">
        <v>0.01</v>
      </c>
      <c r="U14" s="62">
        <v>1.18E-2</v>
      </c>
      <c r="V14" s="62"/>
      <c r="W14" s="62">
        <v>1.4999999999999999E-2</v>
      </c>
      <c r="X14" s="62">
        <v>1.5600000000000001E-2</v>
      </c>
      <c r="Y14" s="62"/>
      <c r="Z14" s="62">
        <v>8.9999999999999993E-3</v>
      </c>
      <c r="AA14" s="62">
        <v>8.8999999999999999E-3</v>
      </c>
    </row>
    <row r="15" spans="1:27" ht="11.1" customHeight="1">
      <c r="A15" s="61" t="s">
        <v>139</v>
      </c>
      <c r="B15" s="62">
        <v>6.7000000000000004E-2</v>
      </c>
      <c r="C15" s="62">
        <v>5.7800000000000004E-2</v>
      </c>
      <c r="D15" s="62"/>
      <c r="E15" s="62">
        <v>6.6000000000000003E-2</v>
      </c>
      <c r="F15" s="62">
        <v>5.8200000000000002E-2</v>
      </c>
      <c r="G15" s="62"/>
      <c r="H15" s="62">
        <v>6.2E-2</v>
      </c>
      <c r="I15" s="62">
        <v>5.2199999999999996E-2</v>
      </c>
      <c r="J15" s="62"/>
      <c r="K15" s="62">
        <v>7.2999999999999995E-2</v>
      </c>
      <c r="L15" s="62">
        <v>6.5000000000000002E-2</v>
      </c>
      <c r="M15" s="62"/>
      <c r="N15" s="62">
        <v>5.1999999999999998E-2</v>
      </c>
      <c r="O15" s="62">
        <v>4.4400000000000002E-2</v>
      </c>
      <c r="P15" s="62"/>
      <c r="Q15" s="62">
        <v>7.3999999999999996E-2</v>
      </c>
      <c r="R15" s="62">
        <v>6.3500000000000001E-2</v>
      </c>
      <c r="S15" s="62"/>
      <c r="T15" s="62">
        <v>0.06</v>
      </c>
      <c r="U15" s="62">
        <v>5.0300000000000004E-2</v>
      </c>
      <c r="V15" s="62"/>
      <c r="W15" s="62">
        <v>0.13800000000000001</v>
      </c>
      <c r="X15" s="62">
        <v>0.11890000000000001</v>
      </c>
      <c r="Y15" s="62"/>
      <c r="Z15" s="62">
        <v>5.8999999999999997E-2</v>
      </c>
      <c r="AA15" s="62">
        <v>4.0500000000000001E-2</v>
      </c>
    </row>
    <row r="16" spans="1:27" ht="11.1" customHeight="1">
      <c r="A16" s="61" t="s">
        <v>140</v>
      </c>
      <c r="B16" s="62">
        <v>0.01</v>
      </c>
      <c r="C16" s="62">
        <v>4.8999999999999998E-3</v>
      </c>
      <c r="D16" s="62"/>
      <c r="E16" s="62">
        <v>0.01</v>
      </c>
      <c r="F16" s="62">
        <v>4.8999999999999998E-3</v>
      </c>
      <c r="G16" s="62"/>
      <c r="H16" s="62">
        <v>0.01</v>
      </c>
      <c r="I16" s="62">
        <v>4.7999999999999996E-3</v>
      </c>
      <c r="J16" s="62"/>
      <c r="K16" s="62">
        <v>8.9999999999999993E-3</v>
      </c>
      <c r="L16" s="62">
        <v>5.0000000000000001E-3</v>
      </c>
      <c r="M16" s="62"/>
      <c r="N16" s="62">
        <v>8.9999999999999993E-3</v>
      </c>
      <c r="O16" s="62">
        <v>5.0000000000000001E-3</v>
      </c>
      <c r="P16" s="62"/>
      <c r="Q16" s="62">
        <v>1.2E-2</v>
      </c>
      <c r="R16" s="62">
        <v>4.6999999999999993E-3</v>
      </c>
      <c r="S16" s="62"/>
      <c r="T16" s="62">
        <v>0.01</v>
      </c>
      <c r="U16" s="62">
        <v>6.3E-3</v>
      </c>
      <c r="V16" s="62"/>
      <c r="W16" s="62">
        <v>1.4999999999999999E-2</v>
      </c>
      <c r="X16" s="62">
        <v>9.0000000000000011E-3</v>
      </c>
      <c r="Y16" s="62"/>
      <c r="Z16" s="62">
        <v>6.0000000000000001E-3</v>
      </c>
      <c r="AA16" s="62">
        <v>2.3999999999999998E-3</v>
      </c>
    </row>
    <row r="17" spans="1:27" ht="11.1" customHeight="1">
      <c r="A17" s="61" t="s">
        <v>144</v>
      </c>
      <c r="B17" s="62">
        <v>0.02</v>
      </c>
      <c r="C17" s="62">
        <v>2.2700000000000001E-2</v>
      </c>
      <c r="D17" s="62"/>
      <c r="E17" s="62">
        <v>2.1999999999999999E-2</v>
      </c>
      <c r="F17" s="62">
        <v>2.29E-2</v>
      </c>
      <c r="G17" s="62"/>
      <c r="H17" s="62">
        <v>0.02</v>
      </c>
      <c r="I17" s="62">
        <v>2.2099999999999998E-2</v>
      </c>
      <c r="J17" s="62"/>
      <c r="K17" s="62">
        <v>1.9E-2</v>
      </c>
      <c r="L17" s="62">
        <v>2.4399999999999998E-2</v>
      </c>
      <c r="M17" s="62"/>
      <c r="N17" s="62">
        <v>0.02</v>
      </c>
      <c r="O17" s="62">
        <v>2.0299999999999999E-2</v>
      </c>
      <c r="P17" s="62"/>
      <c r="Q17" s="62">
        <v>2.1000000000000001E-2</v>
      </c>
      <c r="R17" s="62">
        <v>2.3099999999999999E-2</v>
      </c>
      <c r="S17" s="62"/>
      <c r="T17" s="62">
        <v>2.1999999999999999E-2</v>
      </c>
      <c r="U17" s="62">
        <v>2.2799999999999997E-2</v>
      </c>
      <c r="V17" s="62"/>
      <c r="W17" s="62">
        <v>2.5000000000000001E-2</v>
      </c>
      <c r="X17" s="62">
        <v>2.8799999999999999E-2</v>
      </c>
      <c r="Y17" s="62"/>
      <c r="Z17" s="62">
        <v>1.2999999999999999E-2</v>
      </c>
      <c r="AA17" s="62">
        <v>1.61E-2</v>
      </c>
    </row>
    <row r="18" spans="1:27" ht="11.1" customHeight="1">
      <c r="A18" s="61" t="s">
        <v>145</v>
      </c>
      <c r="B18" s="62">
        <v>2.8000000000000001E-2</v>
      </c>
      <c r="C18" s="62">
        <v>2.2799999999999997E-2</v>
      </c>
      <c r="D18" s="62"/>
      <c r="E18" s="62">
        <v>2.9000000000000001E-2</v>
      </c>
      <c r="F18" s="62">
        <v>2.3700000000000002E-2</v>
      </c>
      <c r="G18" s="62"/>
      <c r="H18" s="62">
        <v>2.7E-2</v>
      </c>
      <c r="I18" s="62">
        <v>2.2400000000000003E-2</v>
      </c>
      <c r="J18" s="62"/>
      <c r="K18" s="62">
        <v>2.8000000000000001E-2</v>
      </c>
      <c r="L18" s="62">
        <v>2.2799999999999997E-2</v>
      </c>
      <c r="M18" s="62"/>
      <c r="N18" s="62">
        <v>2.7E-2</v>
      </c>
      <c r="O18" s="62">
        <v>2.1299999999999999E-2</v>
      </c>
      <c r="P18" s="62"/>
      <c r="Q18" s="62">
        <v>2.9000000000000001E-2</v>
      </c>
      <c r="R18" s="62">
        <v>2.3900000000000001E-2</v>
      </c>
      <c r="S18" s="62"/>
      <c r="T18" s="62">
        <v>3.1E-2</v>
      </c>
      <c r="U18" s="62">
        <v>2.3199999999999998E-2</v>
      </c>
      <c r="V18" s="62"/>
      <c r="W18" s="62">
        <v>2.8000000000000001E-2</v>
      </c>
      <c r="X18" s="62">
        <v>2.35E-2</v>
      </c>
      <c r="Y18" s="62"/>
      <c r="Z18" s="62">
        <v>1.6E-2</v>
      </c>
      <c r="AA18" s="62">
        <v>1.54E-2</v>
      </c>
    </row>
    <row r="19" spans="1:27" ht="11.1" customHeight="1">
      <c r="A19" s="61" t="s">
        <v>146</v>
      </c>
      <c r="B19" s="62">
        <v>1.2E-2</v>
      </c>
      <c r="C19" s="62">
        <v>4.3E-3</v>
      </c>
      <c r="D19" s="62"/>
      <c r="E19" s="62">
        <v>1.2E-2</v>
      </c>
      <c r="F19" s="62">
        <v>4.0999999999999995E-3</v>
      </c>
      <c r="G19" s="62"/>
      <c r="H19" s="62">
        <v>1.2999999999999999E-2</v>
      </c>
      <c r="I19" s="62">
        <v>4.5999999999999999E-3</v>
      </c>
      <c r="J19" s="62"/>
      <c r="K19" s="62">
        <v>1.0999999999999999E-2</v>
      </c>
      <c r="L19" s="62">
        <v>4.0999999999999995E-3</v>
      </c>
      <c r="M19" s="62"/>
      <c r="N19" s="62">
        <v>1.4E-2</v>
      </c>
      <c r="O19" s="62">
        <v>5.1000000000000004E-3</v>
      </c>
      <c r="P19" s="62"/>
      <c r="Q19" s="62">
        <v>1.0999999999999999E-2</v>
      </c>
      <c r="R19" s="62">
        <v>3.4999999999999996E-3</v>
      </c>
      <c r="S19" s="62"/>
      <c r="T19" s="62">
        <v>1.4999999999999999E-2</v>
      </c>
      <c r="U19" s="62">
        <v>6.3E-3</v>
      </c>
      <c r="V19" s="62"/>
      <c r="W19" s="62">
        <v>1.7000000000000001E-2</v>
      </c>
      <c r="X19" s="62">
        <v>7.7000000000000002E-3</v>
      </c>
      <c r="Y19" s="62"/>
      <c r="Z19" s="62">
        <v>7.0000000000000001E-3</v>
      </c>
      <c r="AA19" s="62">
        <v>1.6000000000000001E-3</v>
      </c>
    </row>
    <row r="20" spans="1:27" ht="11.1" customHeight="1">
      <c r="A20" s="61" t="s">
        <v>141</v>
      </c>
      <c r="B20" s="62">
        <v>7.0000000000000001E-3</v>
      </c>
      <c r="C20" s="62">
        <v>7.7000000000000002E-3</v>
      </c>
      <c r="D20" s="62"/>
      <c r="E20" s="62">
        <v>8.0000000000000002E-3</v>
      </c>
      <c r="F20" s="62">
        <v>8.0000000000000002E-3</v>
      </c>
      <c r="G20" s="62"/>
      <c r="H20" s="62">
        <v>7.0000000000000001E-3</v>
      </c>
      <c r="I20" s="62">
        <v>8.0000000000000002E-3</v>
      </c>
      <c r="J20" s="62"/>
      <c r="K20" s="62">
        <v>7.0000000000000001E-3</v>
      </c>
      <c r="L20" s="62">
        <v>7.9000000000000008E-3</v>
      </c>
      <c r="M20" s="62"/>
      <c r="N20" s="62">
        <v>6.0000000000000001E-3</v>
      </c>
      <c r="O20" s="62">
        <v>6.3E-3</v>
      </c>
      <c r="P20" s="62"/>
      <c r="Q20" s="62">
        <v>6.0000000000000001E-3</v>
      </c>
      <c r="R20" s="62">
        <v>6.8999999999999999E-3</v>
      </c>
      <c r="S20" s="62"/>
      <c r="T20" s="62">
        <v>6.0000000000000001E-3</v>
      </c>
      <c r="U20" s="62">
        <v>7.1999999999999998E-3</v>
      </c>
      <c r="V20" s="62"/>
      <c r="W20" s="62">
        <v>0.01</v>
      </c>
      <c r="X20" s="62">
        <v>1.01E-2</v>
      </c>
      <c r="Y20" s="62"/>
      <c r="Z20" s="62">
        <v>5.0000000000000001E-3</v>
      </c>
      <c r="AA20" s="62">
        <v>5.0000000000000001E-3</v>
      </c>
    </row>
    <row r="21" spans="1:27" ht="11.1" customHeight="1">
      <c r="A21" s="14" t="s">
        <v>150</v>
      </c>
      <c r="B21" s="62">
        <v>8.5999999999999993E-2</v>
      </c>
      <c r="C21" s="62">
        <v>0.06</v>
      </c>
      <c r="D21" s="62"/>
      <c r="E21" s="62">
        <v>8.4000000000000005E-2</v>
      </c>
      <c r="F21" s="62">
        <v>0.06</v>
      </c>
      <c r="G21" s="62"/>
      <c r="H21" s="62">
        <v>8.1000000000000003E-2</v>
      </c>
      <c r="I21" s="62">
        <v>5.2999999999999999E-2</v>
      </c>
      <c r="J21" s="62"/>
      <c r="K21" s="62">
        <v>9.1999999999999998E-2</v>
      </c>
      <c r="L21" s="62">
        <v>6.7000000000000004E-2</v>
      </c>
      <c r="M21" s="62"/>
      <c r="N21" s="62">
        <v>7.4999999999999997E-2</v>
      </c>
      <c r="O21" s="62">
        <v>0.05</v>
      </c>
      <c r="P21" s="62"/>
      <c r="Q21" s="62">
        <v>9.2999999999999999E-2</v>
      </c>
      <c r="R21" s="62">
        <v>6.5000000000000002E-2</v>
      </c>
      <c r="S21" s="62"/>
      <c r="T21" s="62">
        <v>8.3000000000000004E-2</v>
      </c>
      <c r="U21" s="62">
        <v>5.8000000000000003E-2</v>
      </c>
      <c r="V21" s="62"/>
      <c r="W21" s="62">
        <v>0.14899999999999999</v>
      </c>
      <c r="X21" s="62">
        <v>0.12</v>
      </c>
      <c r="Y21" s="62"/>
      <c r="Z21" s="62">
        <v>8.1000000000000003E-2</v>
      </c>
      <c r="AA21" s="62">
        <v>4.1000000000000002E-2</v>
      </c>
    </row>
    <row r="22" spans="1:27" ht="11.1" customHeight="1">
      <c r="A22" s="14" t="s">
        <v>151</v>
      </c>
      <c r="B22" s="62">
        <v>0.08</v>
      </c>
      <c r="C22" s="62">
        <v>6.9000000000000006E-2</v>
      </c>
      <c r="D22" s="62"/>
      <c r="E22" s="62">
        <v>7.6999999999999999E-2</v>
      </c>
      <c r="F22" s="62">
        <v>6.9000000000000006E-2</v>
      </c>
      <c r="G22" s="62"/>
      <c r="H22" s="62">
        <v>8.5000000000000006E-2</v>
      </c>
      <c r="I22" s="62">
        <v>6.0999999999999999E-2</v>
      </c>
      <c r="J22" s="62"/>
      <c r="K22" s="62">
        <v>8.7999999999999995E-2</v>
      </c>
      <c r="L22" s="62">
        <v>0.08</v>
      </c>
      <c r="M22" s="62"/>
      <c r="N22" s="62">
        <v>6.9000000000000006E-2</v>
      </c>
      <c r="O22" s="62">
        <v>5.8000000000000003E-2</v>
      </c>
      <c r="P22" s="62"/>
      <c r="Q22" s="62">
        <v>8.6999999999999994E-2</v>
      </c>
      <c r="R22" s="62">
        <v>7.4999999999999997E-2</v>
      </c>
      <c r="S22" s="62"/>
      <c r="T22" s="62">
        <v>7.8E-2</v>
      </c>
      <c r="U22" s="62">
        <v>6.7000000000000004E-2</v>
      </c>
      <c r="V22" s="62"/>
      <c r="W22" s="62">
        <v>0.151</v>
      </c>
      <c r="X22" s="62">
        <v>0.13500000000000001</v>
      </c>
      <c r="Y22" s="62"/>
      <c r="Z22" s="62">
        <v>6.8000000000000005E-2</v>
      </c>
      <c r="AA22" s="62">
        <v>4.8000000000000001E-2</v>
      </c>
    </row>
    <row r="23" spans="1:27" ht="11.1" customHeight="1">
      <c r="A23" s="61" t="s">
        <v>142</v>
      </c>
      <c r="B23" s="62">
        <v>1.2E-2</v>
      </c>
      <c r="C23" s="62">
        <v>1.3000000000000001E-2</v>
      </c>
      <c r="D23" s="62"/>
      <c r="E23" s="62">
        <v>1.4E-2</v>
      </c>
      <c r="F23" s="62">
        <v>1.3500000000000002E-2</v>
      </c>
      <c r="G23" s="62"/>
      <c r="H23" s="62">
        <v>1.2999999999999999E-2</v>
      </c>
      <c r="I23" s="62">
        <v>1.41E-2</v>
      </c>
      <c r="J23" s="62"/>
      <c r="K23" s="62">
        <v>1.0999999999999999E-2</v>
      </c>
      <c r="L23" s="62">
        <v>1.3000000000000001E-2</v>
      </c>
      <c r="M23" s="62"/>
      <c r="N23" s="62">
        <v>8.9999999999999993E-3</v>
      </c>
      <c r="O23" s="62">
        <v>1.1299999999999999E-2</v>
      </c>
      <c r="P23" s="62"/>
      <c r="Q23" s="62">
        <v>0.01</v>
      </c>
      <c r="R23" s="62">
        <v>1.1200000000000002E-2</v>
      </c>
      <c r="S23" s="62"/>
      <c r="T23" s="62">
        <v>0.01</v>
      </c>
      <c r="U23" s="62">
        <v>1.18E-2</v>
      </c>
      <c r="V23" s="62"/>
      <c r="W23" s="62">
        <v>1.4999999999999999E-2</v>
      </c>
      <c r="X23" s="62">
        <v>1.5600000000000001E-2</v>
      </c>
      <c r="Y23" s="62"/>
      <c r="Z23" s="62">
        <v>8.9999999999999993E-3</v>
      </c>
      <c r="AA23" s="62">
        <v>8.8999999999999999E-3</v>
      </c>
    </row>
    <row r="24" spans="1:27" ht="11.1" customHeight="1">
      <c r="A24" s="61" t="s">
        <v>143</v>
      </c>
      <c r="B24" s="62">
        <v>0.01</v>
      </c>
      <c r="C24" s="62">
        <v>6.5000000000000006E-3</v>
      </c>
      <c r="D24" s="62"/>
      <c r="E24" s="62">
        <v>0.01</v>
      </c>
      <c r="F24" s="62">
        <v>6.4000000000000003E-3</v>
      </c>
      <c r="G24" s="62"/>
      <c r="H24" s="62">
        <v>0.01</v>
      </c>
      <c r="I24" s="62">
        <v>6.7000000000000002E-3</v>
      </c>
      <c r="J24" s="62"/>
      <c r="K24" s="62">
        <v>8.9999999999999993E-3</v>
      </c>
      <c r="L24" s="62">
        <v>6.4000000000000003E-3</v>
      </c>
      <c r="M24" s="62"/>
      <c r="N24" s="62">
        <v>0.01</v>
      </c>
      <c r="O24" s="62">
        <v>7.3000000000000001E-3</v>
      </c>
      <c r="P24" s="62"/>
      <c r="Q24" s="62">
        <v>8.9999999999999993E-3</v>
      </c>
      <c r="R24" s="62">
        <v>5.6999999999999993E-3</v>
      </c>
      <c r="S24" s="62"/>
      <c r="T24" s="62">
        <v>1.2E-2</v>
      </c>
      <c r="U24" s="62">
        <v>9.300000000000001E-3</v>
      </c>
      <c r="V24" s="62"/>
      <c r="W24" s="62">
        <v>1.0999999999999999E-2</v>
      </c>
      <c r="X24" s="62">
        <v>7.7000000000000002E-3</v>
      </c>
      <c r="Y24" s="62"/>
      <c r="Z24" s="62">
        <v>5.0000000000000001E-3</v>
      </c>
      <c r="AA24" s="62">
        <v>2.7000000000000001E-3</v>
      </c>
    </row>
    <row r="25" spans="1:27" ht="11.1" customHeight="1">
      <c r="A25" s="61" t="s">
        <v>152</v>
      </c>
      <c r="B25" s="62">
        <v>8.3000000000000004E-2</v>
      </c>
      <c r="C25" s="62">
        <v>5.7200000000000001E-2</v>
      </c>
      <c r="D25" s="62"/>
      <c r="E25" s="62">
        <v>8.2000000000000003E-2</v>
      </c>
      <c r="F25" s="62">
        <v>5.7300000000000004E-2</v>
      </c>
      <c r="G25" s="62"/>
      <c r="H25" s="62">
        <v>7.9000000000000001E-2</v>
      </c>
      <c r="I25" s="62">
        <v>5.0900000000000001E-2</v>
      </c>
      <c r="J25" s="62"/>
      <c r="K25" s="62">
        <v>8.8999999999999996E-2</v>
      </c>
      <c r="L25" s="62">
        <v>6.4100000000000004E-2</v>
      </c>
      <c r="M25" s="62"/>
      <c r="N25" s="62">
        <v>7.2999999999999995E-2</v>
      </c>
      <c r="O25" s="62">
        <v>4.7599999999999996E-2</v>
      </c>
      <c r="P25" s="62"/>
      <c r="Q25" s="62">
        <v>0.09</v>
      </c>
      <c r="R25" s="62">
        <v>6.25E-2</v>
      </c>
      <c r="S25" s="62"/>
      <c r="T25" s="62">
        <v>8.1000000000000003E-2</v>
      </c>
      <c r="U25" s="62">
        <v>5.5300000000000002E-2</v>
      </c>
      <c r="V25" s="62"/>
      <c r="W25" s="62">
        <v>0.14299999999999999</v>
      </c>
      <c r="X25" s="62">
        <v>0.1164</v>
      </c>
      <c r="Y25" s="62"/>
      <c r="Z25" s="62">
        <v>7.9000000000000001E-2</v>
      </c>
      <c r="AA25" s="62">
        <v>3.8300000000000001E-2</v>
      </c>
    </row>
    <row r="26" spans="1:27" ht="11.1" customHeight="1">
      <c r="A26" s="61" t="s">
        <v>153</v>
      </c>
      <c r="B26" s="62">
        <v>7.2999999999999995E-2</v>
      </c>
      <c r="C26" s="62">
        <v>6.2100000000000002E-2</v>
      </c>
      <c r="D26" s="62"/>
      <c r="E26" s="62">
        <v>7.1999999999999995E-2</v>
      </c>
      <c r="F26" s="62">
        <v>6.1900000000000004E-2</v>
      </c>
      <c r="G26" s="62"/>
      <c r="H26" s="62">
        <v>6.9000000000000006E-2</v>
      </c>
      <c r="I26" s="62">
        <v>5.5300000000000002E-2</v>
      </c>
      <c r="J26" s="62"/>
      <c r="K26" s="62">
        <v>7.9000000000000001E-2</v>
      </c>
      <c r="L26" s="62">
        <v>7.0000000000000007E-2</v>
      </c>
      <c r="M26" s="62"/>
      <c r="N26" s="62">
        <v>6.3E-2</v>
      </c>
      <c r="O26" s="62">
        <v>5.2199999999999996E-2</v>
      </c>
      <c r="P26" s="62"/>
      <c r="Q26" s="62">
        <v>0.08</v>
      </c>
      <c r="R26" s="62">
        <v>6.8000000000000005E-2</v>
      </c>
      <c r="S26" s="62"/>
      <c r="T26" s="62">
        <v>7.2999999999999995E-2</v>
      </c>
      <c r="U26" s="62">
        <v>6.0599999999999994E-2</v>
      </c>
      <c r="V26" s="62"/>
      <c r="W26" s="62">
        <v>0.14000000000000001</v>
      </c>
      <c r="X26" s="62">
        <v>0.12689999999999999</v>
      </c>
      <c r="Y26" s="62"/>
      <c r="Z26" s="62">
        <v>6.2E-2</v>
      </c>
      <c r="AA26" s="62">
        <v>4.1399999999999999E-2</v>
      </c>
    </row>
    <row r="27" spans="1:27" ht="11.1" customHeight="1"/>
    <row r="28" spans="1:27" ht="11.1" customHeight="1">
      <c r="A28" s="15" t="s">
        <v>198</v>
      </c>
    </row>
    <row r="29" spans="1:27" ht="11.1" customHeight="1">
      <c r="A29" s="17" t="s">
        <v>188</v>
      </c>
    </row>
    <row r="30" spans="1:27" ht="11.1" customHeight="1">
      <c r="A30" s="17" t="s">
        <v>132</v>
      </c>
    </row>
    <row r="31" spans="1:27" ht="11.1" customHeight="1">
      <c r="A31" s="17" t="s">
        <v>136</v>
      </c>
    </row>
    <row r="32" spans="1:27" ht="11.1" customHeight="1">
      <c r="A32" s="17" t="s">
        <v>137</v>
      </c>
    </row>
    <row r="33" spans="1:8" ht="11.1" customHeight="1">
      <c r="A33" s="17" t="s">
        <v>191</v>
      </c>
    </row>
    <row r="34" spans="1:8" ht="11.1" customHeight="1">
      <c r="A34" s="17" t="s">
        <v>190</v>
      </c>
    </row>
    <row r="35" spans="1:8" ht="11.1" customHeight="1">
      <c r="A35" s="17" t="s">
        <v>147</v>
      </c>
    </row>
    <row r="36" spans="1:8" ht="11.1" customHeight="1">
      <c r="A36" s="17" t="s">
        <v>148</v>
      </c>
    </row>
    <row r="37" spans="1:8" ht="11.1" customHeight="1">
      <c r="A37" s="17" t="s">
        <v>149</v>
      </c>
    </row>
    <row r="38" spans="1:8" ht="11.1" customHeight="1">
      <c r="A38" s="17" t="s">
        <v>197</v>
      </c>
    </row>
    <row r="39" spans="1:8" ht="11.1" customHeight="1">
      <c r="A39" s="17"/>
    </row>
    <row r="40" spans="1:8" ht="11.1" customHeight="1">
      <c r="A40" s="84" t="s">
        <v>56</v>
      </c>
      <c r="B40" s="77"/>
      <c r="C40" s="77"/>
      <c r="D40" s="77"/>
      <c r="E40" s="77"/>
      <c r="F40" s="77"/>
      <c r="G40" s="77"/>
      <c r="H40" s="77"/>
    </row>
    <row r="41" spans="1:8">
      <c r="A41" s="17"/>
    </row>
    <row r="42" spans="1:8">
      <c r="A42" s="78" t="s">
        <v>54</v>
      </c>
      <c r="B42" s="78"/>
    </row>
    <row r="43" spans="1:8" hidden="1">
      <c r="A43" s="17"/>
    </row>
    <row r="44" spans="1:8" hidden="1">
      <c r="A44" s="17"/>
    </row>
    <row r="45" spans="1:8" hidden="1">
      <c r="A45" s="17"/>
    </row>
    <row r="46" spans="1:8" hidden="1">
      <c r="A46" s="17"/>
    </row>
    <row r="47" spans="1:8" hidden="1">
      <c r="A47" s="17"/>
    </row>
    <row r="48" spans="1:8" hidden="1"/>
    <row r="49" hidden="1"/>
    <row r="50" hidden="1"/>
    <row r="51" hidden="1"/>
    <row r="52" hidden="1"/>
    <row r="53" hidden="1"/>
  </sheetData>
  <mergeCells count="15">
    <mergeCell ref="Z6:AA6"/>
    <mergeCell ref="E7:F7"/>
    <mergeCell ref="N7:O7"/>
    <mergeCell ref="Q7:R7"/>
    <mergeCell ref="W7:X7"/>
    <mergeCell ref="Z7:AA7"/>
    <mergeCell ref="T8:U8"/>
    <mergeCell ref="W8:X8"/>
    <mergeCell ref="Z8:AA8"/>
    <mergeCell ref="B8:C8"/>
    <mergeCell ref="E8:F8"/>
    <mergeCell ref="H8:I8"/>
    <mergeCell ref="K8:L8"/>
    <mergeCell ref="N8:O8"/>
    <mergeCell ref="Q8:R8"/>
  </mergeCells>
  <hyperlinks>
    <hyperlink ref="A42" r:id="rId1" location="copyright-and-creative-commons" tooltip="Copyright 2022" xr:uid="{3638F115-95C0-4100-9EE5-7E5800A38569}"/>
  </hyperlinks>
  <pageMargins left="0.7" right="0.7" top="0.75" bottom="0.75" header="0.3" footer="0.3"/>
  <pageSetup paperSize="0" orientation="portrait" horizontalDpi="0" verticalDpi="0" copie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B8ED3-B0B9-4034-B1EE-33E24536D8E7}">
  <dimension ref="A1:AA111"/>
  <sheetViews>
    <sheetView showGridLines="0" workbookViewId="0">
      <pane ySplit="10" topLeftCell="A11" activePane="bottomLeft" state="frozen"/>
      <selection pane="bottomLeft"/>
    </sheetView>
  </sheetViews>
  <sheetFormatPr defaultColWidth="0" defaultRowHeight="11.25" zeroHeight="1"/>
  <cols>
    <col min="1" max="1" width="39.28515625" style="1" customWidth="1"/>
    <col min="2" max="4" width="15.7109375" style="1" customWidth="1"/>
    <col min="5" max="5" width="1.7109375" style="1" customWidth="1"/>
    <col min="6" max="8" width="15.7109375" style="1" customWidth="1"/>
    <col min="9" max="27" width="0" style="1" hidden="1" customWidth="1"/>
    <col min="28" max="16384" width="9.140625" style="1" hidden="1"/>
  </cols>
  <sheetData>
    <row r="1" spans="1:8" s="21" customFormat="1" ht="60" customHeight="1">
      <c r="A1" s="75" t="s">
        <v>42</v>
      </c>
      <c r="B1" s="20"/>
      <c r="C1" s="20"/>
      <c r="E1" s="20"/>
      <c r="F1" s="20"/>
    </row>
    <row r="2" spans="1:8" s="23" customFormat="1" ht="20.100000000000001" customHeight="1">
      <c r="A2" s="22" t="s">
        <v>55</v>
      </c>
      <c r="C2" s="24"/>
    </row>
    <row r="3" spans="1:8" s="23" customFormat="1" ht="12.75" customHeight="1">
      <c r="A3" s="25" t="s">
        <v>127</v>
      </c>
      <c r="C3" s="24"/>
    </row>
    <row r="4" spans="1:8"/>
    <row r="5" spans="1:8" ht="12.75">
      <c r="A5" s="74" t="s">
        <v>179</v>
      </c>
    </row>
    <row r="6" spans="1:8">
      <c r="A6" s="14"/>
      <c r="B6" s="14"/>
      <c r="C6" s="14"/>
      <c r="D6" s="14"/>
      <c r="E6" s="14"/>
      <c r="F6" s="14"/>
      <c r="G6" s="14"/>
      <c r="H6" s="14"/>
    </row>
    <row r="7" spans="1:8">
      <c r="A7" s="14"/>
      <c r="B7" s="95">
        <v>2016</v>
      </c>
      <c r="C7" s="95"/>
      <c r="D7" s="95"/>
      <c r="E7" s="63"/>
      <c r="F7" s="95">
        <v>2021</v>
      </c>
      <c r="G7" s="95"/>
      <c r="H7" s="95"/>
    </row>
    <row r="8" spans="1:8" s="18" customFormat="1">
      <c r="A8" s="64"/>
      <c r="B8" s="64" t="s">
        <v>18</v>
      </c>
      <c r="C8" s="64" t="s">
        <v>18</v>
      </c>
      <c r="D8" s="64"/>
      <c r="E8" s="64"/>
      <c r="F8" s="64" t="s">
        <v>18</v>
      </c>
      <c r="G8" s="64" t="s">
        <v>18</v>
      </c>
      <c r="H8" s="64"/>
    </row>
    <row r="9" spans="1:8" s="18" customFormat="1">
      <c r="A9" s="64"/>
      <c r="B9" s="64" t="s">
        <v>10</v>
      </c>
      <c r="C9" s="64" t="s">
        <v>11</v>
      </c>
      <c r="D9" s="64" t="s">
        <v>12</v>
      </c>
      <c r="E9" s="64"/>
      <c r="F9" s="64" t="s">
        <v>10</v>
      </c>
      <c r="G9" s="64" t="s">
        <v>11</v>
      </c>
      <c r="H9" s="64" t="s">
        <v>12</v>
      </c>
    </row>
    <row r="10" spans="1:8" s="18" customFormat="1">
      <c r="A10" s="65"/>
      <c r="B10" s="65" t="s">
        <v>13</v>
      </c>
      <c r="C10" s="65" t="s">
        <v>14</v>
      </c>
      <c r="D10" s="65" t="s">
        <v>15</v>
      </c>
      <c r="E10" s="65"/>
      <c r="F10" s="65" t="s">
        <v>13</v>
      </c>
      <c r="G10" s="65" t="s">
        <v>14</v>
      </c>
      <c r="H10" s="65" t="s">
        <v>15</v>
      </c>
    </row>
    <row r="11" spans="1:8" s="18" customFormat="1">
      <c r="A11" s="66"/>
      <c r="B11" s="94" t="s">
        <v>67</v>
      </c>
      <c r="C11" s="94"/>
      <c r="D11" s="94"/>
      <c r="E11" s="94"/>
      <c r="F11" s="94"/>
      <c r="G11" s="94"/>
      <c r="H11" s="94"/>
    </row>
    <row r="12" spans="1:8" s="18" customFormat="1">
      <c r="A12" s="67"/>
      <c r="B12" s="67"/>
      <c r="C12" s="67"/>
      <c r="D12" s="67"/>
      <c r="E12" s="67"/>
      <c r="F12" s="67"/>
      <c r="G12" s="67"/>
      <c r="H12" s="67"/>
    </row>
    <row r="13" spans="1:8">
      <c r="A13" s="14" t="s">
        <v>80</v>
      </c>
      <c r="B13" s="68">
        <v>9901498</v>
      </c>
      <c r="C13" s="68">
        <v>47021</v>
      </c>
      <c r="D13" s="69">
        <v>4.7488773920875407E-3</v>
      </c>
      <c r="E13" s="69"/>
      <c r="F13" s="68">
        <v>10852208</v>
      </c>
      <c r="G13" s="68">
        <v>34871</v>
      </c>
      <c r="H13" s="69">
        <v>3.2132631442375599E-3</v>
      </c>
    </row>
    <row r="14" spans="1:8">
      <c r="A14" s="14" t="s">
        <v>81</v>
      </c>
      <c r="B14" s="68">
        <v>2606632</v>
      </c>
      <c r="C14" s="68">
        <v>47041</v>
      </c>
      <c r="D14" s="69">
        <v>1.8046659444064219E-2</v>
      </c>
      <c r="E14" s="69"/>
      <c r="F14" s="68">
        <v>2992943</v>
      </c>
      <c r="G14" s="68">
        <v>26419</v>
      </c>
      <c r="H14" s="69">
        <v>8.8270976092762205E-3</v>
      </c>
    </row>
    <row r="15" spans="1:8">
      <c r="A15" s="14" t="s">
        <v>82</v>
      </c>
      <c r="B15" s="68">
        <v>2871414</v>
      </c>
      <c r="C15" s="68">
        <v>121907</v>
      </c>
      <c r="D15" s="69">
        <v>4.2455389574613762E-2</v>
      </c>
      <c r="E15" s="69"/>
      <c r="F15" s="68">
        <v>3258967</v>
      </c>
      <c r="G15" s="68">
        <v>194079</v>
      </c>
      <c r="H15" s="69">
        <v>5.955230599143839E-2</v>
      </c>
    </row>
    <row r="16" spans="1:8">
      <c r="A16" s="14" t="s">
        <v>87</v>
      </c>
      <c r="B16" s="68">
        <v>8861621</v>
      </c>
      <c r="C16" s="68">
        <v>654206</v>
      </c>
      <c r="D16" s="69">
        <v>7.3824642240962454E-2</v>
      </c>
      <c r="E16" s="69"/>
      <c r="F16" s="68">
        <v>9808429</v>
      </c>
      <c r="G16" s="68">
        <v>525094</v>
      </c>
      <c r="H16" s="69">
        <v>5.353497486702509E-2</v>
      </c>
    </row>
    <row r="17" spans="1:8">
      <c r="A17" s="14" t="s">
        <v>86</v>
      </c>
      <c r="B17" s="68">
        <v>8861621</v>
      </c>
      <c r="C17" s="68">
        <v>742470</v>
      </c>
      <c r="D17" s="69">
        <v>8.3784896691023014E-2</v>
      </c>
      <c r="E17" s="69"/>
      <c r="F17" s="68">
        <v>9808429</v>
      </c>
      <c r="G17" s="68">
        <v>528216</v>
      </c>
      <c r="H17" s="69">
        <v>5.3853272527129473E-2</v>
      </c>
    </row>
    <row r="18" spans="1:8">
      <c r="A18" s="14" t="s">
        <v>83</v>
      </c>
      <c r="B18" s="68">
        <v>2522972</v>
      </c>
      <c r="C18" s="68">
        <v>87511</v>
      </c>
      <c r="D18" s="69">
        <v>3.4685680221579945E-2</v>
      </c>
      <c r="E18" s="69"/>
      <c r="F18" s="68">
        <v>2894788</v>
      </c>
      <c r="G18" s="68">
        <v>114130</v>
      </c>
      <c r="H18" s="69">
        <v>3.9426030507242672E-2</v>
      </c>
    </row>
    <row r="19" spans="1:8">
      <c r="A19" s="14" t="s">
        <v>88</v>
      </c>
      <c r="B19" s="68">
        <v>8861621</v>
      </c>
      <c r="C19" s="68">
        <v>680972</v>
      </c>
      <c r="D19" s="69">
        <v>7.6845082857865399E-2</v>
      </c>
      <c r="E19" s="69"/>
      <c r="F19" s="68">
        <v>9808429</v>
      </c>
      <c r="G19" s="68">
        <v>530210</v>
      </c>
      <c r="H19" s="69">
        <v>5.4056567060841242E-2</v>
      </c>
    </row>
    <row r="20" spans="1:8">
      <c r="A20" s="14"/>
      <c r="B20" s="14"/>
      <c r="C20" s="14"/>
      <c r="D20" s="14"/>
      <c r="E20" s="14"/>
      <c r="F20" s="14"/>
      <c r="G20" s="14"/>
      <c r="H20" s="14"/>
    </row>
    <row r="21" spans="1:8">
      <c r="A21" s="66"/>
      <c r="B21" s="94" t="s">
        <v>19</v>
      </c>
      <c r="C21" s="94"/>
      <c r="D21" s="94"/>
      <c r="E21" s="94"/>
      <c r="F21" s="94"/>
      <c r="G21" s="94"/>
      <c r="H21" s="94"/>
    </row>
    <row r="22" spans="1:8">
      <c r="A22" s="67"/>
      <c r="B22" s="70"/>
      <c r="C22" s="70"/>
      <c r="D22" s="70"/>
      <c r="E22" s="70"/>
      <c r="F22" s="70"/>
      <c r="G22" s="70"/>
      <c r="H22" s="70"/>
    </row>
    <row r="23" spans="1:8">
      <c r="A23" s="14" t="s">
        <v>80</v>
      </c>
      <c r="B23" s="68">
        <v>3059600</v>
      </c>
      <c r="C23" s="68">
        <v>16669</v>
      </c>
      <c r="D23" s="69">
        <v>5.4480977905608579E-3</v>
      </c>
      <c r="E23" s="69"/>
      <c r="F23" s="68">
        <v>3357785</v>
      </c>
      <c r="G23" s="68">
        <v>9874</v>
      </c>
      <c r="H23" s="69">
        <v>2.9406290158542014E-3</v>
      </c>
    </row>
    <row r="24" spans="1:8">
      <c r="A24" s="14" t="s">
        <v>81</v>
      </c>
      <c r="B24" s="68">
        <v>839525</v>
      </c>
      <c r="C24" s="68">
        <v>14440</v>
      </c>
      <c r="D24" s="69">
        <v>1.7200202495458741E-2</v>
      </c>
      <c r="E24" s="69"/>
      <c r="F24" s="68">
        <v>987434</v>
      </c>
      <c r="G24" s="68">
        <v>8207</v>
      </c>
      <c r="H24" s="69">
        <v>8.311441574829305E-3</v>
      </c>
    </row>
    <row r="25" spans="1:8">
      <c r="A25" s="14" t="s">
        <v>82</v>
      </c>
      <c r="B25" s="68">
        <v>844375</v>
      </c>
      <c r="C25" s="68">
        <v>37415</v>
      </c>
      <c r="D25" s="69">
        <v>4.4310880829015541E-2</v>
      </c>
      <c r="E25" s="69"/>
      <c r="F25" s="68">
        <v>947528</v>
      </c>
      <c r="G25" s="68">
        <v>59449</v>
      </c>
      <c r="H25" s="69">
        <v>6.274115382342263E-2</v>
      </c>
    </row>
    <row r="26" spans="1:8">
      <c r="A26" s="14" t="s">
        <v>87</v>
      </c>
      <c r="B26" s="68">
        <v>2774857</v>
      </c>
      <c r="C26" s="68">
        <v>207054</v>
      </c>
      <c r="D26" s="69">
        <v>7.4617899228680978E-2</v>
      </c>
      <c r="E26" s="69"/>
      <c r="F26" s="68">
        <v>3058265</v>
      </c>
      <c r="G26" s="68">
        <v>167157</v>
      </c>
      <c r="H26" s="69">
        <v>5.4657461011390449E-2</v>
      </c>
    </row>
    <row r="27" spans="1:8">
      <c r="A27" s="14" t="s">
        <v>86</v>
      </c>
      <c r="B27" s="68">
        <v>2774857</v>
      </c>
      <c r="C27" s="68">
        <v>237303</v>
      </c>
      <c r="D27" s="69">
        <v>8.5519001519717947E-2</v>
      </c>
      <c r="E27" s="69"/>
      <c r="F27" s="68">
        <v>3058265</v>
      </c>
      <c r="G27" s="68">
        <v>169204</v>
      </c>
      <c r="H27" s="69">
        <v>5.5326794767621514E-2</v>
      </c>
    </row>
    <row r="28" spans="1:8">
      <c r="A28" s="14" t="s">
        <v>83</v>
      </c>
      <c r="B28" s="68">
        <v>814550</v>
      </c>
      <c r="C28" s="68">
        <v>27719</v>
      </c>
      <c r="D28" s="69">
        <v>3.4029832422810144E-2</v>
      </c>
      <c r="E28" s="69"/>
      <c r="F28" s="68">
        <v>957816</v>
      </c>
      <c r="G28" s="68">
        <v>35467</v>
      </c>
      <c r="H28" s="69">
        <v>3.7029032716095783E-2</v>
      </c>
    </row>
    <row r="29" spans="1:8">
      <c r="A29" s="14" t="s">
        <v>88</v>
      </c>
      <c r="B29" s="68">
        <v>2774857</v>
      </c>
      <c r="C29" s="68">
        <v>215100</v>
      </c>
      <c r="D29" s="69">
        <v>7.7517508109426897E-2</v>
      </c>
      <c r="E29" s="69"/>
      <c r="F29" s="68">
        <v>3058265</v>
      </c>
      <c r="G29" s="68">
        <v>168173</v>
      </c>
      <c r="H29" s="69">
        <v>5.4989675518635567E-2</v>
      </c>
    </row>
    <row r="30" spans="1:8">
      <c r="A30" s="14"/>
      <c r="B30" s="14"/>
      <c r="C30" s="14"/>
      <c r="D30" s="14"/>
      <c r="E30" s="14"/>
      <c r="F30" s="14"/>
      <c r="G30" s="14"/>
      <c r="H30" s="14"/>
    </row>
    <row r="31" spans="1:8">
      <c r="A31" s="66"/>
      <c r="B31" s="94" t="s">
        <v>20</v>
      </c>
      <c r="C31" s="94"/>
      <c r="D31" s="94"/>
      <c r="E31" s="94"/>
      <c r="F31" s="94"/>
      <c r="G31" s="94"/>
      <c r="H31" s="94"/>
    </row>
    <row r="32" spans="1:8">
      <c r="A32" s="67"/>
      <c r="B32" s="70"/>
      <c r="C32" s="70"/>
      <c r="D32" s="70"/>
      <c r="E32" s="70"/>
      <c r="F32" s="70"/>
      <c r="G32" s="70"/>
      <c r="H32" s="70"/>
    </row>
    <row r="33" spans="1:8">
      <c r="A33" s="14" t="s">
        <v>80</v>
      </c>
      <c r="B33" s="68">
        <v>2520909</v>
      </c>
      <c r="C33" s="68">
        <v>8999</v>
      </c>
      <c r="D33" s="69">
        <v>3.5697440883427369E-3</v>
      </c>
      <c r="E33" s="69"/>
      <c r="F33" s="68">
        <v>2805663</v>
      </c>
      <c r="G33" s="68">
        <v>3790</v>
      </c>
      <c r="H33" s="69">
        <v>1.3508393559739712E-3</v>
      </c>
    </row>
    <row r="34" spans="1:8">
      <c r="A34" s="14" t="s">
        <v>81</v>
      </c>
      <c r="B34" s="68">
        <v>616986</v>
      </c>
      <c r="C34" s="68">
        <v>10695</v>
      </c>
      <c r="D34" s="69">
        <v>1.7334266903949198E-2</v>
      </c>
      <c r="E34" s="69"/>
      <c r="F34" s="68">
        <v>713275</v>
      </c>
      <c r="G34" s="68">
        <v>5984</v>
      </c>
      <c r="H34" s="69">
        <v>8.389471101608776E-3</v>
      </c>
    </row>
    <row r="35" spans="1:8">
      <c r="A35" s="14" t="s">
        <v>82</v>
      </c>
      <c r="B35" s="68">
        <v>750386</v>
      </c>
      <c r="C35" s="68">
        <v>34949</v>
      </c>
      <c r="D35" s="69">
        <v>4.657469622301056E-2</v>
      </c>
      <c r="E35" s="69"/>
      <c r="F35" s="68">
        <v>866575</v>
      </c>
      <c r="G35" s="68">
        <v>55662</v>
      </c>
      <c r="H35" s="69">
        <v>6.4232178403484982E-2</v>
      </c>
    </row>
    <row r="36" spans="1:8">
      <c r="A36" s="14" t="s">
        <v>87</v>
      </c>
      <c r="B36" s="68">
        <v>2242280</v>
      </c>
      <c r="C36" s="68">
        <v>159285</v>
      </c>
      <c r="D36" s="69">
        <v>7.1037069411491877E-2</v>
      </c>
      <c r="E36" s="69"/>
      <c r="F36" s="68">
        <v>2507633</v>
      </c>
      <c r="G36" s="68">
        <v>127440</v>
      </c>
      <c r="H36" s="69">
        <v>5.0820833830149785E-2</v>
      </c>
    </row>
    <row r="37" spans="1:8">
      <c r="A37" s="14" t="s">
        <v>86</v>
      </c>
      <c r="B37" s="68">
        <v>2242280</v>
      </c>
      <c r="C37" s="68">
        <v>182268</v>
      </c>
      <c r="D37" s="69">
        <v>8.1286904400877671E-2</v>
      </c>
      <c r="E37" s="69"/>
      <c r="F37" s="68">
        <v>2507633</v>
      </c>
      <c r="G37" s="68">
        <v>128532</v>
      </c>
      <c r="H37" s="69">
        <v>5.1256304251858224E-2</v>
      </c>
    </row>
    <row r="38" spans="1:8">
      <c r="A38" s="14" t="s">
        <v>83</v>
      </c>
      <c r="B38" s="68">
        <v>597844</v>
      </c>
      <c r="C38" s="68">
        <v>21038</v>
      </c>
      <c r="D38" s="69">
        <v>3.5189781949806306E-2</v>
      </c>
      <c r="E38" s="69"/>
      <c r="F38" s="68">
        <v>689932</v>
      </c>
      <c r="G38" s="68">
        <v>26683</v>
      </c>
      <c r="H38" s="69">
        <v>3.8674825924873757E-2</v>
      </c>
    </row>
    <row r="39" spans="1:8">
      <c r="A39" s="14" t="s">
        <v>88</v>
      </c>
      <c r="B39" s="68">
        <v>2242280</v>
      </c>
      <c r="C39" s="68">
        <v>167732</v>
      </c>
      <c r="D39" s="69">
        <v>7.4804217136129295E-2</v>
      </c>
      <c r="E39" s="69"/>
      <c r="F39" s="68">
        <v>2507633</v>
      </c>
      <c r="G39" s="68">
        <v>130688</v>
      </c>
      <c r="H39" s="69">
        <v>5.2116079187026175E-2</v>
      </c>
    </row>
    <row r="40" spans="1:8">
      <c r="A40" s="14"/>
      <c r="B40" s="14"/>
      <c r="C40" s="14"/>
      <c r="D40" s="14"/>
      <c r="E40" s="14"/>
      <c r="F40" s="14"/>
      <c r="G40" s="14"/>
      <c r="H40" s="14"/>
    </row>
    <row r="41" spans="1:8">
      <c r="A41" s="66"/>
      <c r="B41" s="94" t="s">
        <v>21</v>
      </c>
      <c r="C41" s="94"/>
      <c r="D41" s="94"/>
      <c r="E41" s="94"/>
      <c r="F41" s="94"/>
      <c r="G41" s="94"/>
      <c r="H41" s="94"/>
    </row>
    <row r="42" spans="1:8">
      <c r="A42" s="67"/>
      <c r="B42" s="70"/>
      <c r="C42" s="70"/>
      <c r="D42" s="70"/>
      <c r="E42" s="70"/>
      <c r="F42" s="70"/>
      <c r="G42" s="70"/>
      <c r="H42" s="70"/>
    </row>
    <row r="43" spans="1:8">
      <c r="A43" s="14" t="s">
        <v>80</v>
      </c>
      <c r="B43" s="68">
        <v>1987312</v>
      </c>
      <c r="C43" s="68">
        <v>12170</v>
      </c>
      <c r="D43" s="69">
        <v>6.1238497025127405E-3</v>
      </c>
      <c r="E43" s="69"/>
      <c r="F43" s="68">
        <v>2190425</v>
      </c>
      <c r="G43" s="68">
        <v>10954</v>
      </c>
      <c r="H43" s="69">
        <v>5.0008559982651765E-3</v>
      </c>
    </row>
    <row r="44" spans="1:8">
      <c r="A44" s="14" t="s">
        <v>81</v>
      </c>
      <c r="B44" s="68">
        <v>576820</v>
      </c>
      <c r="C44" s="68">
        <v>10147</v>
      </c>
      <c r="D44" s="69">
        <v>1.7591276308033702E-2</v>
      </c>
      <c r="E44" s="69"/>
      <c r="F44" s="68">
        <v>651394</v>
      </c>
      <c r="G44" s="68">
        <v>5837</v>
      </c>
      <c r="H44" s="69">
        <v>8.960782567846803E-3</v>
      </c>
    </row>
    <row r="45" spans="1:8">
      <c r="A45" s="14" t="s">
        <v>82</v>
      </c>
      <c r="B45" s="68">
        <v>561789</v>
      </c>
      <c r="C45" s="68">
        <v>23516</v>
      </c>
      <c r="D45" s="69">
        <v>4.1859132165279138E-2</v>
      </c>
      <c r="E45" s="69"/>
      <c r="F45" s="68">
        <v>646990</v>
      </c>
      <c r="G45" s="68">
        <v>37873</v>
      </c>
      <c r="H45" s="69">
        <v>5.85372262322447E-2</v>
      </c>
    </row>
    <row r="46" spans="1:8">
      <c r="A46" s="14" t="s">
        <v>87</v>
      </c>
      <c r="B46" s="68">
        <v>1791740</v>
      </c>
      <c r="C46" s="68">
        <v>141657</v>
      </c>
      <c r="D46" s="69">
        <v>7.9061136102336282E-2</v>
      </c>
      <c r="E46" s="69"/>
      <c r="F46" s="68">
        <v>1998029</v>
      </c>
      <c r="G46" s="68">
        <v>117276</v>
      </c>
      <c r="H46" s="69">
        <v>5.8695844755006062E-2</v>
      </c>
    </row>
    <row r="47" spans="1:8">
      <c r="A47" s="14" t="s">
        <v>86</v>
      </c>
      <c r="B47" s="68">
        <v>1791740</v>
      </c>
      <c r="C47" s="68">
        <v>157624</v>
      </c>
      <c r="D47" s="69">
        <v>8.7972585308136231E-2</v>
      </c>
      <c r="E47" s="69"/>
      <c r="F47" s="68">
        <v>1998029</v>
      </c>
      <c r="G47" s="68">
        <v>116675</v>
      </c>
      <c r="H47" s="69">
        <v>5.8395048320119478E-2</v>
      </c>
    </row>
    <row r="48" spans="1:8">
      <c r="A48" s="14" t="s">
        <v>83</v>
      </c>
      <c r="B48" s="68">
        <v>560274</v>
      </c>
      <c r="C48" s="68">
        <v>16974</v>
      </c>
      <c r="D48" s="69">
        <v>3.0295890939076239E-2</v>
      </c>
      <c r="E48" s="69"/>
      <c r="F48" s="68">
        <v>632483</v>
      </c>
      <c r="G48" s="68">
        <v>24044</v>
      </c>
      <c r="H48" s="69">
        <v>3.8015251002793751E-2</v>
      </c>
    </row>
    <row r="49" spans="1:8">
      <c r="A49" s="14" t="s">
        <v>88</v>
      </c>
      <c r="B49" s="68">
        <v>1791740</v>
      </c>
      <c r="C49" s="68">
        <v>146021</v>
      </c>
      <c r="D49" s="69">
        <v>8.1496757342025064E-2</v>
      </c>
      <c r="E49" s="69"/>
      <c r="F49" s="68">
        <v>1998029</v>
      </c>
      <c r="G49" s="68">
        <v>117097</v>
      </c>
      <c r="H49" s="69">
        <v>5.8606256465746992E-2</v>
      </c>
    </row>
    <row r="50" spans="1:8">
      <c r="A50" s="14"/>
      <c r="B50" s="14"/>
      <c r="C50" s="14"/>
      <c r="D50" s="14"/>
      <c r="E50" s="14"/>
      <c r="F50" s="14"/>
      <c r="G50" s="14"/>
      <c r="H50" s="14"/>
    </row>
    <row r="51" spans="1:8">
      <c r="A51" s="66"/>
      <c r="B51" s="94" t="s">
        <v>22</v>
      </c>
      <c r="C51" s="94"/>
      <c r="D51" s="94"/>
      <c r="E51" s="94"/>
      <c r="F51" s="94"/>
      <c r="G51" s="94"/>
      <c r="H51" s="94"/>
    </row>
    <row r="52" spans="1:8">
      <c r="A52" s="67"/>
      <c r="B52" s="70"/>
      <c r="C52" s="70"/>
      <c r="D52" s="70"/>
      <c r="E52" s="70"/>
      <c r="F52" s="70"/>
      <c r="G52" s="70"/>
      <c r="H52" s="70"/>
    </row>
    <row r="53" spans="1:8">
      <c r="A53" s="14" t="s">
        <v>80</v>
      </c>
      <c r="B53" s="68">
        <v>765788</v>
      </c>
      <c r="C53" s="68">
        <v>3000</v>
      </c>
      <c r="D53" s="69">
        <v>3.9175333120915973E-3</v>
      </c>
      <c r="E53" s="69"/>
      <c r="F53" s="68">
        <v>806978</v>
      </c>
      <c r="G53" s="68">
        <v>2918</v>
      </c>
      <c r="H53" s="69">
        <v>3.6159597907253977E-3</v>
      </c>
    </row>
    <row r="54" spans="1:8">
      <c r="A54" s="14" t="s">
        <v>81</v>
      </c>
      <c r="B54" s="68">
        <v>185536</v>
      </c>
      <c r="C54" s="68">
        <v>3621</v>
      </c>
      <c r="D54" s="69">
        <v>1.9516428078647809E-2</v>
      </c>
      <c r="E54" s="69"/>
      <c r="F54" s="68">
        <v>201274</v>
      </c>
      <c r="G54" s="68">
        <v>2257</v>
      </c>
      <c r="H54" s="69">
        <v>1.1213569561890756E-2</v>
      </c>
    </row>
    <row r="55" spans="1:8">
      <c r="A55" s="14" t="s">
        <v>82</v>
      </c>
      <c r="B55" s="68">
        <v>227041</v>
      </c>
      <c r="C55" s="68">
        <v>7905</v>
      </c>
      <c r="D55" s="69">
        <v>3.4817499922921408E-2</v>
      </c>
      <c r="E55" s="69"/>
      <c r="F55" s="68">
        <v>247513</v>
      </c>
      <c r="G55" s="68">
        <v>12095</v>
      </c>
      <c r="H55" s="69">
        <v>4.886612016338536E-2</v>
      </c>
    </row>
    <row r="56" spans="1:8">
      <c r="A56" s="14" t="s">
        <v>87</v>
      </c>
      <c r="B56" s="68">
        <v>673544</v>
      </c>
      <c r="C56" s="68">
        <v>39786</v>
      </c>
      <c r="D56" s="69">
        <v>5.9069637618329313E-2</v>
      </c>
      <c r="E56" s="69"/>
      <c r="F56" s="68">
        <v>723157</v>
      </c>
      <c r="G56" s="68">
        <v>31000</v>
      </c>
      <c r="H56" s="69">
        <v>4.2867593067618788E-2</v>
      </c>
    </row>
    <row r="57" spans="1:8">
      <c r="A57" s="14" t="s">
        <v>86</v>
      </c>
      <c r="B57" s="68">
        <v>673544</v>
      </c>
      <c r="C57" s="68">
        <v>46554</v>
      </c>
      <c r="D57" s="69">
        <v>6.9117978929364679E-2</v>
      </c>
      <c r="E57" s="69"/>
      <c r="F57" s="68">
        <v>723157</v>
      </c>
      <c r="G57" s="68">
        <v>31332</v>
      </c>
      <c r="H57" s="69">
        <v>4.3326691161117155E-2</v>
      </c>
    </row>
    <row r="58" spans="1:8">
      <c r="A58" s="14" t="s">
        <v>83</v>
      </c>
      <c r="B58" s="68">
        <v>179510</v>
      </c>
      <c r="C58" s="68">
        <v>6661</v>
      </c>
      <c r="D58" s="69">
        <v>3.7106567879226782E-2</v>
      </c>
      <c r="E58" s="69"/>
      <c r="F58" s="68">
        <v>194207</v>
      </c>
      <c r="G58" s="68">
        <v>7902</v>
      </c>
      <c r="H58" s="69">
        <v>4.0688543667324044E-2</v>
      </c>
    </row>
    <row r="59" spans="1:8">
      <c r="A59" s="14" t="s">
        <v>88</v>
      </c>
      <c r="B59" s="68">
        <v>673544</v>
      </c>
      <c r="C59" s="68">
        <v>41946</v>
      </c>
      <c r="D59" s="69">
        <v>6.2276555058021453E-2</v>
      </c>
      <c r="E59" s="69"/>
      <c r="F59" s="68">
        <v>723157</v>
      </c>
      <c r="G59" s="68">
        <v>31835</v>
      </c>
      <c r="H59" s="69">
        <v>4.4022252429278839E-2</v>
      </c>
    </row>
    <row r="60" spans="1:8">
      <c r="A60" s="14"/>
      <c r="B60" s="14"/>
      <c r="C60" s="14"/>
      <c r="D60" s="14"/>
      <c r="E60" s="14"/>
      <c r="F60" s="14"/>
      <c r="G60" s="14"/>
      <c r="H60" s="14"/>
    </row>
    <row r="61" spans="1:8">
      <c r="A61" s="66"/>
      <c r="B61" s="94" t="s">
        <v>23</v>
      </c>
      <c r="C61" s="94"/>
      <c r="D61" s="94"/>
      <c r="E61" s="94"/>
      <c r="F61" s="94"/>
      <c r="G61" s="94"/>
      <c r="H61" s="94"/>
    </row>
    <row r="62" spans="1:8">
      <c r="A62" s="67"/>
      <c r="B62" s="70"/>
      <c r="C62" s="70"/>
      <c r="D62" s="70"/>
      <c r="E62" s="70"/>
      <c r="F62" s="70"/>
      <c r="G62" s="70"/>
      <c r="H62" s="70"/>
    </row>
    <row r="63" spans="1:8">
      <c r="A63" s="14" t="s">
        <v>80</v>
      </c>
      <c r="B63" s="68">
        <v>1070965</v>
      </c>
      <c r="C63" s="68">
        <v>4166</v>
      </c>
      <c r="D63" s="69">
        <v>3.8899497182447607E-3</v>
      </c>
      <c r="E63" s="69"/>
      <c r="F63" s="68">
        <v>1147873</v>
      </c>
      <c r="G63" s="68">
        <v>4282</v>
      </c>
      <c r="H63" s="69">
        <v>3.7303778379663951E-3</v>
      </c>
    </row>
    <row r="64" spans="1:8">
      <c r="A64" s="14" t="s">
        <v>81</v>
      </c>
      <c r="B64" s="68">
        <v>251492</v>
      </c>
      <c r="C64" s="68">
        <v>5202</v>
      </c>
      <c r="D64" s="69">
        <v>2.0684554578276844E-2</v>
      </c>
      <c r="E64" s="69"/>
      <c r="F64" s="68">
        <v>284255</v>
      </c>
      <c r="G64" s="68">
        <v>2579</v>
      </c>
      <c r="H64" s="69">
        <v>9.072839527888692E-3</v>
      </c>
    </row>
    <row r="65" spans="1:8">
      <c r="A65" s="14" t="s">
        <v>82</v>
      </c>
      <c r="B65" s="68">
        <v>346220</v>
      </c>
      <c r="C65" s="68">
        <v>13175</v>
      </c>
      <c r="D65" s="69">
        <v>3.8053838599734276E-2</v>
      </c>
      <c r="E65" s="69"/>
      <c r="F65" s="68">
        <v>387704</v>
      </c>
      <c r="G65" s="68">
        <v>21633</v>
      </c>
      <c r="H65" s="69">
        <v>5.579772197346429E-2</v>
      </c>
    </row>
    <row r="66" spans="1:8">
      <c r="A66" s="14" t="s">
        <v>87</v>
      </c>
      <c r="B66" s="68">
        <v>938091</v>
      </c>
      <c r="C66" s="68">
        <v>71824</v>
      </c>
      <c r="D66" s="69">
        <v>7.6564000720612396E-2</v>
      </c>
      <c r="E66" s="69"/>
      <c r="F66" s="68">
        <v>1029764</v>
      </c>
      <c r="G66" s="68">
        <v>55686</v>
      </c>
      <c r="H66" s="69">
        <v>5.4076468006261626E-2</v>
      </c>
    </row>
    <row r="67" spans="1:8">
      <c r="A67" s="14" t="s">
        <v>86</v>
      </c>
      <c r="B67" s="68">
        <v>938091</v>
      </c>
      <c r="C67" s="68">
        <v>79569</v>
      </c>
      <c r="D67" s="69">
        <v>8.4820129390432278E-2</v>
      </c>
      <c r="E67" s="69"/>
      <c r="F67" s="68">
        <v>1029764</v>
      </c>
      <c r="G67" s="68">
        <v>55755</v>
      </c>
      <c r="H67" s="69">
        <v>5.4143473650273263E-2</v>
      </c>
    </row>
    <row r="68" spans="1:8">
      <c r="A68" s="14" t="s">
        <v>83</v>
      </c>
      <c r="B68" s="68">
        <v>240452</v>
      </c>
      <c r="C68" s="68">
        <v>9236</v>
      </c>
      <c r="D68" s="69">
        <v>3.8410992630545808E-2</v>
      </c>
      <c r="E68" s="69"/>
      <c r="F68" s="68">
        <v>271892</v>
      </c>
      <c r="G68" s="68">
        <v>12706</v>
      </c>
      <c r="H68" s="69">
        <v>4.6731790563900373E-2</v>
      </c>
    </row>
    <row r="69" spans="1:8">
      <c r="A69" s="14" t="s">
        <v>88</v>
      </c>
      <c r="B69" s="68">
        <v>938091</v>
      </c>
      <c r="C69" s="68">
        <v>74354</v>
      </c>
      <c r="D69" s="69">
        <v>7.9260967219598105E-2</v>
      </c>
      <c r="E69" s="69"/>
      <c r="F69" s="68">
        <v>1029764</v>
      </c>
      <c r="G69" s="68">
        <v>55902</v>
      </c>
      <c r="H69" s="69">
        <v>5.4286224804906753E-2</v>
      </c>
    </row>
    <row r="70" spans="1:8">
      <c r="A70" s="14"/>
      <c r="B70" s="14"/>
      <c r="C70" s="14"/>
      <c r="D70" s="14"/>
      <c r="E70" s="14"/>
      <c r="F70" s="14"/>
      <c r="G70" s="14"/>
      <c r="H70" s="14"/>
    </row>
    <row r="71" spans="1:8">
      <c r="A71" s="66"/>
      <c r="B71" s="94" t="s">
        <v>25</v>
      </c>
      <c r="C71" s="94"/>
      <c r="D71" s="94"/>
      <c r="E71" s="94"/>
      <c r="F71" s="94"/>
      <c r="G71" s="94"/>
      <c r="H71" s="94"/>
    </row>
    <row r="72" spans="1:8">
      <c r="A72" s="67"/>
      <c r="B72" s="70"/>
      <c r="C72" s="70"/>
      <c r="D72" s="70"/>
      <c r="E72" s="70"/>
      <c r="F72" s="70"/>
      <c r="G72" s="70"/>
      <c r="H72" s="70"/>
    </row>
    <row r="73" spans="1:8">
      <c r="A73" s="14" t="s">
        <v>80</v>
      </c>
      <c r="B73" s="68">
        <v>241747</v>
      </c>
      <c r="C73" s="68">
        <v>810</v>
      </c>
      <c r="D73" s="69">
        <v>3.3506103488357662E-3</v>
      </c>
      <c r="E73" s="69"/>
      <c r="F73" s="68">
        <v>258610</v>
      </c>
      <c r="G73" s="68">
        <v>653</v>
      </c>
      <c r="H73" s="69">
        <v>2.5250377015583309E-3</v>
      </c>
    </row>
    <row r="74" spans="1:8">
      <c r="A74" s="14" t="s">
        <v>81</v>
      </c>
      <c r="B74" s="68">
        <v>55069</v>
      </c>
      <c r="C74" s="68">
        <v>1397</v>
      </c>
      <c r="D74" s="69">
        <v>2.5368174472026005E-2</v>
      </c>
      <c r="E74" s="69"/>
      <c r="F74" s="68">
        <v>61535</v>
      </c>
      <c r="G74" s="68">
        <v>778</v>
      </c>
      <c r="H74" s="69">
        <v>1.2643211180628911E-2</v>
      </c>
    </row>
    <row r="75" spans="1:8">
      <c r="A75" s="14" t="s">
        <v>82</v>
      </c>
      <c r="B75" s="68">
        <v>66615</v>
      </c>
      <c r="C75" s="68">
        <v>2410</v>
      </c>
      <c r="D75" s="69">
        <v>3.6178037979434065E-2</v>
      </c>
      <c r="E75" s="69"/>
      <c r="F75" s="68">
        <v>72589</v>
      </c>
      <c r="G75" s="68">
        <v>3407</v>
      </c>
      <c r="H75" s="69">
        <v>4.6935486092934194E-2</v>
      </c>
    </row>
    <row r="76" spans="1:8">
      <c r="A76" s="14" t="s">
        <v>87</v>
      </c>
      <c r="B76" s="68">
        <v>209613</v>
      </c>
      <c r="C76" s="68">
        <v>14022</v>
      </c>
      <c r="D76" s="69">
        <v>6.689470595812283E-2</v>
      </c>
      <c r="E76" s="69"/>
      <c r="F76" s="68">
        <v>229428</v>
      </c>
      <c r="G76" s="68">
        <v>11168</v>
      </c>
      <c r="H76" s="69">
        <v>4.8677580766079122E-2</v>
      </c>
    </row>
    <row r="77" spans="1:8">
      <c r="A77" s="14" t="s">
        <v>86</v>
      </c>
      <c r="B77" s="68">
        <v>209613</v>
      </c>
      <c r="C77" s="68">
        <v>16685</v>
      </c>
      <c r="D77" s="69">
        <v>7.9599070668326874E-2</v>
      </c>
      <c r="E77" s="69"/>
      <c r="F77" s="68">
        <v>229428</v>
      </c>
      <c r="G77" s="68">
        <v>11175</v>
      </c>
      <c r="H77" s="69">
        <v>4.8708091427375907E-2</v>
      </c>
    </row>
    <row r="78" spans="1:8">
      <c r="A78" s="14" t="s">
        <v>83</v>
      </c>
      <c r="B78" s="68">
        <v>52855</v>
      </c>
      <c r="C78" s="68">
        <v>1760</v>
      </c>
      <c r="D78" s="69">
        <v>3.3298647242455778E-2</v>
      </c>
      <c r="E78" s="69"/>
      <c r="F78" s="68">
        <v>59039</v>
      </c>
      <c r="G78" s="68">
        <v>2397</v>
      </c>
      <c r="H78" s="69">
        <v>4.0600281170074019E-2</v>
      </c>
    </row>
    <row r="79" spans="1:8">
      <c r="A79" s="14" t="s">
        <v>88</v>
      </c>
      <c r="B79" s="68">
        <v>209613</v>
      </c>
      <c r="C79" s="68">
        <v>14721</v>
      </c>
      <c r="D79" s="69">
        <v>7.022942279343361E-2</v>
      </c>
      <c r="E79" s="69"/>
      <c r="F79" s="68">
        <v>229428</v>
      </c>
      <c r="G79" s="68">
        <v>11234</v>
      </c>
      <c r="H79" s="69">
        <v>4.8965252715448854E-2</v>
      </c>
    </row>
    <row r="80" spans="1:8">
      <c r="A80" s="14"/>
      <c r="B80" s="14"/>
      <c r="C80" s="14"/>
      <c r="D80" s="14"/>
      <c r="E80" s="14"/>
      <c r="F80" s="14"/>
      <c r="G80" s="14"/>
      <c r="H80" s="14"/>
    </row>
    <row r="81" spans="1:8">
      <c r="A81" s="66"/>
      <c r="B81" s="94" t="s">
        <v>24</v>
      </c>
      <c r="C81" s="94"/>
      <c r="D81" s="94"/>
      <c r="E81" s="94"/>
      <c r="F81" s="94"/>
      <c r="G81" s="94"/>
      <c r="H81" s="94"/>
    </row>
    <row r="82" spans="1:8">
      <c r="A82" s="67"/>
      <c r="B82" s="70"/>
      <c r="C82" s="70"/>
      <c r="D82" s="70"/>
      <c r="E82" s="70"/>
      <c r="F82" s="70"/>
      <c r="G82" s="70"/>
      <c r="H82" s="70"/>
    </row>
    <row r="83" spans="1:8">
      <c r="A83" s="14" t="s">
        <v>80</v>
      </c>
      <c r="B83" s="68">
        <v>89958</v>
      </c>
      <c r="C83" s="68">
        <v>879</v>
      </c>
      <c r="D83" s="69">
        <v>9.7712265724004543E-3</v>
      </c>
      <c r="E83" s="69"/>
      <c r="F83" s="68">
        <v>95778</v>
      </c>
      <c r="G83" s="68">
        <v>2074</v>
      </c>
      <c r="H83" s="69">
        <v>2.1654242101526448E-2</v>
      </c>
    </row>
    <row r="84" spans="1:8">
      <c r="A84" s="14" t="s">
        <v>81</v>
      </c>
      <c r="B84" s="68">
        <v>34373</v>
      </c>
      <c r="C84" s="68">
        <v>990</v>
      </c>
      <c r="D84" s="69">
        <v>2.8801675733860881E-2</v>
      </c>
      <c r="E84" s="69"/>
      <c r="F84" s="68">
        <v>39251</v>
      </c>
      <c r="G84" s="68">
        <v>470</v>
      </c>
      <c r="H84" s="69">
        <v>1.1974217217395736E-2</v>
      </c>
    </row>
    <row r="85" spans="1:8">
      <c r="A85" s="14" t="s">
        <v>82</v>
      </c>
      <c r="B85" s="68">
        <v>19586</v>
      </c>
      <c r="C85" s="68">
        <v>865</v>
      </c>
      <c r="D85" s="69">
        <v>4.4164198917594197E-2</v>
      </c>
      <c r="E85" s="69"/>
      <c r="F85" s="68">
        <v>21752</v>
      </c>
      <c r="G85" s="68">
        <v>1172</v>
      </c>
      <c r="H85" s="69">
        <v>5.3880102979036414E-2</v>
      </c>
    </row>
    <row r="86" spans="1:8">
      <c r="A86" s="14" t="s">
        <v>87</v>
      </c>
      <c r="B86" s="68">
        <v>79244</v>
      </c>
      <c r="C86" s="68">
        <v>11370</v>
      </c>
      <c r="D86" s="69">
        <v>0.14348089445257686</v>
      </c>
      <c r="E86" s="69"/>
      <c r="F86" s="68">
        <v>85374</v>
      </c>
      <c r="G86" s="68">
        <v>8728</v>
      </c>
      <c r="H86" s="69">
        <v>0.10223252981001242</v>
      </c>
    </row>
    <row r="87" spans="1:8">
      <c r="A87" s="14" t="s">
        <v>86</v>
      </c>
      <c r="B87" s="68">
        <v>79244</v>
      </c>
      <c r="C87" s="68">
        <v>12353</v>
      </c>
      <c r="D87" s="69">
        <v>0.15588561910049972</v>
      </c>
      <c r="E87" s="69"/>
      <c r="F87" s="68">
        <v>85374</v>
      </c>
      <c r="G87" s="68">
        <v>8852</v>
      </c>
      <c r="H87" s="69">
        <v>0.10368496263499426</v>
      </c>
    </row>
    <row r="88" spans="1:8">
      <c r="A88" s="14" t="s">
        <v>83</v>
      </c>
      <c r="B88" s="68">
        <v>31654</v>
      </c>
      <c r="C88" s="68">
        <v>2702</v>
      </c>
      <c r="D88" s="69">
        <v>8.5360459973463074E-2</v>
      </c>
      <c r="E88" s="69"/>
      <c r="F88" s="68">
        <v>36210</v>
      </c>
      <c r="G88" s="68">
        <v>3102</v>
      </c>
      <c r="H88" s="69">
        <v>8.5666942833471413E-2</v>
      </c>
    </row>
    <row r="89" spans="1:8">
      <c r="A89" s="14" t="s">
        <v>88</v>
      </c>
      <c r="B89" s="68">
        <v>79244</v>
      </c>
      <c r="C89" s="68">
        <v>11531</v>
      </c>
      <c r="D89" s="69">
        <v>0.14551259401342689</v>
      </c>
      <c r="E89" s="69"/>
      <c r="F89" s="68">
        <v>85374</v>
      </c>
      <c r="G89" s="68">
        <v>8612</v>
      </c>
      <c r="H89" s="69">
        <v>0.10087380232857779</v>
      </c>
    </row>
    <row r="90" spans="1:8">
      <c r="A90" s="14"/>
      <c r="B90" s="14"/>
      <c r="C90" s="14"/>
      <c r="D90" s="14"/>
      <c r="E90" s="14"/>
      <c r="F90" s="14"/>
      <c r="G90" s="14"/>
      <c r="H90" s="14"/>
    </row>
    <row r="91" spans="1:8">
      <c r="A91" s="66"/>
      <c r="B91" s="94" t="s">
        <v>62</v>
      </c>
      <c r="C91" s="94"/>
      <c r="D91" s="94"/>
      <c r="E91" s="94"/>
      <c r="F91" s="94"/>
      <c r="G91" s="94"/>
      <c r="H91" s="94"/>
    </row>
    <row r="92" spans="1:8">
      <c r="A92" s="67"/>
      <c r="B92" s="70"/>
      <c r="C92" s="70"/>
      <c r="D92" s="70"/>
      <c r="E92" s="70"/>
      <c r="F92" s="70"/>
      <c r="G92" s="70"/>
      <c r="H92" s="70"/>
    </row>
    <row r="93" spans="1:8">
      <c r="A93" s="14" t="s">
        <v>80</v>
      </c>
      <c r="B93" s="68">
        <v>163289</v>
      </c>
      <c r="C93" s="68">
        <v>309</v>
      </c>
      <c r="D93" s="69">
        <v>1.8923503726521688E-3</v>
      </c>
      <c r="E93" s="69"/>
      <c r="F93" s="68">
        <v>186964</v>
      </c>
      <c r="G93" s="68">
        <v>281</v>
      </c>
      <c r="H93" s="69">
        <v>1.502963137288462E-3</v>
      </c>
    </row>
    <row r="94" spans="1:8">
      <c r="A94" s="14" t="s">
        <v>81</v>
      </c>
      <c r="B94" s="68">
        <v>46219</v>
      </c>
      <c r="C94" s="68">
        <v>508</v>
      </c>
      <c r="D94" s="69">
        <v>1.0991150825418117E-2</v>
      </c>
      <c r="E94" s="69"/>
      <c r="F94" s="68">
        <v>53795</v>
      </c>
      <c r="G94" s="68">
        <v>293</v>
      </c>
      <c r="H94" s="69">
        <v>5.4466028441304956E-3</v>
      </c>
    </row>
    <row r="95" spans="1:8">
      <c r="A95" s="14" t="s">
        <v>82</v>
      </c>
      <c r="B95" s="68">
        <v>55097</v>
      </c>
      <c r="C95" s="68">
        <v>1657</v>
      </c>
      <c r="D95" s="69">
        <v>3.0074232716844836E-2</v>
      </c>
      <c r="E95" s="69"/>
      <c r="F95" s="68">
        <v>68028</v>
      </c>
      <c r="G95" s="68">
        <v>2771</v>
      </c>
      <c r="H95" s="69">
        <v>4.0733227494561063E-2</v>
      </c>
    </row>
    <row r="96" spans="1:8">
      <c r="A96" s="14" t="s">
        <v>87</v>
      </c>
      <c r="B96" s="68">
        <v>150696</v>
      </c>
      <c r="C96" s="68">
        <v>9049</v>
      </c>
      <c r="D96" s="69">
        <v>6.004804374369592E-2</v>
      </c>
      <c r="E96" s="69"/>
      <c r="F96" s="68">
        <v>174975</v>
      </c>
      <c r="G96" s="68">
        <v>6388</v>
      </c>
      <c r="H96" s="69">
        <v>3.6508072581797398E-2</v>
      </c>
    </row>
    <row r="97" spans="1:8">
      <c r="A97" s="14" t="s">
        <v>86</v>
      </c>
      <c r="B97" s="68">
        <v>150696</v>
      </c>
      <c r="C97" s="68">
        <v>9945</v>
      </c>
      <c r="D97" s="69">
        <v>6.5993788819875776E-2</v>
      </c>
      <c r="E97" s="69"/>
      <c r="F97" s="68">
        <v>174975</v>
      </c>
      <c r="G97" s="68">
        <v>6438</v>
      </c>
      <c r="H97" s="69">
        <v>3.6793827689669954E-2</v>
      </c>
    </row>
    <row r="98" spans="1:8">
      <c r="A98" s="14" t="s">
        <v>83</v>
      </c>
      <c r="B98" s="68">
        <v>45318</v>
      </c>
      <c r="C98" s="68">
        <v>1357</v>
      </c>
      <c r="D98" s="69">
        <v>2.9943951630698618E-2</v>
      </c>
      <c r="E98" s="69"/>
      <c r="F98" s="68">
        <v>52575</v>
      </c>
      <c r="G98" s="68">
        <v>1767</v>
      </c>
      <c r="H98" s="69">
        <v>3.3609129814550644E-2</v>
      </c>
    </row>
    <row r="99" spans="1:8">
      <c r="A99" s="14" t="s">
        <v>88</v>
      </c>
      <c r="B99" s="68">
        <v>150696</v>
      </c>
      <c r="C99" s="68">
        <v>9405</v>
      </c>
      <c r="D99" s="69">
        <v>6.241041567128524E-2</v>
      </c>
      <c r="E99" s="69"/>
      <c r="F99" s="68">
        <v>174975</v>
      </c>
      <c r="G99" s="68">
        <v>6414</v>
      </c>
      <c r="H99" s="69">
        <v>3.6656665237891128E-2</v>
      </c>
    </row>
    <row r="100" spans="1:8">
      <c r="A100" s="14"/>
      <c r="B100" s="14"/>
      <c r="C100" s="14"/>
      <c r="D100" s="14"/>
      <c r="E100" s="14"/>
      <c r="F100" s="14"/>
      <c r="G100" s="14"/>
      <c r="H100" s="14"/>
    </row>
    <row r="101" spans="1:8">
      <c r="A101" s="15" t="s">
        <v>200</v>
      </c>
      <c r="B101" s="14"/>
      <c r="C101" s="14"/>
      <c r="D101" s="14"/>
      <c r="E101" s="14"/>
      <c r="F101" s="14"/>
      <c r="G101" s="14"/>
      <c r="H101" s="14"/>
    </row>
    <row r="102" spans="1:8">
      <c r="A102" s="17" t="s">
        <v>84</v>
      </c>
      <c r="B102" s="14"/>
      <c r="C102" s="14"/>
      <c r="D102" s="14"/>
      <c r="E102" s="14"/>
      <c r="F102" s="14"/>
      <c r="G102" s="14"/>
      <c r="H102" s="14"/>
    </row>
    <row r="103" spans="1:8">
      <c r="A103" s="17" t="s">
        <v>64</v>
      </c>
      <c r="B103" s="14"/>
      <c r="C103" s="14"/>
      <c r="D103" s="14"/>
      <c r="E103" s="14"/>
      <c r="F103" s="14"/>
      <c r="G103" s="14"/>
      <c r="H103" s="14"/>
    </row>
    <row r="104" spans="1:8">
      <c r="A104" s="17" t="s">
        <v>85</v>
      </c>
      <c r="B104" s="14"/>
      <c r="C104" s="14"/>
      <c r="D104" s="14"/>
      <c r="E104" s="14"/>
      <c r="F104" s="14"/>
      <c r="G104" s="14"/>
      <c r="H104" s="14"/>
    </row>
    <row r="105" spans="1:8">
      <c r="A105" s="17" t="s">
        <v>78</v>
      </c>
      <c r="B105" s="14"/>
      <c r="C105" s="14"/>
      <c r="D105" s="14"/>
      <c r="E105" s="14"/>
      <c r="F105" s="14"/>
      <c r="G105" s="14"/>
      <c r="H105" s="14"/>
    </row>
    <row r="106" spans="1:8">
      <c r="A106" s="17" t="s">
        <v>79</v>
      </c>
      <c r="B106" s="14"/>
      <c r="C106" s="14"/>
      <c r="D106" s="14"/>
      <c r="E106" s="14"/>
      <c r="F106" s="14"/>
      <c r="G106" s="14"/>
      <c r="H106" s="14"/>
    </row>
    <row r="107" spans="1:8">
      <c r="A107" s="17" t="s">
        <v>199</v>
      </c>
      <c r="B107" s="14"/>
      <c r="C107" s="14"/>
      <c r="D107" s="14"/>
      <c r="E107" s="14"/>
      <c r="F107" s="14"/>
      <c r="G107" s="14"/>
      <c r="H107" s="14"/>
    </row>
    <row r="108" spans="1:8">
      <c r="A108" s="14"/>
      <c r="B108" s="14"/>
      <c r="C108" s="14"/>
      <c r="D108" s="14"/>
      <c r="E108" s="14"/>
      <c r="F108" s="14"/>
      <c r="G108" s="14"/>
      <c r="H108" s="14"/>
    </row>
    <row r="109" spans="1:8">
      <c r="A109" s="84" t="s">
        <v>56</v>
      </c>
      <c r="B109" s="14"/>
      <c r="C109" s="14"/>
      <c r="D109" s="14"/>
      <c r="E109" s="14"/>
      <c r="F109" s="14"/>
      <c r="G109" s="14"/>
      <c r="H109" s="14"/>
    </row>
    <row r="110" spans="1:8"/>
    <row r="111" spans="1:8">
      <c r="A111" s="73" t="s">
        <v>54</v>
      </c>
    </row>
  </sheetData>
  <mergeCells count="11">
    <mergeCell ref="B91:H91"/>
    <mergeCell ref="B11:H11"/>
    <mergeCell ref="B21:H21"/>
    <mergeCell ref="B31:H31"/>
    <mergeCell ref="B7:D7"/>
    <mergeCell ref="F7:H7"/>
    <mergeCell ref="B41:H41"/>
    <mergeCell ref="B51:H51"/>
    <mergeCell ref="B61:H61"/>
    <mergeCell ref="B71:H71"/>
    <mergeCell ref="B81:H81"/>
  </mergeCells>
  <hyperlinks>
    <hyperlink ref="A111" r:id="rId1" location="copyright-and-creative-commons" tooltip="Copyright 2022" xr:uid="{89D5E77F-8EEC-4CA7-8EA0-3A6D8681FE09}"/>
  </hyperlinks>
  <pageMargins left="0.7" right="0.7" top="0.75" bottom="0.75" header="0.3" footer="0.3"/>
  <pageSetup paperSize="0" orientation="portrait" horizontalDpi="0" verticalDpi="0" copies="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E0384-97AB-48A9-807B-FE076DA14FCF}">
  <dimension ref="A1:AA67"/>
  <sheetViews>
    <sheetView showGridLines="0" workbookViewId="0">
      <pane ySplit="10" topLeftCell="A11" activePane="bottomLeft" state="frozen"/>
      <selection pane="bottomLeft"/>
    </sheetView>
  </sheetViews>
  <sheetFormatPr defaultColWidth="0" defaultRowHeight="11.25" customHeight="1" zeroHeight="1"/>
  <cols>
    <col min="1" max="1" width="39.28515625" style="1" customWidth="1"/>
    <col min="2" max="4" width="15.7109375" style="1" customWidth="1"/>
    <col min="5" max="5" width="1.7109375" style="1" customWidth="1"/>
    <col min="6" max="8" width="15.7109375" style="1" customWidth="1"/>
    <col min="9" max="27" width="0" style="1" hidden="1" customWidth="1"/>
    <col min="28" max="16384" width="9.140625" style="1" hidden="1"/>
  </cols>
  <sheetData>
    <row r="1" spans="1:8" s="21" customFormat="1" ht="60" customHeight="1">
      <c r="A1" s="75" t="s">
        <v>42</v>
      </c>
      <c r="B1" s="20"/>
      <c r="C1" s="20"/>
      <c r="E1" s="20"/>
      <c r="F1" s="20"/>
    </row>
    <row r="2" spans="1:8" s="76" customFormat="1" ht="20.100000000000001" customHeight="1">
      <c r="A2" s="22" t="s">
        <v>55</v>
      </c>
      <c r="C2" s="24"/>
    </row>
    <row r="3" spans="1:8" s="76" customFormat="1" ht="12.75" customHeight="1">
      <c r="A3" s="25" t="s">
        <v>177</v>
      </c>
      <c r="C3" s="24"/>
    </row>
    <row r="4" spans="1:8"/>
    <row r="5" spans="1:8" ht="12.75">
      <c r="A5" s="74" t="s">
        <v>154</v>
      </c>
    </row>
    <row r="6" spans="1:8">
      <c r="A6" s="14"/>
      <c r="B6" s="14"/>
      <c r="C6" s="14"/>
      <c r="D6" s="14"/>
      <c r="E6" s="14"/>
      <c r="F6" s="14"/>
      <c r="G6" s="14"/>
      <c r="H6" s="14"/>
    </row>
    <row r="7" spans="1:8">
      <c r="A7" s="14"/>
      <c r="B7" s="95">
        <v>2016</v>
      </c>
      <c r="C7" s="95"/>
      <c r="D7" s="95"/>
      <c r="E7" s="63"/>
      <c r="F7" s="95">
        <v>2021</v>
      </c>
      <c r="G7" s="95"/>
      <c r="H7" s="95"/>
    </row>
    <row r="8" spans="1:8" s="18" customFormat="1">
      <c r="A8" s="64"/>
      <c r="B8" s="64" t="s">
        <v>18</v>
      </c>
      <c r="C8" s="64" t="s">
        <v>18</v>
      </c>
      <c r="D8" s="64"/>
      <c r="E8" s="64"/>
      <c r="F8" s="64" t="s">
        <v>18</v>
      </c>
      <c r="G8" s="64" t="s">
        <v>18</v>
      </c>
      <c r="H8" s="64"/>
    </row>
    <row r="9" spans="1:8" s="18" customFormat="1">
      <c r="A9" s="64"/>
      <c r="B9" s="64" t="s">
        <v>10</v>
      </c>
      <c r="C9" s="64" t="s">
        <v>11</v>
      </c>
      <c r="D9" s="64" t="s">
        <v>12</v>
      </c>
      <c r="E9" s="64"/>
      <c r="F9" s="64" t="s">
        <v>10</v>
      </c>
      <c r="G9" s="64" t="s">
        <v>11</v>
      </c>
      <c r="H9" s="64" t="s">
        <v>12</v>
      </c>
    </row>
    <row r="10" spans="1:8" s="18" customFormat="1">
      <c r="A10" s="65"/>
      <c r="B10" s="65" t="s">
        <v>13</v>
      </c>
      <c r="C10" s="65" t="s">
        <v>14</v>
      </c>
      <c r="D10" s="65" t="s">
        <v>15</v>
      </c>
      <c r="E10" s="65"/>
      <c r="F10" s="65" t="s">
        <v>13</v>
      </c>
      <c r="G10" s="65" t="s">
        <v>14</v>
      </c>
      <c r="H10" s="65" t="s">
        <v>15</v>
      </c>
    </row>
    <row r="11" spans="1:8" s="18" customFormat="1">
      <c r="A11" s="66"/>
      <c r="B11" s="94" t="s">
        <v>67</v>
      </c>
      <c r="C11" s="94"/>
      <c r="D11" s="94"/>
      <c r="E11" s="94"/>
      <c r="F11" s="94"/>
      <c r="G11" s="94"/>
      <c r="H11" s="94"/>
    </row>
    <row r="12" spans="1:8" s="18" customFormat="1">
      <c r="A12" s="67"/>
      <c r="B12" s="67"/>
      <c r="C12" s="67"/>
      <c r="D12" s="67"/>
      <c r="E12" s="67"/>
      <c r="F12" s="67"/>
      <c r="G12" s="67"/>
      <c r="H12" s="67"/>
    </row>
    <row r="13" spans="1:8">
      <c r="A13" s="14" t="s">
        <v>130</v>
      </c>
      <c r="B13" s="68">
        <v>8286077</v>
      </c>
      <c r="C13" s="68">
        <v>509668</v>
      </c>
      <c r="D13" s="69">
        <v>6.2E-2</v>
      </c>
      <c r="E13" s="69"/>
      <c r="F13" s="68">
        <v>9275217</v>
      </c>
      <c r="G13" s="68">
        <v>175351</v>
      </c>
      <c r="H13" s="69">
        <v>1.89E-2</v>
      </c>
    </row>
    <row r="14" spans="1:8">
      <c r="A14" s="14" t="s">
        <v>131</v>
      </c>
      <c r="B14" s="68">
        <v>8286077</v>
      </c>
      <c r="C14" s="68">
        <v>240750</v>
      </c>
      <c r="D14" s="69">
        <v>2.9000000000000001E-2</v>
      </c>
      <c r="E14" s="69"/>
      <c r="F14" s="68">
        <v>9275217</v>
      </c>
      <c r="G14" s="68">
        <v>233356</v>
      </c>
      <c r="H14" s="69">
        <v>2.52E-2</v>
      </c>
    </row>
    <row r="15" spans="1:8">
      <c r="A15" s="14"/>
      <c r="B15" s="14"/>
      <c r="C15" s="14"/>
      <c r="D15" s="14"/>
      <c r="E15" s="14"/>
      <c r="F15" s="14"/>
      <c r="G15" s="14"/>
      <c r="H15" s="14"/>
    </row>
    <row r="16" spans="1:8">
      <c r="A16" s="66"/>
      <c r="B16" s="94" t="s">
        <v>19</v>
      </c>
      <c r="C16" s="94"/>
      <c r="D16" s="94"/>
      <c r="E16" s="94"/>
      <c r="F16" s="94"/>
      <c r="G16" s="94"/>
      <c r="H16" s="94"/>
    </row>
    <row r="17" spans="1:8">
      <c r="A17" s="67"/>
      <c r="B17" s="70"/>
      <c r="C17" s="70"/>
      <c r="D17" s="70"/>
      <c r="E17" s="70"/>
      <c r="F17" s="70"/>
      <c r="G17" s="70"/>
      <c r="H17" s="70"/>
    </row>
    <row r="18" spans="1:8">
      <c r="A18" s="14" t="s">
        <v>130</v>
      </c>
      <c r="B18" s="68">
        <v>2604314</v>
      </c>
      <c r="C18" s="68">
        <v>162201</v>
      </c>
      <c r="D18" s="69">
        <v>6.2E-2</v>
      </c>
      <c r="E18" s="69"/>
      <c r="F18" s="68">
        <v>2900469</v>
      </c>
      <c r="G18" s="68">
        <v>55791</v>
      </c>
      <c r="H18" s="69">
        <v>1.9199999999999998E-2</v>
      </c>
    </row>
    <row r="19" spans="1:8">
      <c r="A19" s="14" t="s">
        <v>131</v>
      </c>
      <c r="B19" s="68">
        <v>2604314</v>
      </c>
      <c r="C19" s="68">
        <v>77994</v>
      </c>
      <c r="D19" s="69">
        <v>0.03</v>
      </c>
      <c r="E19" s="69"/>
      <c r="F19" s="68">
        <v>2900469</v>
      </c>
      <c r="G19" s="68">
        <v>73899</v>
      </c>
      <c r="H19" s="69">
        <v>2.5499999999999998E-2</v>
      </c>
    </row>
    <row r="20" spans="1:8">
      <c r="A20" s="14"/>
      <c r="B20" s="14"/>
      <c r="C20" s="14"/>
      <c r="D20" s="14"/>
      <c r="E20" s="14"/>
      <c r="F20" s="14"/>
      <c r="G20" s="14"/>
      <c r="H20" s="14"/>
    </row>
    <row r="21" spans="1:8">
      <c r="A21" s="66"/>
      <c r="B21" s="94" t="s">
        <v>20</v>
      </c>
      <c r="C21" s="94"/>
      <c r="D21" s="94"/>
      <c r="E21" s="94"/>
      <c r="F21" s="94"/>
      <c r="G21" s="94"/>
      <c r="H21" s="94"/>
    </row>
    <row r="22" spans="1:8">
      <c r="A22" s="67"/>
      <c r="B22" s="70"/>
      <c r="C22" s="70"/>
      <c r="D22" s="70"/>
      <c r="E22" s="70"/>
      <c r="F22" s="70"/>
      <c r="G22" s="70"/>
      <c r="H22" s="70"/>
    </row>
    <row r="23" spans="1:8">
      <c r="A23" s="14" t="s">
        <v>130</v>
      </c>
      <c r="B23" s="68">
        <v>2112706</v>
      </c>
      <c r="C23" s="68">
        <v>128922</v>
      </c>
      <c r="D23" s="69">
        <v>6.0999999999999999E-2</v>
      </c>
      <c r="E23" s="69"/>
      <c r="F23" s="68">
        <v>2390233</v>
      </c>
      <c r="G23" s="68">
        <v>43390</v>
      </c>
      <c r="H23" s="69">
        <v>1.8200000000000001E-2</v>
      </c>
    </row>
    <row r="24" spans="1:8">
      <c r="A24" s="14" t="s">
        <v>131</v>
      </c>
      <c r="B24" s="68">
        <v>2112706</v>
      </c>
      <c r="C24" s="68">
        <v>60813</v>
      </c>
      <c r="D24" s="69">
        <v>2.9000000000000001E-2</v>
      </c>
      <c r="E24" s="69"/>
      <c r="F24" s="68">
        <v>2390233</v>
      </c>
      <c r="G24" s="68">
        <v>56679</v>
      </c>
      <c r="H24" s="69">
        <v>2.3700000000000002E-2</v>
      </c>
    </row>
    <row r="25" spans="1:8">
      <c r="A25" s="14"/>
      <c r="B25" s="14"/>
      <c r="C25" s="14"/>
      <c r="D25" s="14"/>
      <c r="E25" s="14"/>
      <c r="F25" s="14"/>
      <c r="G25" s="14"/>
      <c r="H25" s="14"/>
    </row>
    <row r="26" spans="1:8">
      <c r="A26" s="66"/>
      <c r="B26" s="94" t="s">
        <v>21</v>
      </c>
      <c r="C26" s="94"/>
      <c r="D26" s="94"/>
      <c r="E26" s="94"/>
      <c r="F26" s="94"/>
      <c r="G26" s="94"/>
      <c r="H26" s="94"/>
    </row>
    <row r="27" spans="1:8">
      <c r="A27" s="67"/>
      <c r="B27" s="70"/>
      <c r="C27" s="70"/>
      <c r="D27" s="70"/>
      <c r="E27" s="70"/>
      <c r="F27" s="70"/>
      <c r="G27" s="70"/>
      <c r="H27" s="70"/>
    </row>
    <row r="28" spans="1:8">
      <c r="A28" s="14" t="s">
        <v>130</v>
      </c>
      <c r="B28" s="81">
        <v>1656831</v>
      </c>
      <c r="C28" s="81">
        <v>102727</v>
      </c>
      <c r="D28" s="82">
        <v>6.2E-2</v>
      </c>
      <c r="E28" s="69"/>
      <c r="F28" s="68">
        <v>1869459</v>
      </c>
      <c r="G28" s="68">
        <v>35272</v>
      </c>
      <c r="H28" s="69">
        <v>1.89E-2</v>
      </c>
    </row>
    <row r="29" spans="1:8">
      <c r="A29" s="14" t="s">
        <v>131</v>
      </c>
      <c r="B29" s="81">
        <v>1656831</v>
      </c>
      <c r="C29" s="81">
        <v>47592</v>
      </c>
      <c r="D29" s="82">
        <v>2.9000000000000001E-2</v>
      </c>
      <c r="E29" s="69"/>
      <c r="F29" s="68">
        <v>1869459</v>
      </c>
      <c r="G29" s="68">
        <v>49253</v>
      </c>
      <c r="H29" s="69">
        <v>2.63E-2</v>
      </c>
    </row>
    <row r="30" spans="1:8">
      <c r="A30" s="14"/>
      <c r="B30" s="14"/>
      <c r="C30" s="14"/>
      <c r="D30" s="14"/>
      <c r="E30" s="14"/>
      <c r="F30" s="14"/>
      <c r="G30" s="14"/>
      <c r="H30" s="14"/>
    </row>
    <row r="31" spans="1:8">
      <c r="A31" s="66"/>
      <c r="B31" s="94" t="s">
        <v>22</v>
      </c>
      <c r="C31" s="94"/>
      <c r="D31" s="94"/>
      <c r="E31" s="94"/>
      <c r="F31" s="94"/>
      <c r="G31" s="94"/>
      <c r="H31" s="94"/>
    </row>
    <row r="32" spans="1:8">
      <c r="A32" s="67"/>
      <c r="B32" s="70"/>
      <c r="C32" s="70"/>
      <c r="D32" s="70"/>
      <c r="E32" s="70"/>
      <c r="F32" s="70"/>
      <c r="G32" s="70"/>
      <c r="H32" s="70"/>
    </row>
    <row r="33" spans="1:8">
      <c r="A33" s="14" t="s">
        <v>130</v>
      </c>
      <c r="B33" s="68">
        <v>638792</v>
      </c>
      <c r="C33" s="68">
        <v>38129</v>
      </c>
      <c r="D33" s="69">
        <v>0.06</v>
      </c>
      <c r="E33" s="69"/>
      <c r="F33" s="68">
        <v>691314</v>
      </c>
      <c r="G33" s="68">
        <v>14368</v>
      </c>
      <c r="H33" s="69">
        <v>2.0799999999999999E-2</v>
      </c>
    </row>
    <row r="34" spans="1:8">
      <c r="A34" s="14" t="s">
        <v>131</v>
      </c>
      <c r="B34" s="68">
        <v>638792</v>
      </c>
      <c r="C34" s="68">
        <v>19284</v>
      </c>
      <c r="D34" s="69">
        <v>0.03</v>
      </c>
      <c r="E34" s="69"/>
      <c r="F34" s="68">
        <v>691314</v>
      </c>
      <c r="G34" s="68">
        <v>17963</v>
      </c>
      <c r="H34" s="69">
        <v>2.6000000000000002E-2</v>
      </c>
    </row>
    <row r="35" spans="1:8">
      <c r="A35" s="14"/>
      <c r="B35" s="14"/>
      <c r="C35" s="14"/>
      <c r="D35" s="14"/>
      <c r="E35" s="14"/>
      <c r="F35" s="14"/>
      <c r="G35" s="14"/>
      <c r="H35" s="14"/>
    </row>
    <row r="36" spans="1:8">
      <c r="A36" s="66"/>
      <c r="B36" s="94" t="s">
        <v>23</v>
      </c>
      <c r="C36" s="94"/>
      <c r="D36" s="94"/>
      <c r="E36" s="94"/>
      <c r="F36" s="94"/>
      <c r="G36" s="94"/>
      <c r="H36" s="94"/>
    </row>
    <row r="37" spans="1:8">
      <c r="A37" s="67"/>
      <c r="B37" s="70"/>
      <c r="C37" s="70"/>
      <c r="D37" s="70"/>
      <c r="E37" s="70"/>
      <c r="F37" s="70"/>
      <c r="G37" s="70"/>
      <c r="H37" s="70"/>
    </row>
    <row r="38" spans="1:8">
      <c r="A38" s="14" t="s">
        <v>130</v>
      </c>
      <c r="B38" s="68">
        <v>866777</v>
      </c>
      <c r="C38" s="68">
        <v>52239</v>
      </c>
      <c r="D38" s="69">
        <v>0.06</v>
      </c>
      <c r="E38" s="69"/>
      <c r="F38" s="68">
        <v>964734</v>
      </c>
      <c r="G38" s="68">
        <v>17012</v>
      </c>
      <c r="H38" s="69">
        <v>1.7600000000000001E-2</v>
      </c>
    </row>
    <row r="39" spans="1:8">
      <c r="A39" s="14" t="s">
        <v>131</v>
      </c>
      <c r="B39" s="68">
        <v>866777</v>
      </c>
      <c r="C39" s="68">
        <v>23028</v>
      </c>
      <c r="D39" s="69">
        <v>2.7E-2</v>
      </c>
      <c r="E39" s="69"/>
      <c r="F39" s="68">
        <v>964734</v>
      </c>
      <c r="G39" s="68">
        <v>23200</v>
      </c>
      <c r="H39" s="69">
        <v>2.4E-2</v>
      </c>
    </row>
    <row r="40" spans="1:8">
      <c r="A40" s="14"/>
      <c r="B40" s="14"/>
      <c r="C40" s="14"/>
      <c r="D40" s="14"/>
      <c r="E40" s="14"/>
      <c r="F40" s="14"/>
      <c r="G40" s="14"/>
      <c r="H40" s="14"/>
    </row>
    <row r="41" spans="1:8">
      <c r="A41" s="66"/>
      <c r="B41" s="94" t="s">
        <v>25</v>
      </c>
      <c r="C41" s="94"/>
      <c r="D41" s="94"/>
      <c r="E41" s="94"/>
      <c r="F41" s="94"/>
      <c r="G41" s="94"/>
      <c r="H41" s="94"/>
    </row>
    <row r="42" spans="1:8">
      <c r="A42" s="67"/>
      <c r="B42" s="70"/>
      <c r="C42" s="70"/>
      <c r="D42" s="70"/>
      <c r="E42" s="70"/>
      <c r="F42" s="70"/>
      <c r="G42" s="70"/>
      <c r="H42" s="70"/>
    </row>
    <row r="43" spans="1:8">
      <c r="A43" s="14" t="s">
        <v>130</v>
      </c>
      <c r="B43" s="68">
        <v>197575</v>
      </c>
      <c r="C43" s="68">
        <v>12245</v>
      </c>
      <c r="D43" s="69">
        <v>6.2E-2</v>
      </c>
      <c r="E43" s="69"/>
      <c r="F43" s="68">
        <v>218412</v>
      </c>
      <c r="G43" s="68">
        <v>5804</v>
      </c>
      <c r="H43" s="69">
        <v>2.6600000000000002E-2</v>
      </c>
    </row>
    <row r="44" spans="1:8">
      <c r="A44" s="14" t="s">
        <v>131</v>
      </c>
      <c r="B44" s="68">
        <v>197575</v>
      </c>
      <c r="C44" s="68">
        <v>7043</v>
      </c>
      <c r="D44" s="69">
        <v>3.5999999999999997E-2</v>
      </c>
      <c r="E44" s="69"/>
      <c r="F44" s="68">
        <v>218412</v>
      </c>
      <c r="G44" s="68">
        <v>7150</v>
      </c>
      <c r="H44" s="69">
        <v>3.27E-2</v>
      </c>
    </row>
    <row r="45" spans="1:8">
      <c r="A45" s="14"/>
      <c r="B45" s="14"/>
      <c r="C45" s="14"/>
      <c r="D45" s="14"/>
      <c r="E45" s="14"/>
      <c r="F45" s="14"/>
      <c r="G45" s="14"/>
      <c r="H45" s="14"/>
    </row>
    <row r="46" spans="1:8">
      <c r="A46" s="66"/>
      <c r="B46" s="94" t="s">
        <v>24</v>
      </c>
      <c r="C46" s="94"/>
      <c r="D46" s="94"/>
      <c r="E46" s="94"/>
      <c r="F46" s="94"/>
      <c r="G46" s="94"/>
      <c r="H46" s="94"/>
    </row>
    <row r="47" spans="1:8">
      <c r="A47" s="67"/>
      <c r="B47" s="70"/>
      <c r="C47" s="70"/>
      <c r="D47" s="70"/>
      <c r="E47" s="70"/>
      <c r="F47" s="70"/>
      <c r="G47" s="70"/>
      <c r="H47" s="70"/>
    </row>
    <row r="48" spans="1:8">
      <c r="A48" s="14" t="s">
        <v>130</v>
      </c>
      <c r="B48" s="68">
        <v>65061</v>
      </c>
      <c r="C48" s="68">
        <v>3897</v>
      </c>
      <c r="D48" s="69">
        <v>0.06</v>
      </c>
      <c r="E48" s="69"/>
      <c r="F48" s="68">
        <v>70662</v>
      </c>
      <c r="G48" s="68">
        <v>1764</v>
      </c>
      <c r="H48" s="69">
        <v>2.5000000000000001E-2</v>
      </c>
    </row>
    <row r="49" spans="1:8">
      <c r="A49" s="14" t="s">
        <v>131</v>
      </c>
      <c r="B49" s="68">
        <v>65061</v>
      </c>
      <c r="C49" s="68">
        <v>2313</v>
      </c>
      <c r="D49" s="69">
        <v>3.5999999999999997E-2</v>
      </c>
      <c r="E49" s="69"/>
      <c r="F49" s="68">
        <v>70662</v>
      </c>
      <c r="G49" s="68">
        <v>2595</v>
      </c>
      <c r="H49" s="69">
        <v>3.6699999999999997E-2</v>
      </c>
    </row>
    <row r="50" spans="1:8">
      <c r="A50" s="14"/>
      <c r="B50" s="14"/>
      <c r="C50" s="14"/>
      <c r="D50" s="14"/>
      <c r="E50" s="14"/>
      <c r="F50" s="14"/>
      <c r="G50" s="14"/>
      <c r="H50" s="14"/>
    </row>
    <row r="51" spans="1:8">
      <c r="A51" s="66"/>
      <c r="B51" s="94" t="s">
        <v>62</v>
      </c>
      <c r="C51" s="94"/>
      <c r="D51" s="94"/>
      <c r="E51" s="94"/>
      <c r="F51" s="94"/>
      <c r="G51" s="94"/>
      <c r="H51" s="94"/>
    </row>
    <row r="52" spans="1:8">
      <c r="A52" s="67"/>
      <c r="B52" s="70"/>
      <c r="C52" s="70"/>
      <c r="D52" s="70"/>
      <c r="E52" s="70"/>
      <c r="F52" s="70"/>
      <c r="G52" s="70"/>
      <c r="H52" s="70"/>
    </row>
    <row r="53" spans="1:8">
      <c r="A53" s="14" t="s">
        <v>130</v>
      </c>
      <c r="B53" s="68">
        <v>142664</v>
      </c>
      <c r="C53" s="68">
        <v>9251</v>
      </c>
      <c r="D53" s="69">
        <v>6.5000000000000002E-2</v>
      </c>
      <c r="E53" s="69"/>
      <c r="F53" s="68">
        <v>168400</v>
      </c>
      <c r="G53" s="68">
        <v>1897</v>
      </c>
      <c r="H53" s="69">
        <v>1.1299999999999999E-2</v>
      </c>
    </row>
    <row r="54" spans="1:8">
      <c r="A54" s="14" t="s">
        <v>131</v>
      </c>
      <c r="B54" s="68">
        <v>142664</v>
      </c>
      <c r="C54" s="68">
        <v>2613</v>
      </c>
      <c r="D54" s="69">
        <v>1.7999999999999999E-2</v>
      </c>
      <c r="E54" s="69"/>
      <c r="F54" s="68">
        <v>168400</v>
      </c>
      <c r="G54" s="68">
        <v>2552</v>
      </c>
      <c r="H54" s="69">
        <v>1.52E-2</v>
      </c>
    </row>
    <row r="55" spans="1:8">
      <c r="A55" s="14"/>
      <c r="B55" s="14"/>
      <c r="C55" s="14"/>
      <c r="D55" s="14"/>
      <c r="E55" s="14"/>
      <c r="F55" s="14"/>
      <c r="G55" s="14"/>
      <c r="H55" s="14"/>
    </row>
    <row r="56" spans="1:8">
      <c r="A56" s="15" t="s">
        <v>202</v>
      </c>
      <c r="B56" s="14"/>
      <c r="C56" s="14"/>
      <c r="D56" s="14"/>
      <c r="E56" s="14"/>
      <c r="F56" s="14"/>
      <c r="G56" s="14"/>
      <c r="H56" s="14"/>
    </row>
    <row r="57" spans="1:8">
      <c r="A57" s="17" t="s">
        <v>84</v>
      </c>
      <c r="B57" s="14"/>
      <c r="C57" s="14"/>
      <c r="D57" s="14"/>
      <c r="E57" s="14"/>
      <c r="F57" s="14"/>
      <c r="G57" s="14"/>
      <c r="H57" s="14"/>
    </row>
    <row r="58" spans="1:8">
      <c r="A58" s="17" t="s">
        <v>132</v>
      </c>
      <c r="B58" s="14"/>
      <c r="C58" s="14"/>
      <c r="D58" s="14"/>
      <c r="E58" s="14"/>
      <c r="F58" s="14"/>
      <c r="G58" s="14"/>
      <c r="H58" s="14"/>
    </row>
    <row r="59" spans="1:8">
      <c r="A59" s="17" t="s">
        <v>201</v>
      </c>
      <c r="B59" s="14"/>
      <c r="C59" s="14"/>
      <c r="D59" s="14"/>
      <c r="E59" s="14"/>
      <c r="F59" s="14"/>
      <c r="G59" s="14"/>
      <c r="H59" s="14"/>
    </row>
    <row r="60" spans="1:8">
      <c r="A60" s="14"/>
      <c r="B60" s="14"/>
      <c r="C60" s="14"/>
      <c r="D60" s="14"/>
      <c r="E60" s="14"/>
      <c r="F60" s="14"/>
      <c r="G60" s="14"/>
      <c r="H60" s="14"/>
    </row>
    <row r="61" spans="1:8">
      <c r="A61" s="84" t="s">
        <v>56</v>
      </c>
      <c r="B61" s="14"/>
      <c r="C61" s="14"/>
      <c r="D61" s="14"/>
      <c r="E61" s="14"/>
      <c r="F61" s="14"/>
      <c r="G61" s="14"/>
      <c r="H61" s="14"/>
    </row>
    <row r="62" spans="1:8"/>
    <row r="63" spans="1:8">
      <c r="A63" s="78" t="s">
        <v>54</v>
      </c>
    </row>
    <row r="64" spans="1:8" hidden="1"/>
    <row r="65" hidden="1"/>
    <row r="66" hidden="1"/>
    <row r="67" hidden="1"/>
  </sheetData>
  <mergeCells count="11">
    <mergeCell ref="B26:H26"/>
    <mergeCell ref="B7:D7"/>
    <mergeCell ref="F7:H7"/>
    <mergeCell ref="B11:H11"/>
    <mergeCell ref="B16:H16"/>
    <mergeCell ref="B21:H21"/>
    <mergeCell ref="B31:H31"/>
    <mergeCell ref="B36:H36"/>
    <mergeCell ref="B41:H41"/>
    <mergeCell ref="B46:H46"/>
    <mergeCell ref="B51:H51"/>
  </mergeCells>
  <hyperlinks>
    <hyperlink ref="A63" r:id="rId1" location="copyright-and-creative-commons" tooltip="Copyright 2022" xr:uid="{FA6591E3-D970-4B46-B369-D00763E0AC48}"/>
  </hyperlinks>
  <pageMargins left="0.7" right="0.7" top="0.75" bottom="0.75" header="0.3" footer="0.3"/>
  <pageSetup paperSize="0" orientation="portrait" horizontalDpi="0" verticalDpi="0" copies="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11838-4F3D-4B39-84DB-D1A8B8BC80A9}">
  <dimension ref="A1:AA57"/>
  <sheetViews>
    <sheetView showGridLines="0" zoomScaleNormal="100" workbookViewId="0">
      <pane ySplit="10" topLeftCell="A11" activePane="bottomLeft" state="frozen"/>
      <selection pane="bottomLeft"/>
    </sheetView>
  </sheetViews>
  <sheetFormatPr defaultColWidth="0" defaultRowHeight="11.25" zeroHeight="1"/>
  <cols>
    <col min="1" max="1" width="72.85546875" style="1" customWidth="1"/>
    <col min="2" max="4" width="14.28515625" style="1" customWidth="1"/>
    <col min="5" max="5" width="2" style="1" customWidth="1"/>
    <col min="6" max="8" width="14.28515625" style="1" customWidth="1"/>
    <col min="9" max="27" width="0" style="1" hidden="1" customWidth="1"/>
    <col min="28" max="16384" width="9.140625" style="1" hidden="1"/>
  </cols>
  <sheetData>
    <row r="1" spans="1:8" s="21" customFormat="1" ht="60" customHeight="1">
      <c r="A1" s="75" t="s">
        <v>42</v>
      </c>
      <c r="B1" s="20"/>
      <c r="C1" s="20"/>
      <c r="E1" s="20"/>
      <c r="F1" s="20"/>
    </row>
    <row r="2" spans="1:8" s="23" customFormat="1" ht="20.100000000000001" customHeight="1">
      <c r="A2" s="22" t="s">
        <v>55</v>
      </c>
      <c r="C2" s="24"/>
    </row>
    <row r="3" spans="1:8" s="23" customFormat="1" ht="12.75" customHeight="1">
      <c r="A3" s="25" t="s">
        <v>127</v>
      </c>
      <c r="C3" s="24"/>
    </row>
    <row r="4" spans="1:8">
      <c r="A4" s="14"/>
      <c r="B4" s="14"/>
      <c r="C4" s="14"/>
      <c r="D4" s="14"/>
      <c r="E4" s="14"/>
      <c r="F4" s="14"/>
      <c r="G4" s="14"/>
      <c r="H4" s="14"/>
    </row>
    <row r="5" spans="1:8" ht="12.75">
      <c r="A5" s="72" t="s">
        <v>196</v>
      </c>
      <c r="B5" s="14"/>
      <c r="C5" s="14"/>
      <c r="D5" s="14"/>
      <c r="E5" s="14"/>
      <c r="F5" s="14"/>
      <c r="G5" s="14"/>
      <c r="H5" s="14"/>
    </row>
    <row r="6" spans="1:8">
      <c r="A6" s="14"/>
      <c r="B6" s="14"/>
      <c r="C6" s="14"/>
      <c r="D6" s="14"/>
      <c r="E6" s="14"/>
      <c r="F6" s="14"/>
      <c r="G6" s="14"/>
      <c r="H6" s="14"/>
    </row>
    <row r="7" spans="1:8">
      <c r="A7" s="2"/>
      <c r="B7" s="96">
        <v>2016</v>
      </c>
      <c r="C7" s="96"/>
      <c r="D7" s="96"/>
      <c r="E7" s="3"/>
      <c r="F7" s="97">
        <v>2021</v>
      </c>
      <c r="G7" s="97"/>
      <c r="H7" s="97"/>
    </row>
    <row r="8" spans="1:8">
      <c r="A8" s="2"/>
      <c r="B8" s="4" t="s">
        <v>8</v>
      </c>
      <c r="C8" s="4" t="s">
        <v>9</v>
      </c>
      <c r="D8" s="4"/>
      <c r="E8" s="4"/>
      <c r="F8" s="4" t="s">
        <v>8</v>
      </c>
      <c r="G8" s="4" t="s">
        <v>9</v>
      </c>
      <c r="H8" s="4"/>
    </row>
    <row r="9" spans="1:8">
      <c r="A9" s="2"/>
      <c r="B9" s="4" t="s">
        <v>10</v>
      </c>
      <c r="C9" s="4" t="s">
        <v>11</v>
      </c>
      <c r="D9" s="4" t="s">
        <v>12</v>
      </c>
      <c r="E9" s="4"/>
      <c r="F9" s="4" t="s">
        <v>10</v>
      </c>
      <c r="G9" s="4" t="s">
        <v>11</v>
      </c>
      <c r="H9" s="4" t="s">
        <v>12</v>
      </c>
    </row>
    <row r="10" spans="1:8">
      <c r="A10" s="5"/>
      <c r="B10" s="6" t="s">
        <v>108</v>
      </c>
      <c r="C10" s="6" t="s">
        <v>14</v>
      </c>
      <c r="D10" s="6" t="s">
        <v>15</v>
      </c>
      <c r="E10" s="6"/>
      <c r="F10" s="6" t="s">
        <v>108</v>
      </c>
      <c r="G10" s="6" t="s">
        <v>14</v>
      </c>
      <c r="H10" s="6" t="s">
        <v>15</v>
      </c>
    </row>
    <row r="11" spans="1:8">
      <c r="A11" s="7"/>
      <c r="B11" s="8"/>
      <c r="C11" s="8"/>
      <c r="D11" s="9"/>
      <c r="E11" s="9"/>
      <c r="F11" s="8"/>
      <c r="G11" s="8"/>
      <c r="H11" s="9"/>
    </row>
    <row r="12" spans="1:8" s="14" customFormat="1">
      <c r="A12" s="7" t="s">
        <v>109</v>
      </c>
      <c r="B12" s="10">
        <v>649170</v>
      </c>
      <c r="C12" s="10">
        <v>11544</v>
      </c>
      <c r="D12" s="19">
        <v>1.7999999999999999E-2</v>
      </c>
      <c r="E12" s="11"/>
      <c r="F12" s="8">
        <v>812728</v>
      </c>
      <c r="G12" s="8">
        <v>4897</v>
      </c>
      <c r="H12" s="12">
        <v>6.0299999999999998E-3</v>
      </c>
    </row>
    <row r="13" spans="1:8" s="14" customFormat="1">
      <c r="A13" s="7" t="s">
        <v>110</v>
      </c>
      <c r="B13" s="10">
        <v>649170</v>
      </c>
      <c r="C13" s="10">
        <v>32855</v>
      </c>
      <c r="D13" s="19">
        <v>5.0999999999999997E-2</v>
      </c>
      <c r="E13" s="11"/>
      <c r="F13" s="8">
        <v>812728</v>
      </c>
      <c r="G13" s="8">
        <v>27323</v>
      </c>
      <c r="H13" s="12">
        <v>3.3620000000000004E-2</v>
      </c>
    </row>
    <row r="14" spans="1:8" s="14" customFormat="1">
      <c r="A14" s="7" t="s">
        <v>5</v>
      </c>
      <c r="B14" s="10">
        <v>649170</v>
      </c>
      <c r="C14" s="10">
        <v>26768</v>
      </c>
      <c r="D14" s="19">
        <v>4.1000000000000002E-2</v>
      </c>
      <c r="E14" s="11"/>
      <c r="F14" s="8">
        <v>812728</v>
      </c>
      <c r="G14" s="8">
        <v>25786</v>
      </c>
      <c r="H14" s="12">
        <v>3.1730000000000001E-2</v>
      </c>
    </row>
    <row r="15" spans="1:8" s="14" customFormat="1">
      <c r="A15" s="7" t="s">
        <v>111</v>
      </c>
      <c r="B15" s="13" t="s">
        <v>0</v>
      </c>
      <c r="C15" s="13" t="s">
        <v>0</v>
      </c>
      <c r="D15" s="19" t="s">
        <v>0</v>
      </c>
      <c r="E15" s="13"/>
      <c r="F15" s="8">
        <v>547179</v>
      </c>
      <c r="G15" s="8">
        <v>29173</v>
      </c>
      <c r="H15" s="12">
        <v>5.3319999999999999E-2</v>
      </c>
    </row>
    <row r="16" spans="1:8" s="14" customFormat="1">
      <c r="A16" s="7" t="s">
        <v>1</v>
      </c>
      <c r="B16" s="10">
        <v>649170</v>
      </c>
      <c r="C16" s="10">
        <v>39549</v>
      </c>
      <c r="D16" s="19">
        <v>6.0999999999999999E-2</v>
      </c>
      <c r="E16" s="11"/>
      <c r="F16" s="8">
        <v>812728</v>
      </c>
      <c r="G16" s="8">
        <v>38547</v>
      </c>
      <c r="H16" s="12">
        <v>4.743E-2</v>
      </c>
    </row>
    <row r="17" spans="1:8" s="14" customFormat="1">
      <c r="A17" s="7" t="s">
        <v>112</v>
      </c>
      <c r="B17" s="13" t="s">
        <v>0</v>
      </c>
      <c r="C17" s="13" t="s">
        <v>0</v>
      </c>
      <c r="D17" s="19" t="s">
        <v>0</v>
      </c>
      <c r="E17" s="13"/>
      <c r="F17" s="8">
        <v>812728</v>
      </c>
      <c r="G17" s="8">
        <v>65537</v>
      </c>
      <c r="H17" s="12">
        <v>8.0640000000000003E-2</v>
      </c>
    </row>
    <row r="18" spans="1:8" s="14" customFormat="1">
      <c r="A18" s="7" t="s">
        <v>4</v>
      </c>
      <c r="B18" s="10">
        <v>649170</v>
      </c>
      <c r="C18" s="10">
        <v>31959</v>
      </c>
      <c r="D18" s="19">
        <v>4.9000000000000002E-2</v>
      </c>
      <c r="E18" s="11"/>
      <c r="F18" s="8">
        <v>812728</v>
      </c>
      <c r="G18" s="8">
        <v>32803</v>
      </c>
      <c r="H18" s="12">
        <v>4.0359999999999993E-2</v>
      </c>
    </row>
    <row r="19" spans="1:8" s="14" customFormat="1">
      <c r="A19" s="7" t="s">
        <v>2</v>
      </c>
      <c r="B19" s="10">
        <v>649170</v>
      </c>
      <c r="C19" s="10">
        <v>30501</v>
      </c>
      <c r="D19" s="19">
        <v>4.7E-2</v>
      </c>
      <c r="E19" s="11"/>
      <c r="F19" s="8">
        <v>812728</v>
      </c>
      <c r="G19" s="8">
        <v>30331</v>
      </c>
      <c r="H19" s="12">
        <v>3.7319999999999999E-2</v>
      </c>
    </row>
    <row r="20" spans="1:8" s="14" customFormat="1">
      <c r="A20" s="7" t="s">
        <v>3</v>
      </c>
      <c r="B20" s="10">
        <v>649170</v>
      </c>
      <c r="C20" s="10">
        <v>19555</v>
      </c>
      <c r="D20" s="19">
        <v>0.03</v>
      </c>
      <c r="E20" s="11"/>
      <c r="F20" s="8">
        <v>812728</v>
      </c>
      <c r="G20" s="8">
        <v>15987</v>
      </c>
      <c r="H20" s="12">
        <v>1.967E-2</v>
      </c>
    </row>
    <row r="21" spans="1:8" s="14" customFormat="1">
      <c r="A21" s="7" t="s">
        <v>113</v>
      </c>
      <c r="B21" s="10">
        <v>649170</v>
      </c>
      <c r="C21" s="10">
        <v>37751</v>
      </c>
      <c r="D21" s="19">
        <v>5.8000000000000003E-2</v>
      </c>
      <c r="E21" s="11"/>
      <c r="F21" s="8">
        <v>812728</v>
      </c>
      <c r="G21" s="8">
        <v>36597</v>
      </c>
      <c r="H21" s="12">
        <v>4.5030000000000001E-2</v>
      </c>
    </row>
    <row r="22" spans="1:8" s="14" customFormat="1">
      <c r="A22" s="7" t="s">
        <v>114</v>
      </c>
      <c r="B22" s="10">
        <v>428774</v>
      </c>
      <c r="C22" s="10">
        <v>40646</v>
      </c>
      <c r="D22" s="19">
        <v>9.5000000000000001E-2</v>
      </c>
      <c r="E22" s="11"/>
      <c r="F22" s="8">
        <v>547179</v>
      </c>
      <c r="G22" s="8">
        <v>27210</v>
      </c>
      <c r="H22" s="12">
        <v>4.9729999999999996E-2</v>
      </c>
    </row>
    <row r="23" spans="1:8" s="14" customFormat="1">
      <c r="A23" s="7" t="s">
        <v>7</v>
      </c>
      <c r="B23" s="10">
        <v>649170</v>
      </c>
      <c r="C23" s="10">
        <v>30526</v>
      </c>
      <c r="D23" s="19">
        <v>4.7E-2</v>
      </c>
      <c r="E23" s="11"/>
      <c r="F23" s="8">
        <v>812728</v>
      </c>
      <c r="G23" s="8">
        <v>40600</v>
      </c>
      <c r="H23" s="12">
        <v>4.9960000000000004E-2</v>
      </c>
    </row>
    <row r="24" spans="1:8" s="14" customFormat="1">
      <c r="A24" s="7" t="s">
        <v>115</v>
      </c>
      <c r="B24" s="10">
        <v>219663</v>
      </c>
      <c r="C24" s="10">
        <v>16167</v>
      </c>
      <c r="D24" s="19">
        <v>7.3999999999999996E-2</v>
      </c>
      <c r="E24" s="11"/>
      <c r="F24" s="8">
        <v>280049</v>
      </c>
      <c r="G24" s="8">
        <v>17898</v>
      </c>
      <c r="H24" s="12">
        <v>6.3909999999999995E-2</v>
      </c>
    </row>
    <row r="25" spans="1:8" s="14" customFormat="1">
      <c r="A25" s="7" t="s">
        <v>116</v>
      </c>
      <c r="B25" s="10">
        <v>649170</v>
      </c>
      <c r="C25" s="10">
        <v>5951</v>
      </c>
      <c r="D25" s="19">
        <v>8.9999999999999993E-3</v>
      </c>
      <c r="E25" s="11"/>
      <c r="F25" s="8">
        <f>807764+1302</f>
        <v>809066</v>
      </c>
      <c r="G25" s="8">
        <v>4964</v>
      </c>
      <c r="H25" s="12">
        <v>6.11E-3</v>
      </c>
    </row>
    <row r="26" spans="1:8" s="14" customFormat="1">
      <c r="A26" s="7" t="s">
        <v>117</v>
      </c>
      <c r="B26" s="10">
        <v>649170</v>
      </c>
      <c r="C26" s="10">
        <v>3121</v>
      </c>
      <c r="D26" s="19">
        <v>5.0000000000000001E-3</v>
      </c>
      <c r="E26" s="11"/>
      <c r="F26" s="8">
        <f>807764+1302</f>
        <v>809066</v>
      </c>
      <c r="G26" s="8">
        <f>1302+1090</f>
        <v>2392</v>
      </c>
      <c r="H26" s="12">
        <v>2.9564955145810106E-3</v>
      </c>
    </row>
    <row r="27" spans="1:8" s="14" customFormat="1">
      <c r="A27" s="7" t="s">
        <v>63</v>
      </c>
      <c r="B27" s="10">
        <v>649170</v>
      </c>
      <c r="C27" s="10">
        <v>29379</v>
      </c>
      <c r="D27" s="19">
        <v>4.4999999999999998E-2</v>
      </c>
      <c r="E27" s="11"/>
      <c r="F27" s="8">
        <v>812728</v>
      </c>
      <c r="G27" s="8">
        <v>29702</v>
      </c>
      <c r="H27" s="12">
        <v>3.6549999999999999E-2</v>
      </c>
    </row>
    <row r="28" spans="1:8" s="14" customFormat="1">
      <c r="A28" s="7" t="s">
        <v>118</v>
      </c>
      <c r="B28" s="10">
        <v>428777</v>
      </c>
      <c r="C28" s="10">
        <v>12983</v>
      </c>
      <c r="D28" s="19">
        <v>0.03</v>
      </c>
      <c r="E28" s="11"/>
      <c r="F28" s="8">
        <v>547179</v>
      </c>
      <c r="G28" s="8">
        <v>7933</v>
      </c>
      <c r="H28" s="12">
        <v>1.4499999999999999E-2</v>
      </c>
    </row>
    <row r="29" spans="1:8" s="14" customFormat="1">
      <c r="A29" s="7" t="s">
        <v>72</v>
      </c>
      <c r="B29" s="10">
        <v>649170</v>
      </c>
      <c r="C29" s="10">
        <v>48667</v>
      </c>
      <c r="D29" s="19">
        <v>7.4999999999999997E-2</v>
      </c>
      <c r="E29" s="11"/>
      <c r="F29" s="8">
        <v>812728</v>
      </c>
      <c r="G29" s="8">
        <v>46690</v>
      </c>
      <c r="H29" s="12">
        <v>5.7450000000000001E-2</v>
      </c>
    </row>
    <row r="30" spans="1:8" s="14" customFormat="1">
      <c r="A30" s="7" t="s">
        <v>119</v>
      </c>
      <c r="B30" s="10">
        <v>29898</v>
      </c>
      <c r="C30" s="10">
        <v>2090</v>
      </c>
      <c r="D30" s="19">
        <v>7.0000000000000007E-2</v>
      </c>
      <c r="E30" s="11"/>
      <c r="F30" s="8">
        <v>33391</v>
      </c>
      <c r="G30" s="8">
        <v>5496</v>
      </c>
      <c r="H30" s="12">
        <v>0.1646</v>
      </c>
    </row>
    <row r="31" spans="1:8" s="14" customFormat="1">
      <c r="A31" s="7" t="s">
        <v>120</v>
      </c>
      <c r="B31" s="10">
        <v>649171</v>
      </c>
      <c r="C31" s="10">
        <v>7207</v>
      </c>
      <c r="D31" s="19">
        <v>1.0999999999999999E-2</v>
      </c>
      <c r="E31" s="11"/>
      <c r="F31" s="8">
        <v>812728</v>
      </c>
      <c r="G31" s="8">
        <v>7233</v>
      </c>
      <c r="H31" s="12">
        <v>8.8999999999999999E-3</v>
      </c>
    </row>
    <row r="32" spans="1:8">
      <c r="A32" s="7" t="s">
        <v>121</v>
      </c>
      <c r="B32" s="10">
        <v>428774</v>
      </c>
      <c r="C32" s="10">
        <v>42747</v>
      </c>
      <c r="D32" s="19">
        <v>0.1</v>
      </c>
      <c r="E32" s="11"/>
      <c r="F32" s="8">
        <v>547179</v>
      </c>
      <c r="G32" s="8">
        <v>37851</v>
      </c>
      <c r="H32" s="12">
        <v>6.9169999999999995E-2</v>
      </c>
    </row>
    <row r="33" spans="1:8">
      <c r="A33" s="7" t="s">
        <v>122</v>
      </c>
      <c r="B33" s="10">
        <v>223204</v>
      </c>
      <c r="C33" s="10">
        <v>12372</v>
      </c>
      <c r="D33" s="19">
        <v>5.5E-2</v>
      </c>
      <c r="E33" s="11"/>
      <c r="F33" s="8">
        <v>282000</v>
      </c>
      <c r="G33" s="8">
        <v>5053</v>
      </c>
      <c r="H33" s="12">
        <v>1.7920000000000002E-2</v>
      </c>
    </row>
    <row r="34" spans="1:8">
      <c r="A34" s="7" t="s">
        <v>123</v>
      </c>
      <c r="B34" s="10">
        <v>428774</v>
      </c>
      <c r="C34" s="10">
        <v>43009</v>
      </c>
      <c r="D34" s="19">
        <v>0.1</v>
      </c>
      <c r="E34" s="11"/>
      <c r="F34" s="8">
        <v>547179</v>
      </c>
      <c r="G34" s="8">
        <v>38147</v>
      </c>
      <c r="H34" s="12">
        <v>6.9720000000000004E-2</v>
      </c>
    </row>
    <row r="35" spans="1:8">
      <c r="A35" s="7" t="s">
        <v>124</v>
      </c>
      <c r="B35" s="10">
        <v>428774</v>
      </c>
      <c r="C35" s="10">
        <v>37147</v>
      </c>
      <c r="D35" s="19">
        <v>8.6999999999999994E-2</v>
      </c>
      <c r="E35" s="11"/>
      <c r="F35" s="8">
        <v>547179</v>
      </c>
      <c r="G35" s="8">
        <v>35249</v>
      </c>
      <c r="H35" s="12">
        <v>6.4420000000000005E-2</v>
      </c>
    </row>
    <row r="36" spans="1:8">
      <c r="A36" s="7" t="s">
        <v>125</v>
      </c>
      <c r="B36" s="10">
        <v>428774</v>
      </c>
      <c r="C36" s="10">
        <v>40520</v>
      </c>
      <c r="D36" s="19">
        <v>9.5000000000000001E-2</v>
      </c>
      <c r="E36" s="11"/>
      <c r="F36" s="8">
        <v>547179</v>
      </c>
      <c r="G36" s="8">
        <v>36076</v>
      </c>
      <c r="H36" s="12">
        <v>6.5930000000000002E-2</v>
      </c>
    </row>
    <row r="37" spans="1:8">
      <c r="A37" s="7" t="s">
        <v>126</v>
      </c>
      <c r="B37" s="10">
        <v>428774</v>
      </c>
      <c r="C37" s="10">
        <v>38167</v>
      </c>
      <c r="D37" s="19">
        <v>8.8999999999999996E-2</v>
      </c>
      <c r="E37" s="11"/>
      <c r="F37" s="8">
        <v>547179</v>
      </c>
      <c r="G37" s="8">
        <v>35628</v>
      </c>
      <c r="H37" s="12">
        <v>6.5110000000000001E-2</v>
      </c>
    </row>
    <row r="38" spans="1:8">
      <c r="A38" s="7"/>
      <c r="B38" s="10"/>
      <c r="C38" s="10"/>
      <c r="D38" s="19"/>
      <c r="E38" s="11"/>
      <c r="F38" s="8"/>
      <c r="G38" s="8"/>
      <c r="H38" s="12"/>
    </row>
    <row r="39" spans="1:8">
      <c r="A39" s="15" t="s">
        <v>92</v>
      </c>
      <c r="B39" s="14"/>
      <c r="C39" s="14"/>
      <c r="D39" s="14"/>
      <c r="E39" s="14"/>
      <c r="F39" s="14"/>
      <c r="G39" s="14"/>
      <c r="H39" s="14"/>
    </row>
    <row r="40" spans="1:8">
      <c r="A40" s="17" t="s">
        <v>91</v>
      </c>
      <c r="B40" s="14"/>
      <c r="C40" s="14"/>
      <c r="D40" s="14"/>
      <c r="E40" s="14"/>
      <c r="F40" s="14"/>
      <c r="G40" s="14"/>
      <c r="H40" s="14"/>
    </row>
    <row r="41" spans="1:8">
      <c r="A41" s="17" t="s">
        <v>64</v>
      </c>
      <c r="B41" s="14"/>
      <c r="C41" s="14"/>
      <c r="D41" s="14"/>
      <c r="E41" s="14"/>
      <c r="F41" s="14"/>
      <c r="G41" s="14"/>
      <c r="H41" s="14"/>
    </row>
    <row r="42" spans="1:8">
      <c r="A42" s="98" t="s">
        <v>184</v>
      </c>
      <c r="B42" s="98"/>
      <c r="C42" s="98"/>
      <c r="D42" s="98"/>
      <c r="E42" s="98"/>
      <c r="F42" s="98"/>
      <c r="G42" s="98"/>
      <c r="H42" s="98"/>
    </row>
    <row r="43" spans="1:8" s="14" customFormat="1">
      <c r="A43" s="17" t="s">
        <v>192</v>
      </c>
    </row>
    <row r="44" spans="1:8" s="14" customFormat="1">
      <c r="A44" s="17" t="s">
        <v>77</v>
      </c>
    </row>
    <row r="45" spans="1:8">
      <c r="A45" s="17" t="s">
        <v>99</v>
      </c>
      <c r="B45" s="14"/>
      <c r="C45" s="14"/>
      <c r="D45" s="14"/>
      <c r="E45" s="14"/>
      <c r="F45" s="14"/>
      <c r="G45" s="14"/>
      <c r="H45" s="14"/>
    </row>
    <row r="46" spans="1:8">
      <c r="A46" s="17" t="s">
        <v>100</v>
      </c>
      <c r="B46" s="14"/>
      <c r="C46" s="14"/>
      <c r="D46" s="14"/>
      <c r="E46" s="14"/>
      <c r="F46" s="14"/>
      <c r="G46" s="14"/>
      <c r="H46" s="14"/>
    </row>
    <row r="47" spans="1:8">
      <c r="A47" s="17" t="s">
        <v>101</v>
      </c>
      <c r="B47" s="14"/>
      <c r="C47" s="14"/>
      <c r="D47" s="14"/>
      <c r="E47" s="14"/>
      <c r="F47" s="14"/>
      <c r="G47" s="14"/>
      <c r="H47" s="14"/>
    </row>
    <row r="48" spans="1:8">
      <c r="A48" s="17" t="s">
        <v>102</v>
      </c>
      <c r="B48" s="14"/>
      <c r="C48" s="14"/>
      <c r="D48" s="14"/>
      <c r="E48" s="14"/>
      <c r="F48" s="14"/>
      <c r="G48" s="14"/>
      <c r="H48" s="14"/>
    </row>
    <row r="49" spans="1:8">
      <c r="A49" s="17" t="s">
        <v>103</v>
      </c>
      <c r="B49" s="14"/>
      <c r="C49" s="14"/>
      <c r="D49" s="14"/>
      <c r="E49" s="14"/>
      <c r="F49" s="14"/>
      <c r="G49" s="14"/>
      <c r="H49" s="14"/>
    </row>
    <row r="50" spans="1:8">
      <c r="A50" s="17" t="s">
        <v>104</v>
      </c>
      <c r="B50" s="14"/>
      <c r="C50" s="14"/>
      <c r="D50" s="14"/>
      <c r="E50" s="14"/>
      <c r="F50" s="14"/>
      <c r="G50" s="14"/>
      <c r="H50" s="14"/>
    </row>
    <row r="51" spans="1:8">
      <c r="A51" s="17" t="s">
        <v>105</v>
      </c>
      <c r="B51" s="14"/>
      <c r="C51" s="14"/>
      <c r="D51" s="14"/>
      <c r="E51" s="14"/>
      <c r="F51" s="14"/>
      <c r="G51" s="14"/>
      <c r="H51" s="14"/>
    </row>
    <row r="52" spans="1:8">
      <c r="A52" s="17" t="s">
        <v>106</v>
      </c>
      <c r="B52" s="14"/>
      <c r="C52" s="14"/>
      <c r="D52" s="14"/>
      <c r="E52" s="14"/>
      <c r="F52" s="14"/>
      <c r="G52" s="14"/>
      <c r="H52" s="14"/>
    </row>
    <row r="53" spans="1:8">
      <c r="A53" s="17" t="s">
        <v>107</v>
      </c>
      <c r="B53" s="14"/>
      <c r="C53" s="14"/>
      <c r="D53" s="14"/>
      <c r="E53" s="14"/>
      <c r="F53" s="14"/>
      <c r="G53" s="14"/>
      <c r="H53" s="14"/>
    </row>
    <row r="54" spans="1:8">
      <c r="A54" s="16"/>
    </row>
    <row r="55" spans="1:8">
      <c r="A55" s="84" t="s">
        <v>56</v>
      </c>
    </row>
    <row r="56" spans="1:8"/>
    <row r="57" spans="1:8">
      <c r="A57" s="73" t="s">
        <v>54</v>
      </c>
    </row>
  </sheetData>
  <mergeCells count="3">
    <mergeCell ref="B7:D7"/>
    <mergeCell ref="F7:H7"/>
    <mergeCell ref="A42:H42"/>
  </mergeCells>
  <hyperlinks>
    <hyperlink ref="A42" r:id="rId1" tooltip="Post Enumeration Survey" display="(c) This counts Aboriginal and Torres Strait Islander people who responsed to the 2021 Census. It does not take into account the net undercount for Indigenous status. For more information please see the Post Enumeration Survey." xr:uid="{C91135A0-C7CA-47E3-BA6C-8A29A58B3227}"/>
    <hyperlink ref="A57" r:id="rId2" location="copyright-and-creative-commons" tooltip="Copyright 2022" xr:uid="{158B7037-C8F6-406C-834D-1C6D7C0DAD89}"/>
  </hyperlinks>
  <pageMargins left="0.7" right="0.7" top="0.75" bottom="0.75" header="0.3" footer="0.3"/>
  <pageSetup paperSize="0" orientation="portrait" horizontalDpi="0" verticalDpi="0" copies="0"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D7331-9EC1-41AF-B05F-9B77A72116CB}">
  <dimension ref="A1:AA76"/>
  <sheetViews>
    <sheetView showGridLines="0" zoomScaleNormal="100" workbookViewId="0">
      <pane ySplit="10" topLeftCell="A11" activePane="bottomLeft" state="frozen"/>
      <selection pane="bottomLeft"/>
    </sheetView>
  </sheetViews>
  <sheetFormatPr defaultColWidth="0" defaultRowHeight="11.25" customHeight="1" zeroHeight="1"/>
  <cols>
    <col min="1" max="1" width="66.85546875" style="1" customWidth="1"/>
    <col min="2" max="4" width="15.7109375" style="1" customWidth="1"/>
    <col min="5" max="5" width="1.7109375" style="1" customWidth="1"/>
    <col min="6" max="8" width="15.7109375" style="1" customWidth="1"/>
    <col min="9" max="27" width="0" style="1" hidden="1" customWidth="1"/>
    <col min="28" max="16384" width="9.140625" style="1" hidden="1"/>
  </cols>
  <sheetData>
    <row r="1" spans="1:8" s="21" customFormat="1" ht="60" customHeight="1">
      <c r="A1" s="75" t="s">
        <v>42</v>
      </c>
      <c r="B1" s="20"/>
      <c r="C1" s="20"/>
      <c r="E1" s="20"/>
      <c r="F1" s="20"/>
    </row>
    <row r="2" spans="1:8" s="76" customFormat="1" ht="20.100000000000001" customHeight="1">
      <c r="A2" s="22" t="s">
        <v>55</v>
      </c>
      <c r="C2" s="24"/>
    </row>
    <row r="3" spans="1:8" s="76" customFormat="1" ht="12.75" customHeight="1">
      <c r="A3" s="25" t="s">
        <v>177</v>
      </c>
      <c r="C3" s="24"/>
    </row>
    <row r="4" spans="1:8">
      <c r="A4" s="14"/>
      <c r="B4" s="14"/>
      <c r="C4" s="14"/>
      <c r="D4" s="14"/>
      <c r="E4" s="14"/>
      <c r="F4" s="14"/>
      <c r="G4" s="14"/>
      <c r="H4" s="14"/>
    </row>
    <row r="5" spans="1:8" ht="12.75">
      <c r="A5" s="72" t="s">
        <v>195</v>
      </c>
      <c r="B5" s="14"/>
      <c r="C5" s="14"/>
      <c r="D5" s="14"/>
      <c r="E5" s="14"/>
      <c r="F5" s="14"/>
      <c r="G5" s="14"/>
      <c r="H5" s="14"/>
    </row>
    <row r="6" spans="1:8">
      <c r="A6" s="14"/>
      <c r="B6" s="14"/>
      <c r="C6" s="14"/>
      <c r="D6" s="14"/>
      <c r="E6" s="14"/>
      <c r="F6" s="14"/>
      <c r="G6" s="14"/>
      <c r="H6" s="14"/>
    </row>
    <row r="7" spans="1:8">
      <c r="A7" s="2"/>
      <c r="B7" s="96">
        <v>2016</v>
      </c>
      <c r="C7" s="96"/>
      <c r="D7" s="96"/>
      <c r="E7" s="3"/>
      <c r="F7" s="97">
        <v>2021</v>
      </c>
      <c r="G7" s="97"/>
      <c r="H7" s="97"/>
    </row>
    <row r="8" spans="1:8">
      <c r="A8" s="2"/>
      <c r="B8" s="4" t="s">
        <v>8</v>
      </c>
      <c r="C8" s="4" t="s">
        <v>9</v>
      </c>
      <c r="D8" s="4"/>
      <c r="E8" s="4"/>
      <c r="F8" s="4" t="s">
        <v>8</v>
      </c>
      <c r="G8" s="4" t="s">
        <v>9</v>
      </c>
      <c r="H8" s="4"/>
    </row>
    <row r="9" spans="1:8">
      <c r="A9" s="2"/>
      <c r="B9" s="4" t="s">
        <v>10</v>
      </c>
      <c r="C9" s="4" t="s">
        <v>11</v>
      </c>
      <c r="D9" s="4" t="s">
        <v>12</v>
      </c>
      <c r="E9" s="4"/>
      <c r="F9" s="4" t="s">
        <v>10</v>
      </c>
      <c r="G9" s="4" t="s">
        <v>11</v>
      </c>
      <c r="H9" s="4" t="s">
        <v>12</v>
      </c>
    </row>
    <row r="10" spans="1:8">
      <c r="A10" s="5"/>
      <c r="B10" s="6" t="s">
        <v>108</v>
      </c>
      <c r="C10" s="6" t="s">
        <v>14</v>
      </c>
      <c r="D10" s="6" t="s">
        <v>15</v>
      </c>
      <c r="E10" s="6"/>
      <c r="F10" s="6" t="s">
        <v>108</v>
      </c>
      <c r="G10" s="6" t="s">
        <v>14</v>
      </c>
      <c r="H10" s="6" t="s">
        <v>15</v>
      </c>
    </row>
    <row r="11" spans="1:8">
      <c r="A11" s="7"/>
      <c r="B11" s="8"/>
      <c r="C11" s="8"/>
      <c r="D11" s="9"/>
      <c r="E11" s="9"/>
      <c r="F11" s="8"/>
      <c r="G11" s="8"/>
      <c r="H11" s="9"/>
    </row>
    <row r="12" spans="1:8" s="61" customFormat="1">
      <c r="A12" s="85" t="s">
        <v>161</v>
      </c>
      <c r="B12" s="86">
        <v>428777</v>
      </c>
      <c r="C12" s="86">
        <v>31279</v>
      </c>
      <c r="D12" s="83">
        <v>7.2999999999999995E-2</v>
      </c>
      <c r="E12" s="9"/>
      <c r="F12" s="8">
        <v>547179</v>
      </c>
      <c r="G12" s="8">
        <v>32636</v>
      </c>
      <c r="H12" s="83">
        <v>0.06</v>
      </c>
    </row>
    <row r="13" spans="1:8" s="14" customFormat="1">
      <c r="A13" s="14" t="s">
        <v>162</v>
      </c>
      <c r="B13" s="10">
        <v>182146</v>
      </c>
      <c r="C13" s="10">
        <v>6752</v>
      </c>
      <c r="D13" s="19">
        <v>3.6999999999999998E-2</v>
      </c>
      <c r="E13" s="11"/>
      <c r="F13" s="8">
        <v>259756</v>
      </c>
      <c r="G13" s="8">
        <v>8921</v>
      </c>
      <c r="H13" s="12">
        <v>3.4300000000000004E-2</v>
      </c>
    </row>
    <row r="14" spans="1:8" s="14" customFormat="1">
      <c r="A14" s="61" t="s">
        <v>163</v>
      </c>
      <c r="B14" s="10">
        <v>182146</v>
      </c>
      <c r="C14" s="10">
        <v>14934</v>
      </c>
      <c r="D14" s="19">
        <v>8.2000000000000003E-2</v>
      </c>
      <c r="E14" s="11"/>
      <c r="F14" s="8">
        <v>259756</v>
      </c>
      <c r="G14" s="8">
        <v>52993</v>
      </c>
      <c r="H14" s="12">
        <v>0.20399999999999999</v>
      </c>
    </row>
    <row r="15" spans="1:8" s="14" customFormat="1">
      <c r="A15" s="61" t="s">
        <v>164</v>
      </c>
      <c r="B15" s="10">
        <v>182146</v>
      </c>
      <c r="C15" s="10">
        <v>4268</v>
      </c>
      <c r="D15" s="19">
        <v>2.3E-2</v>
      </c>
      <c r="E15" s="11"/>
      <c r="F15" s="8">
        <v>259756</v>
      </c>
      <c r="G15" s="8">
        <v>6668</v>
      </c>
      <c r="H15" s="12">
        <v>2.5699999999999997E-2</v>
      </c>
    </row>
    <row r="16" spans="1:8" s="14" customFormat="1">
      <c r="A16" s="61" t="s">
        <v>165</v>
      </c>
      <c r="B16" s="10">
        <v>428777</v>
      </c>
      <c r="C16" s="10">
        <v>16001</v>
      </c>
      <c r="D16" s="19">
        <v>3.6999999999999998E-2</v>
      </c>
      <c r="E16" s="13"/>
      <c r="F16" s="8">
        <v>547179</v>
      </c>
      <c r="G16" s="8">
        <v>16691</v>
      </c>
      <c r="H16" s="12">
        <v>3.0499999999999999E-2</v>
      </c>
    </row>
    <row r="17" spans="1:8" s="14" customFormat="1">
      <c r="A17" s="61" t="s">
        <v>166</v>
      </c>
      <c r="B17" s="10">
        <v>182146</v>
      </c>
      <c r="C17" s="10">
        <v>3865</v>
      </c>
      <c r="D17" s="19">
        <v>2.1000000000000001E-2</v>
      </c>
      <c r="E17" s="11"/>
      <c r="F17" s="8">
        <v>259756</v>
      </c>
      <c r="G17" s="8">
        <v>3207</v>
      </c>
      <c r="H17" s="12">
        <v>1.23E-2</v>
      </c>
    </row>
    <row r="18" spans="1:8" s="14" customFormat="1">
      <c r="A18" s="61" t="s">
        <v>170</v>
      </c>
      <c r="B18" s="10">
        <v>145232</v>
      </c>
      <c r="C18" s="10">
        <v>8240</v>
      </c>
      <c r="D18" s="19">
        <v>5.7000000000000002E-2</v>
      </c>
      <c r="E18" s="13"/>
      <c r="F18" s="8">
        <v>214094</v>
      </c>
      <c r="G18" s="8">
        <v>11340</v>
      </c>
      <c r="H18" s="12">
        <v>5.2999999999999999E-2</v>
      </c>
    </row>
    <row r="19" spans="1:8" s="14" customFormat="1">
      <c r="A19" s="61" t="s">
        <v>171</v>
      </c>
      <c r="B19" s="10">
        <v>145232</v>
      </c>
      <c r="C19" s="10">
        <v>7304</v>
      </c>
      <c r="D19" s="19">
        <v>0.05</v>
      </c>
      <c r="E19" s="11"/>
      <c r="F19" s="8">
        <v>214094</v>
      </c>
      <c r="G19" s="8">
        <v>7670</v>
      </c>
      <c r="H19" s="12">
        <v>3.5799999999999998E-2</v>
      </c>
    </row>
    <row r="20" spans="1:8" s="14" customFormat="1">
      <c r="A20" s="61" t="s">
        <v>172</v>
      </c>
      <c r="B20" s="10">
        <v>11587</v>
      </c>
      <c r="C20" s="10">
        <v>239</v>
      </c>
      <c r="D20" s="19">
        <v>2.1000000000000001E-2</v>
      </c>
      <c r="E20" s="11"/>
      <c r="F20" s="8">
        <v>17905</v>
      </c>
      <c r="G20" s="8">
        <v>126</v>
      </c>
      <c r="H20" s="12">
        <v>6.9999999999999993E-3</v>
      </c>
    </row>
    <row r="21" spans="1:8" s="14" customFormat="1">
      <c r="A21" s="61" t="s">
        <v>167</v>
      </c>
      <c r="B21" s="10">
        <v>182146</v>
      </c>
      <c r="C21" s="10">
        <v>2729</v>
      </c>
      <c r="D21" s="19">
        <v>1.7999999999999999E-2</v>
      </c>
      <c r="E21" s="11"/>
      <c r="F21" s="8">
        <v>259756</v>
      </c>
      <c r="G21" s="8">
        <v>4131</v>
      </c>
      <c r="H21" s="12">
        <v>1.5900000000000001E-2</v>
      </c>
    </row>
    <row r="22" spans="1:8" s="14" customFormat="1">
      <c r="A22" s="61" t="s">
        <v>178</v>
      </c>
      <c r="B22" s="10">
        <v>182146</v>
      </c>
      <c r="C22" s="10">
        <v>2729</v>
      </c>
      <c r="D22" s="19">
        <v>1.7999999999999999E-2</v>
      </c>
      <c r="E22" s="11"/>
      <c r="F22" s="8">
        <v>259756</v>
      </c>
      <c r="G22" s="8">
        <v>4131</v>
      </c>
      <c r="H22" s="12">
        <v>1.5900000000000001E-2</v>
      </c>
    </row>
    <row r="23" spans="1:8" s="14" customFormat="1">
      <c r="A23" s="14" t="s">
        <v>173</v>
      </c>
      <c r="B23" s="10">
        <v>635814</v>
      </c>
      <c r="C23" s="10">
        <v>45078</v>
      </c>
      <c r="D23" s="19">
        <v>7.0999999999999994E-2</v>
      </c>
      <c r="E23" s="11"/>
      <c r="F23" s="8">
        <v>795794</v>
      </c>
      <c r="G23" s="8">
        <v>39658</v>
      </c>
      <c r="H23" s="12">
        <v>0.05</v>
      </c>
    </row>
    <row r="24" spans="1:8" s="14" customFormat="1">
      <c r="A24" s="14" t="s">
        <v>174</v>
      </c>
      <c r="B24" s="10">
        <v>575907</v>
      </c>
      <c r="C24" s="10">
        <v>47044</v>
      </c>
      <c r="D24" s="19">
        <v>8.2000000000000003E-2</v>
      </c>
      <c r="E24" s="11"/>
      <c r="F24" s="8">
        <v>726787</v>
      </c>
      <c r="G24" s="8">
        <v>55435</v>
      </c>
      <c r="H24" s="12">
        <v>7.5999999999999998E-2</v>
      </c>
    </row>
    <row r="25" spans="1:8" s="14" customFormat="1">
      <c r="A25" s="61" t="s">
        <v>168</v>
      </c>
      <c r="B25" s="10">
        <v>182146</v>
      </c>
      <c r="C25" s="10">
        <v>4268</v>
      </c>
      <c r="D25" s="19">
        <v>2.3E-2</v>
      </c>
      <c r="E25" s="11"/>
      <c r="F25" s="8">
        <v>259756</v>
      </c>
      <c r="G25" s="8">
        <v>6668</v>
      </c>
      <c r="H25" s="12">
        <v>2.5699999999999997E-2</v>
      </c>
    </row>
    <row r="26" spans="1:8" s="14" customFormat="1">
      <c r="A26" s="61" t="s">
        <v>169</v>
      </c>
      <c r="B26" s="10">
        <v>182146</v>
      </c>
      <c r="C26" s="10">
        <v>2819</v>
      </c>
      <c r="D26" s="19">
        <v>1.4999999999999999E-2</v>
      </c>
      <c r="E26" s="11"/>
      <c r="F26" s="8">
        <v>259756</v>
      </c>
      <c r="G26" s="8">
        <v>2341</v>
      </c>
      <c r="H26" s="12">
        <v>9.0000000000000011E-3</v>
      </c>
    </row>
    <row r="27" spans="1:8" s="14" customFormat="1">
      <c r="A27" s="61" t="s">
        <v>175</v>
      </c>
      <c r="B27" s="10">
        <v>635814</v>
      </c>
      <c r="C27" s="10">
        <v>39219</v>
      </c>
      <c r="D27" s="19">
        <v>6.2E-2</v>
      </c>
      <c r="E27" s="11"/>
      <c r="F27" s="8">
        <v>795794</v>
      </c>
      <c r="G27" s="8">
        <v>34353</v>
      </c>
      <c r="H27" s="12">
        <v>4.3200000000000002E-2</v>
      </c>
    </row>
    <row r="28" spans="1:8" s="14" customFormat="1">
      <c r="A28" s="61" t="s">
        <v>176</v>
      </c>
      <c r="B28" s="10">
        <v>575907</v>
      </c>
      <c r="C28" s="10">
        <v>37380</v>
      </c>
      <c r="D28" s="19">
        <v>6.5000000000000002E-2</v>
      </c>
      <c r="E28" s="11"/>
      <c r="F28" s="8">
        <v>726787</v>
      </c>
      <c r="G28" s="8">
        <v>41897</v>
      </c>
      <c r="H28" s="12">
        <v>5.7599999999999998E-2</v>
      </c>
    </row>
    <row r="29" spans="1:8">
      <c r="A29" s="7"/>
      <c r="B29" s="10"/>
      <c r="C29" s="10"/>
      <c r="D29" s="19"/>
      <c r="E29" s="11"/>
      <c r="F29" s="8"/>
      <c r="G29" s="8"/>
      <c r="H29" s="12"/>
    </row>
    <row r="30" spans="1:8">
      <c r="A30" s="15" t="s">
        <v>92</v>
      </c>
      <c r="B30" s="14"/>
      <c r="C30" s="14"/>
      <c r="D30" s="14"/>
      <c r="E30" s="14"/>
      <c r="F30" s="14"/>
      <c r="G30" s="14"/>
      <c r="H30" s="14"/>
    </row>
    <row r="31" spans="1:8">
      <c r="A31" s="17" t="s">
        <v>91</v>
      </c>
      <c r="B31" s="14"/>
      <c r="C31" s="14"/>
      <c r="D31" s="14"/>
      <c r="E31" s="14"/>
      <c r="F31" s="14"/>
      <c r="G31" s="14"/>
      <c r="H31" s="14"/>
    </row>
    <row r="32" spans="1:8">
      <c r="A32" s="17" t="s">
        <v>132</v>
      </c>
      <c r="B32" s="14"/>
      <c r="C32" s="14"/>
      <c r="D32" s="14"/>
      <c r="E32" s="14"/>
      <c r="F32" s="14"/>
      <c r="G32" s="14"/>
      <c r="H32" s="14"/>
    </row>
    <row r="33" spans="1:8">
      <c r="A33" s="98" t="s">
        <v>184</v>
      </c>
      <c r="B33" s="98"/>
      <c r="C33" s="98"/>
      <c r="D33" s="98"/>
      <c r="E33" s="98"/>
      <c r="F33" s="98"/>
      <c r="G33" s="98"/>
      <c r="H33" s="98"/>
    </row>
    <row r="34" spans="1:8" s="14" customFormat="1">
      <c r="A34" s="17" t="s">
        <v>155</v>
      </c>
    </row>
    <row r="35" spans="1:8" s="14" customFormat="1">
      <c r="A35" s="17" t="s">
        <v>156</v>
      </c>
    </row>
    <row r="36" spans="1:8">
      <c r="A36" s="17" t="s">
        <v>193</v>
      </c>
      <c r="B36" s="14"/>
      <c r="C36" s="14"/>
      <c r="D36" s="14"/>
      <c r="E36" s="14"/>
      <c r="F36" s="14"/>
      <c r="G36" s="14"/>
      <c r="H36" s="14"/>
    </row>
    <row r="37" spans="1:8">
      <c r="A37" s="17" t="s">
        <v>157</v>
      </c>
      <c r="B37" s="14"/>
      <c r="C37" s="14"/>
      <c r="D37" s="14"/>
      <c r="E37" s="14"/>
      <c r="F37" s="14"/>
      <c r="G37" s="14"/>
      <c r="H37" s="14"/>
    </row>
    <row r="38" spans="1:8">
      <c r="A38" s="17" t="s">
        <v>194</v>
      </c>
      <c r="B38" s="14"/>
      <c r="C38" s="14"/>
      <c r="D38" s="14"/>
      <c r="E38" s="14"/>
      <c r="F38" s="14"/>
      <c r="G38" s="14"/>
      <c r="H38" s="14"/>
    </row>
    <row r="39" spans="1:8">
      <c r="A39" s="17" t="s">
        <v>158</v>
      </c>
      <c r="B39" s="14"/>
      <c r="C39" s="14"/>
      <c r="D39" s="14"/>
      <c r="E39" s="14"/>
      <c r="F39" s="14"/>
      <c r="G39" s="14"/>
      <c r="H39" s="14"/>
    </row>
    <row r="40" spans="1:8">
      <c r="A40" s="17" t="s">
        <v>159</v>
      </c>
      <c r="B40" s="14"/>
      <c r="C40" s="14"/>
      <c r="D40" s="14"/>
      <c r="E40" s="14"/>
      <c r="F40" s="14"/>
      <c r="G40" s="14"/>
      <c r="H40" s="14"/>
    </row>
    <row r="41" spans="1:8">
      <c r="A41" s="17" t="s">
        <v>160</v>
      </c>
      <c r="B41" s="14"/>
      <c r="C41" s="14"/>
      <c r="D41" s="14"/>
      <c r="E41" s="14"/>
      <c r="F41" s="14"/>
      <c r="G41" s="14"/>
      <c r="H41" s="14"/>
    </row>
    <row r="42" spans="1:8">
      <c r="A42" s="16"/>
    </row>
    <row r="43" spans="1:8">
      <c r="A43" s="84" t="s">
        <v>56</v>
      </c>
    </row>
    <row r="44" spans="1:8"/>
    <row r="45" spans="1:8">
      <c r="A45" s="78" t="s">
        <v>54</v>
      </c>
    </row>
    <row r="46" spans="1:8" hidden="1"/>
    <row r="47" spans="1:8" hidden="1"/>
    <row r="48" spans="1: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sheetData>
  <mergeCells count="3">
    <mergeCell ref="B7:D7"/>
    <mergeCell ref="F7:H7"/>
    <mergeCell ref="A33:H33"/>
  </mergeCells>
  <hyperlinks>
    <hyperlink ref="A45" r:id="rId1" location="copyright-and-creative-commons" tooltip="Copyright 2022" xr:uid="{8A218FB9-F295-4342-942C-522F5AA26F46}"/>
    <hyperlink ref="A33" r:id="rId2" tooltip="Post Enumeration Survey" display="(c) This counts Aboriginal and Torres Strait Islander people who responsed to the 2021 Census. It does not take into account the net undercount for Indigenous status. For more information please see the Post Enumeration Survey." xr:uid="{78A52665-E99C-4384-88D3-7E671FAF6BE1}"/>
  </hyperlinks>
  <pageMargins left="0.7" right="0.7" top="0.75" bottom="0.75" header="0.3" footer="0.3"/>
  <pageSetup paperSize="0" orientation="portrait" horizontalDpi="0" verticalDpi="0" copies="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Contents</vt:lpstr>
      <vt:lpstr>Table 1</vt:lpstr>
      <vt:lpstr>Table 2</vt:lpstr>
      <vt:lpstr>Table 3</vt:lpstr>
      <vt:lpstr>Table 4</vt:lpstr>
      <vt:lpstr>Table 5</vt:lpstr>
      <vt:lpstr>Table 6</vt:lpstr>
      <vt:lpstr>Contents!Print_Area</vt:lpstr>
      <vt:lpstr>'Table 1'!Print_Area</vt:lpstr>
      <vt:lpstr>'Table 2'!Print_Area</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Georgia Barry</dc:creator>
  <cp:lastModifiedBy>Sam Thomson</cp:lastModifiedBy>
  <dcterms:created xsi:type="dcterms:W3CDTF">2022-06-07T03:18:37Z</dcterms:created>
  <dcterms:modified xsi:type="dcterms:W3CDTF">2022-10-06T03:13:20Z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8d0b14e-5f06-433b-ad99-93311f4ddc1a_Enabled">
    <vt:lpwstr>true</vt:lpwstr>
  </property>
  <property fmtid="{D5CDD505-2E9C-101B-9397-08002B2CF9AE}" pid="3" name="MSIP_Label_68d0b14e-5f06-433b-ad99-93311f4ddc1a_SetDate">
    <vt:lpwstr>2022-10-06T02:13:12Z</vt:lpwstr>
  </property>
  <property fmtid="{D5CDD505-2E9C-101B-9397-08002B2CF9AE}" pid="4" name="MSIP_Label_68d0b14e-5f06-433b-ad99-93311f4ddc1a_Method">
    <vt:lpwstr>Privileged</vt:lpwstr>
  </property>
  <property fmtid="{D5CDD505-2E9C-101B-9397-08002B2CF9AE}" pid="5" name="MSIP_Label_68d0b14e-5f06-433b-ad99-93311f4ddc1a_Name">
    <vt:lpwstr>OFFICIAL Census and Statistics Act</vt:lpwstr>
  </property>
  <property fmtid="{D5CDD505-2E9C-101B-9397-08002B2CF9AE}" pid="6" name="MSIP_Label_68d0b14e-5f06-433b-ad99-93311f4ddc1a_SiteId">
    <vt:lpwstr>34cdb737-c4fa-4c21-9a34-88ac2d721f88</vt:lpwstr>
  </property>
  <property fmtid="{D5CDD505-2E9C-101B-9397-08002B2CF9AE}" pid="7" name="MSIP_Label_68d0b14e-5f06-433b-ad99-93311f4ddc1a_ActionId">
    <vt:lpwstr>5cec0b4c-f8e4-4841-8c57-bb6824f81baa</vt:lpwstr>
  </property>
  <property fmtid="{D5CDD505-2E9C-101B-9397-08002B2CF9AE}" pid="8" name="MSIP_Label_68d0b14e-5f06-433b-ad99-93311f4ddc1a_ContentBits">
    <vt:lpwstr>3</vt:lpwstr>
  </property>
</Properties>
</file>