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DEM\3301.0 BIRTHS\2018\Datacubes\"/>
    </mc:Choice>
  </mc:AlternateContent>
  <bookViews>
    <workbookView xWindow="630" yWindow="510" windowWidth="27500" windowHeight="12720"/>
  </bookViews>
  <sheets>
    <sheet name="Contents" sheetId="1" r:id="rId1"/>
    <sheet name="Table 6.1" sheetId="2" r:id="rId2"/>
    <sheet name="Table 6.2" sheetId="3" r:id="rId3"/>
    <sheet name="Explanatory Notes" sheetId="5" r:id="rId4"/>
  </sheets>
  <externalReferences>
    <externalReference r:id="rId5"/>
    <externalReference r:id="rId6"/>
  </externalReferences>
  <definedNames>
    <definedName name="Full">'Explanatory Notes'!#REF!</definedName>
    <definedName name="Glossary">'Explanatory Notes'!#REF!</definedName>
    <definedName name="Introduction">'Explanatory Notes'!$B$12:$B$15</definedName>
    <definedName name="scope">'Explanatory Notes'!#REF!</definedName>
    <definedName name="table1">[1]Contents!#REF!</definedName>
    <definedName name="TopOfTable_Table_1">'Table 6.1'!$A$2</definedName>
    <definedName name="TopOfTable_Table_2">'Table 6.2'!$A$2</definedName>
  </definedNames>
  <calcPr calcId="162913"/>
</workbook>
</file>

<file path=xl/calcChain.xml><?xml version="1.0" encoding="utf-8"?>
<calcChain xmlns="http://schemas.openxmlformats.org/spreadsheetml/2006/main">
  <c r="A2" i="5" l="1"/>
  <c r="A2" i="3"/>
  <c r="A2" i="2"/>
</calcChain>
</file>

<file path=xl/comments1.xml><?xml version="1.0" encoding="utf-8"?>
<comments xmlns="http://schemas.openxmlformats.org/spreadsheetml/2006/main">
  <authors>
    <author>ABS</author>
  </authors>
  <commentList>
    <comment ref="D5" authorId="0" shapeId="0">
      <text>
        <r>
          <rPr>
            <sz val="8"/>
            <color indexed="8"/>
            <rFont val="Arial"/>
            <family val="2"/>
          </rPr>
          <t>Births per 1,000 women. Rates are calculated for each year and then averaged over the three-year period ending in the reference year.</t>
        </r>
      </text>
    </comment>
    <comment ref="M5" authorId="0" shapeId="0">
      <text>
        <r>
          <rPr>
            <sz val="8"/>
            <color indexed="8"/>
            <rFont val="Arial"/>
            <family val="2"/>
          </rPr>
          <t>Based on confinements. Excludes country of birth of father not stated and paternity not acknowledged confinements.</t>
        </r>
      </text>
    </comment>
    <comment ref="P5" authorId="0" shapeId="0">
      <text>
        <r>
          <rPr>
            <sz val="8"/>
            <color indexed="8"/>
            <rFont val="Arial"/>
            <family val="2"/>
          </rPr>
          <t>Based on confinements.</t>
        </r>
      </text>
    </comment>
    <comment ref="C6" authorId="0" shapeId="0">
      <text>
        <r>
          <rPr>
            <sz val="8"/>
            <color indexed="8"/>
            <rFont val="Arial"/>
            <family val="2"/>
          </rPr>
          <t>Estimated resident female population at 30 June 2018, aged 15–49 years.</t>
        </r>
      </text>
    </comment>
    <comment ref="D6" authorId="0" shapeId="0">
      <text>
        <r>
          <rPr>
            <sz val="8"/>
            <color indexed="8"/>
            <rFont val="Arial"/>
            <family val="2"/>
          </rPr>
          <t>Includes births to mothers aged less than 15 years.</t>
        </r>
      </text>
    </comment>
    <comment ref="J6" authorId="0" shapeId="0">
      <text>
        <r>
          <rPr>
            <sz val="8"/>
            <color indexed="8"/>
            <rFont val="Arial"/>
            <family val="2"/>
          </rPr>
          <t>Includes births to mothers aged 50 years and over.</t>
        </r>
      </text>
    </comment>
    <comment ref="K6" authorId="0" shapeId="0">
      <text>
        <r>
          <rPr>
            <sz val="8"/>
            <color indexed="8"/>
            <rFont val="Arial"/>
            <family val="2"/>
          </rPr>
          <t>Births per woman. Rates are calculated for each year and then averaged over the three-year period ending in the reference year.</t>
        </r>
      </text>
    </comment>
    <comment ref="R6" authorId="0" shapeId="0">
      <text>
        <r>
          <rPr>
            <sz val="8"/>
            <color indexed="8"/>
            <rFont val="Arial"/>
            <family val="2"/>
          </rPr>
          <t>Based on confinements.</t>
        </r>
      </text>
    </comment>
    <comment ref="A8" authorId="0" shapeId="0">
      <text>
        <r>
          <rPr>
            <sz val="9"/>
            <color indexed="81"/>
            <rFont val="Tahoma"/>
            <family val="2"/>
          </rPr>
          <t>Includes inadequately described and not stated.</t>
        </r>
      </text>
    </comment>
    <comment ref="A9" authorId="0" shapeId="0">
      <text>
        <r>
          <rPr>
            <sz val="9"/>
            <color indexed="81"/>
            <rFont val="Tahoma"/>
            <family val="2"/>
          </rPr>
          <t xml:space="preserve">Includes at sea and other oveaseas-born.
</t>
        </r>
      </text>
    </comment>
    <comment ref="A18" authorId="0" shapeId="0">
      <text>
        <r>
          <rPr>
            <sz val="9"/>
            <color indexed="81"/>
            <rFont val="Tahoma"/>
            <family val="2"/>
          </rPr>
          <t xml:space="preserve">United Kingdom, Channel Isles and Isle of Man.
</t>
        </r>
      </text>
    </comment>
  </commentList>
</comments>
</file>

<file path=xl/comments2.xml><?xml version="1.0" encoding="utf-8"?>
<comments xmlns="http://schemas.openxmlformats.org/spreadsheetml/2006/main">
  <authors>
    <author>ABS</author>
  </authors>
  <commentList>
    <comment ref="D5" authorId="0" shapeId="0">
      <text>
        <r>
          <rPr>
            <sz val="8"/>
            <color indexed="8"/>
            <rFont val="Arial"/>
            <family val="2"/>
          </rPr>
          <t>Births per 1,000 men. Rates are calculated for each year and then averaged over the three-year period ending in the reference year.</t>
        </r>
      </text>
    </comment>
    <comment ref="M5" authorId="0" shapeId="0">
      <text>
        <r>
          <rPr>
            <sz val="8"/>
            <color indexed="8"/>
            <rFont val="Arial"/>
            <family val="2"/>
          </rPr>
          <t>Based on confinements.
Excludes births where country of birth of mother was not stated.</t>
        </r>
      </text>
    </comment>
    <comment ref="P5" authorId="0" shapeId="0">
      <text>
        <r>
          <rPr>
            <sz val="8"/>
            <color indexed="8"/>
            <rFont val="Arial"/>
            <family val="2"/>
          </rPr>
          <t>Based on confinements.</t>
        </r>
      </text>
    </comment>
    <comment ref="C6" authorId="0" shapeId="0">
      <text>
        <r>
          <rPr>
            <sz val="8"/>
            <color indexed="8"/>
            <rFont val="Arial"/>
            <family val="2"/>
          </rPr>
          <t>Estimated resident male population at 30 June 2018, aged 15–49 years.</t>
        </r>
      </text>
    </comment>
    <comment ref="D6" authorId="0" shapeId="0">
      <text>
        <r>
          <rPr>
            <sz val="8"/>
            <color indexed="8"/>
            <rFont val="Arial"/>
            <family val="2"/>
          </rPr>
          <t>Includes births to fathers less than 15 years.</t>
        </r>
      </text>
    </comment>
    <comment ref="J6" authorId="0" shapeId="0">
      <text>
        <r>
          <rPr>
            <sz val="8"/>
            <color indexed="8"/>
            <rFont val="Arial"/>
            <family val="2"/>
          </rPr>
          <t>Includes births to fathers 50 years and over.</t>
        </r>
      </text>
    </comment>
    <comment ref="K6" authorId="0" shapeId="0">
      <text>
        <r>
          <rPr>
            <sz val="8"/>
            <color indexed="8"/>
            <rFont val="Arial"/>
            <family val="2"/>
          </rPr>
          <t xml:space="preserve">Births per man. Paternity rates are calculated for each year and then averaged over the three-year period ending in the reference year. 
</t>
        </r>
      </text>
    </comment>
    <comment ref="R6" authorId="0" shapeId="0">
      <text>
        <r>
          <rPr>
            <sz val="8"/>
            <color indexed="8"/>
            <rFont val="Arial"/>
            <family val="2"/>
          </rPr>
          <t>Based on confinements.</t>
        </r>
      </text>
    </comment>
    <comment ref="A8" authorId="0" shapeId="0">
      <text>
        <r>
          <rPr>
            <sz val="9"/>
            <color indexed="81"/>
            <rFont val="Tahoma"/>
            <family val="2"/>
          </rPr>
          <t>Includes inadequately described and not stated.</t>
        </r>
      </text>
    </comment>
    <comment ref="A9" authorId="0" shapeId="0">
      <text>
        <r>
          <rPr>
            <sz val="9"/>
            <color indexed="81"/>
            <rFont val="Tahoma"/>
            <family val="2"/>
          </rPr>
          <t xml:space="preserve">Includes at sea and other oveaseas-born.
</t>
        </r>
      </text>
    </comment>
    <comment ref="A18" authorId="0" shapeId="0">
      <text>
        <r>
          <rPr>
            <sz val="9"/>
            <color indexed="81"/>
            <rFont val="Tahoma"/>
            <family val="2"/>
          </rPr>
          <t xml:space="preserve">United Kingdom, Channel Isles and Isle of Man.
</t>
        </r>
      </text>
    </comment>
  </commentList>
</comments>
</file>

<file path=xl/sharedStrings.xml><?xml version="1.0" encoding="utf-8"?>
<sst xmlns="http://schemas.openxmlformats.org/spreadsheetml/2006/main" count="286" uniqueCount="134">
  <si>
    <t>Contents</t>
  </si>
  <si>
    <t>Tables</t>
  </si>
  <si>
    <r>
      <t xml:space="preserve">More information available from the </t>
    </r>
    <r>
      <rPr>
        <b/>
        <sz val="12"/>
        <color indexed="12"/>
        <rFont val="Arial"/>
        <family val="2"/>
      </rPr>
      <t>ABS website</t>
    </r>
  </si>
  <si>
    <t>Explanatory Notes</t>
  </si>
  <si>
    <t>Inquiries</t>
  </si>
  <si>
    <t>Age-specific fertility rate</t>
  </si>
  <si>
    <t>Father born in</t>
  </si>
  <si>
    <t>Nuptiality</t>
  </si>
  <si>
    <t>Total births</t>
  </si>
  <si>
    <t>15–19 years</t>
  </si>
  <si>
    <t>20–24 years</t>
  </si>
  <si>
    <t>25–29 years</t>
  </si>
  <si>
    <t>30–34 years</t>
  </si>
  <si>
    <t>35–39 years</t>
  </si>
  <si>
    <t>40–44 years</t>
  </si>
  <si>
    <t>45–49 years</t>
  </si>
  <si>
    <t>Total fertility rate</t>
  </si>
  <si>
    <t>Total confinements</t>
  </si>
  <si>
    <t>Australia</t>
  </si>
  <si>
    <t>Same overseas country as mother</t>
  </si>
  <si>
    <t>Other country</t>
  </si>
  <si>
    <t>Nuptial</t>
  </si>
  <si>
    <t>Exnuptial</t>
  </si>
  <si>
    <t>Median age of mother</t>
  </si>
  <si>
    <t>Country of birth of mother</t>
  </si>
  <si>
    <t>no.</t>
  </si>
  <si>
    <t>rate</t>
  </si>
  <si>
    <t>%</t>
  </si>
  <si>
    <t>years</t>
  </si>
  <si>
    <t>Age-specific paternity rate</t>
  </si>
  <si>
    <t>Mother born in</t>
  </si>
  <si>
    <t>Estimated resident male population</t>
  </si>
  <si>
    <t>Total paternity rate</t>
  </si>
  <si>
    <t>Same overseas country as father</t>
  </si>
  <si>
    <t>Ex-nuptial</t>
  </si>
  <si>
    <t>Median age of father</t>
  </si>
  <si>
    <t>Country of birth of father</t>
  </si>
  <si>
    <t>Further information about these and related statistics is available from the ABS website www.abs.gov.au, or contact the National Information and Referral Service on 1300 135 070.</t>
  </si>
  <si>
    <t>More information on the ABS website</t>
  </si>
  <si>
    <t xml:space="preserve">Explanatory Notes </t>
  </si>
  <si>
    <t>Released at 11:30 am (Canberra time) Wed 11 Dec 2019</t>
  </si>
  <si>
    <t>Table 6.2 Births, Country of birth of father–2018</t>
  </si>
  <si>
    <t>Table 6.1 Births, Country of birth of mother–2018</t>
  </si>
  <si>
    <t>Births, Australia, 2018</t>
  </si>
  <si>
    <t>© Commonwealth of Australia 2019</t>
  </si>
  <si>
    <t>Births, Australia 2018</t>
  </si>
  <si>
    <t>33010DO006 Births, Australia, 2018</t>
  </si>
  <si>
    <t>Key Statistics</t>
  </si>
  <si>
    <t xml:space="preserve">              Australian Bureau of Statistics</t>
  </si>
  <si>
    <t>Australia (includes External Territories)</t>
  </si>
  <si>
    <t>New Zealand</t>
  </si>
  <si>
    <t>Papua New Guinea</t>
  </si>
  <si>
    <t>Fiji</t>
  </si>
  <si>
    <t>Samoa</t>
  </si>
  <si>
    <t>Other</t>
  </si>
  <si>
    <t>Ireland</t>
  </si>
  <si>
    <t>Austria</t>
  </si>
  <si>
    <t>Germany</t>
  </si>
  <si>
    <t>Netherlands</t>
  </si>
  <si>
    <t>Switzerland</t>
  </si>
  <si>
    <t>Denmark</t>
  </si>
  <si>
    <t>Total North-West Europe</t>
  </si>
  <si>
    <t>Italy</t>
  </si>
  <si>
    <t>Malta</t>
  </si>
  <si>
    <t>Portugal</t>
  </si>
  <si>
    <t>Spain</t>
  </si>
  <si>
    <t>Bosnia and Herzegovina</t>
  </si>
  <si>
    <t>Croatia</t>
  </si>
  <si>
    <t>Cyprus</t>
  </si>
  <si>
    <t>North Macedonia</t>
  </si>
  <si>
    <t>Greece</t>
  </si>
  <si>
    <t>Romania</t>
  </si>
  <si>
    <t>Serbia</t>
  </si>
  <si>
    <t>Czechia</t>
  </si>
  <si>
    <t>Hungary</t>
  </si>
  <si>
    <t>Poland</t>
  </si>
  <si>
    <t>Russian Federation</t>
  </si>
  <si>
    <t>Ukraine</t>
  </si>
  <si>
    <t>Total Southern and Eastern Europe</t>
  </si>
  <si>
    <t>Egypt</t>
  </si>
  <si>
    <t>Iran</t>
  </si>
  <si>
    <t>Iraq</t>
  </si>
  <si>
    <t>Israel</t>
  </si>
  <si>
    <t>Lebanon</t>
  </si>
  <si>
    <t>Syria</t>
  </si>
  <si>
    <t>Turkey</t>
  </si>
  <si>
    <t>Total North Africa and the Middle East</t>
  </si>
  <si>
    <t>Myanmar</t>
  </si>
  <si>
    <t>Cambodia</t>
  </si>
  <si>
    <t>Laos</t>
  </si>
  <si>
    <t>Thailand</t>
  </si>
  <si>
    <t>Vietnam</t>
  </si>
  <si>
    <t>Indonesia</t>
  </si>
  <si>
    <t>Malaysia</t>
  </si>
  <si>
    <t>Philippines</t>
  </si>
  <si>
    <t>Singapore</t>
  </si>
  <si>
    <t>Total South-East Asia</t>
  </si>
  <si>
    <t>China (excludes SARs and Taiwan)</t>
  </si>
  <si>
    <t>Hong Kong (SAR of China)</t>
  </si>
  <si>
    <t>Taiwan</t>
  </si>
  <si>
    <t>Japan</t>
  </si>
  <si>
    <t>Korea, Republic of (South)</t>
  </si>
  <si>
    <t>Total North-East Asia</t>
  </si>
  <si>
    <t>Bangladesh</t>
  </si>
  <si>
    <t>India</t>
  </si>
  <si>
    <t>Nepal</t>
  </si>
  <si>
    <t>Pakistan</t>
  </si>
  <si>
    <t>Sri Lanka</t>
  </si>
  <si>
    <t>Afghanistan</t>
  </si>
  <si>
    <t>Total Southern and Central Asia</t>
  </si>
  <si>
    <t>Canada</t>
  </si>
  <si>
    <t>United States of America</t>
  </si>
  <si>
    <t>Argentina</t>
  </si>
  <si>
    <t>Brazil</t>
  </si>
  <si>
    <t>Chile</t>
  </si>
  <si>
    <t>Uruguay</t>
  </si>
  <si>
    <t>Central America</t>
  </si>
  <si>
    <t>Caribbean</t>
  </si>
  <si>
    <t>Total Americas</t>
  </si>
  <si>
    <t>Kenya</t>
  </si>
  <si>
    <t>Mauritius</t>
  </si>
  <si>
    <t>South Africa</t>
  </si>
  <si>
    <t>Zimbabwe</t>
  </si>
  <si>
    <t>Total Sub-Saharan Africa</t>
  </si>
  <si>
    <t>Total</t>
  </si>
  <si>
    <t>Total overseas-born</t>
  </si>
  <si>
    <t xml:space="preserve">    France</t>
  </si>
  <si>
    <t>United Kingdom</t>
  </si>
  <si>
    <t>Estimated resident female population</t>
  </si>
  <si>
    <t>Total Oceania and Antarctica</t>
  </si>
  <si>
    <t xml:space="preserve">        Australia (includes External Territories)</t>
  </si>
  <si>
    <r>
      <t xml:space="preserve">2. </t>
    </r>
    <r>
      <rPr>
        <sz val="8"/>
        <rFont val="Arial"/>
        <family val="2"/>
      </rPr>
      <t xml:space="preserve">Age-specific fertility rates are births per 1,000 women. Fertility rates of women aged 15 to 19 includes births to mothers aged under 15. Fertility rates of women aged 45 to 49 includes births to mothers aged over 49. </t>
    </r>
  </si>
  <si>
    <r>
      <rPr>
        <b/>
        <sz val="8"/>
        <rFont val="Arial"/>
        <family val="2"/>
      </rPr>
      <t>1.</t>
    </r>
    <r>
      <rPr>
        <sz val="8"/>
        <rFont val="Arial"/>
        <family val="2"/>
      </rPr>
      <t xml:space="preserve"> Estimated resident population (ERP) by country of birth is preliminary for 2018 and based on the 2016 Census.  For 2018, preliminary ERP used in this data cube is different from that used elsewhere in this release. For more information on which ERP was used in this data cube see Explanatory Notes - Populations Used in this Release.</t>
    </r>
  </si>
  <si>
    <r>
      <rPr>
        <b/>
        <sz val="8"/>
        <rFont val="Arial"/>
        <family val="2"/>
      </rPr>
      <t>3.</t>
    </r>
    <r>
      <rPr>
        <sz val="8"/>
        <rFont val="Arial"/>
        <family val="2"/>
      </rPr>
      <t xml:space="preserve"> Age-specific and total fertility rates presented in this spreadsheet are averaged using data for the three years ending in the reference year. They are calculated for each calendar year and then averaged.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</si>
</sst>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C09]#,##0.00;[Red]&quot;-&quot;[$$-C09]#,##0.00"/>
    <numFmt numFmtId="165" formatCode="#,##0.0"/>
    <numFmt numFmtId="166" formatCode="#,##0.000"/>
    <numFmt numFmtId="167" formatCode="0.0"/>
    <numFmt numFmtId="168" formatCode="0.000"/>
  </numFmts>
  <fonts count="62" x14ac:knownFonts="1">
    <font>
      <sz val="11"/>
      <color theme="1"/>
      <name val="Arial"/>
      <family val="2"/>
    </font>
    <font>
      <sz val="11"/>
      <color theme="1"/>
      <name val="Calibri"/>
      <family val="2"/>
      <scheme val="minor"/>
    </font>
    <font>
      <b/>
      <sz val="12"/>
      <color indexed="12"/>
      <name val="Arial"/>
      <family val="2"/>
    </font>
    <font>
      <sz val="8"/>
      <color indexed="8"/>
      <name val="Arial"/>
      <family val="2"/>
    </font>
    <font>
      <sz val="10"/>
      <name val="Arial"/>
      <family val="2"/>
    </font>
    <font>
      <sz val="8"/>
      <name val="Arial"/>
      <family val="2"/>
    </font>
    <font>
      <b/>
      <sz val="12"/>
      <name val="Arial"/>
      <family val="2"/>
    </font>
    <font>
      <u/>
      <sz val="10"/>
      <color indexed="12"/>
      <name val="Arial"/>
      <family val="2"/>
    </font>
    <font>
      <u/>
      <sz val="9"/>
      <color indexed="9"/>
      <name val="Arial"/>
      <family val="2"/>
    </font>
    <font>
      <sz val="10"/>
      <name val="Arial"/>
      <family val="2"/>
    </font>
    <font>
      <b/>
      <sz val="8"/>
      <name val="Arial"/>
      <family val="2"/>
    </font>
    <font>
      <u/>
      <sz val="8"/>
      <color indexed="12"/>
      <name val="Arial"/>
      <family val="2"/>
    </font>
    <font>
      <b/>
      <sz val="10"/>
      <name val="Arial"/>
      <family val="2"/>
    </font>
    <font>
      <u/>
      <sz val="10"/>
      <name val="Arial"/>
      <family val="2"/>
    </font>
    <font>
      <sz val="10"/>
      <name val="MS Sans Serif"/>
      <family val="2"/>
    </font>
    <font>
      <b/>
      <sz val="9"/>
      <name val="Arial"/>
      <family val="2"/>
    </font>
    <font>
      <u/>
      <sz val="9"/>
      <color indexed="12"/>
      <name val="Arial"/>
      <family val="2"/>
    </font>
    <font>
      <sz val="9"/>
      <color indexed="81"/>
      <name val="Tahoma"/>
      <family val="2"/>
    </font>
    <font>
      <sz val="11"/>
      <color theme="1"/>
      <name val="Calibri"/>
      <family val="2"/>
      <scheme val="minor"/>
    </font>
    <font>
      <u/>
      <sz val="11"/>
      <color rgb="FF004488"/>
      <name val="Calibri"/>
      <family val="2"/>
      <scheme val="minor"/>
    </font>
    <font>
      <b/>
      <i/>
      <sz val="16"/>
      <color rgb="FF000000"/>
      <name val="Arial"/>
      <family val="2"/>
    </font>
    <font>
      <u/>
      <sz val="11"/>
      <color theme="10"/>
      <name val="Arial"/>
      <family val="2"/>
    </font>
    <font>
      <u/>
      <sz val="11"/>
      <color rgb="FF0066AA"/>
      <name val="Calibri"/>
      <family val="2"/>
      <scheme val="minor"/>
    </font>
    <font>
      <u/>
      <sz val="10"/>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u/>
      <sz val="8"/>
      <color theme="10"/>
      <name val="Arial"/>
      <family val="2"/>
    </font>
    <font>
      <sz val="8"/>
      <color theme="1"/>
      <name val="Arial"/>
      <family val="2"/>
    </font>
    <font>
      <b/>
      <sz val="11"/>
      <color theme="1"/>
      <name val="Arial"/>
      <family val="2"/>
    </font>
    <font>
      <b/>
      <sz val="8"/>
      <color theme="1"/>
      <name val="Arial"/>
      <family val="2"/>
    </font>
    <font>
      <b/>
      <sz val="9"/>
      <color theme="1"/>
      <name val="Arial"/>
      <family val="2"/>
    </font>
    <font>
      <sz val="12"/>
      <color rgb="FF000000"/>
      <name val="Arial"/>
      <family val="2"/>
    </font>
    <font>
      <sz val="28"/>
      <color theme="1"/>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rgb="FF000000"/>
      <name val="Arial"/>
      <family val="2"/>
    </font>
    <font>
      <i/>
      <sz val="11"/>
      <color theme="1"/>
      <name val="Arial"/>
      <family val="2"/>
    </font>
    <font>
      <u/>
      <sz val="11"/>
      <color rgb="FF800080"/>
      <name val="Calibri"/>
      <family val="2"/>
      <scheme val="minor"/>
    </font>
    <font>
      <b/>
      <i/>
      <sz val="16"/>
      <color theme="1"/>
      <name val="Arial"/>
      <family val="2"/>
    </font>
    <font>
      <u/>
      <sz val="11"/>
      <color theme="10"/>
      <name val="Calibri"/>
      <family val="2"/>
      <scheme val="minor"/>
    </font>
    <font>
      <u/>
      <sz val="11"/>
      <color rgb="FF0000FF"/>
      <name val="Calibri"/>
      <family val="2"/>
      <scheme val="minor"/>
    </font>
    <font>
      <b/>
      <i/>
      <u/>
      <sz val="11"/>
      <color theme="1"/>
      <name val="Arial"/>
      <family val="2"/>
    </font>
    <font>
      <b/>
      <sz val="18"/>
      <color theme="3"/>
      <name val="Cambria"/>
      <family val="2"/>
      <scheme val="maj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39">
    <xf numFmtId="0" fontId="0" fillId="0" borderId="0"/>
    <xf numFmtId="0" fontId="19" fillId="0" borderId="0" applyNumberFormat="0" applyFill="0" applyBorder="0" applyAlignment="0" applyProtection="0"/>
    <xf numFmtId="0" fontId="20" fillId="0" borderId="0" applyNumberFormat="0" applyFill="0" applyBorder="0" applyProtection="0">
      <alignment horizontal="center"/>
    </xf>
    <xf numFmtId="0" fontId="20" fillId="0" borderId="0" applyNumberFormat="0" applyFill="0" applyBorder="0" applyProtection="0">
      <alignment horizontal="center" textRotation="90"/>
    </xf>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xf numFmtId="0" fontId="5" fillId="0" borderId="0"/>
    <xf numFmtId="0" fontId="18" fillId="0" borderId="0"/>
    <xf numFmtId="0" fontId="18"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18" fillId="0" borderId="0"/>
    <xf numFmtId="0" fontId="9" fillId="0" borderId="0"/>
    <xf numFmtId="0" fontId="5" fillId="0" borderId="0"/>
    <xf numFmtId="0" fontId="9" fillId="0" borderId="0"/>
    <xf numFmtId="0" fontId="9" fillId="0" borderId="0"/>
    <xf numFmtId="0" fontId="5" fillId="0" borderId="0"/>
    <xf numFmtId="0" fontId="9" fillId="0" borderId="0"/>
    <xf numFmtId="0" fontId="18" fillId="2" borderId="1" applyNumberFormat="0" applyFont="0" applyAlignment="0" applyProtection="0"/>
    <xf numFmtId="0" fontId="18" fillId="2" borderId="1" applyNumberFormat="0" applyFont="0" applyAlignment="0" applyProtection="0"/>
    <xf numFmtId="9" fontId="18" fillId="0" borderId="0" applyFont="0" applyFill="0" applyBorder="0" applyAlignment="0" applyProtection="0"/>
    <xf numFmtId="0" fontId="24" fillId="0" borderId="0" applyNumberFormat="0" applyFill="0" applyBorder="0" applyAlignment="0" applyProtection="0"/>
    <xf numFmtId="164" fontId="24"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6" applyNumberFormat="0" applyAlignment="0" applyProtection="0"/>
    <xf numFmtId="0" fontId="46" fillId="9" borderId="7" applyNumberFormat="0" applyAlignment="0" applyProtection="0"/>
    <xf numFmtId="0" fontId="47" fillId="9" borderId="6" applyNumberFormat="0" applyAlignment="0" applyProtection="0"/>
    <xf numFmtId="0" fontId="48" fillId="0" borderId="8" applyNumberFormat="0" applyFill="0" applyAlignment="0" applyProtection="0"/>
    <xf numFmtId="0" fontId="49" fillId="1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3" fillId="34"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6" fillId="0" borderId="0" applyNumberFormat="0" applyFill="0" applyBorder="0" applyAlignment="0" applyProtection="0"/>
    <xf numFmtId="0" fontId="57" fillId="0" borderId="0">
      <alignment horizontal="center"/>
    </xf>
    <xf numFmtId="0" fontId="20" fillId="0" borderId="0" applyNumberFormat="0" applyFill="0" applyBorder="0" applyProtection="0">
      <alignment horizontal="center"/>
    </xf>
    <xf numFmtId="0" fontId="57" fillId="0" borderId="0">
      <alignment horizontal="center"/>
    </xf>
    <xf numFmtId="0" fontId="57" fillId="0" borderId="0">
      <alignment horizontal="center" textRotation="90"/>
    </xf>
    <xf numFmtId="0" fontId="20" fillId="0" borderId="0" applyNumberFormat="0" applyFill="0" applyBorder="0" applyProtection="0">
      <alignment horizontal="center" textRotation="90"/>
    </xf>
    <xf numFmtId="0" fontId="57" fillId="0" borderId="0">
      <alignment horizontal="center" textRotation="9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8"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38" fillId="0" borderId="0"/>
    <xf numFmtId="0" fontId="4" fillId="0" borderId="0"/>
    <xf numFmtId="0" fontId="4" fillId="0" borderId="0"/>
    <xf numFmtId="0" fontId="4" fillId="0" borderId="0"/>
    <xf numFmtId="0" fontId="4" fillId="0" borderId="0"/>
    <xf numFmtId="0" fontId="4" fillId="0" borderId="0"/>
    <xf numFmtId="0" fontId="1" fillId="0" borderId="0"/>
    <xf numFmtId="0" fontId="1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14" fillId="0" borderId="0"/>
    <xf numFmtId="0" fontId="14" fillId="0" borderId="0"/>
    <xf numFmtId="0" fontId="4"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0" fillId="0" borderId="0"/>
    <xf numFmtId="0" fontId="24" fillId="0" borderId="0" applyNumberFormat="0" applyFill="0" applyBorder="0" applyAlignment="0" applyProtection="0"/>
    <xf numFmtId="0" fontId="60" fillId="0" borderId="0"/>
    <xf numFmtId="164" fontId="60" fillId="0" borderId="0"/>
    <xf numFmtId="164" fontId="24" fillId="0" borderId="0" applyFill="0" applyBorder="0" applyAlignment="0" applyProtection="0"/>
    <xf numFmtId="164" fontId="60" fillId="0" borderId="0"/>
    <xf numFmtId="0" fontId="61" fillId="0" borderId="0" applyNumberFormat="0" applyFill="0" applyBorder="0" applyAlignment="0" applyProtection="0"/>
  </cellStyleXfs>
  <cellXfs count="80">
    <xf numFmtId="0" fontId="0" fillId="0" borderId="0" xfId="0"/>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25" fillId="0" borderId="0" xfId="0" applyFont="1" applyAlignment="1">
      <alignment horizontal="left"/>
    </xf>
    <xf numFmtId="0" fontId="28"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xf>
    <xf numFmtId="165" fontId="27" fillId="0" borderId="0" xfId="0" applyNumberFormat="1" applyFont="1" applyAlignment="1">
      <alignment horizontal="right"/>
    </xf>
    <xf numFmtId="4" fontId="27" fillId="0" borderId="0" xfId="0" applyNumberFormat="1" applyFont="1" applyAlignment="1">
      <alignment horizontal="right"/>
    </xf>
    <xf numFmtId="3" fontId="28" fillId="0" borderId="0" xfId="0" applyNumberFormat="1" applyFont="1" applyAlignment="1">
      <alignment horizontal="right"/>
    </xf>
    <xf numFmtId="165" fontId="28" fillId="0" borderId="0" xfId="0" applyNumberFormat="1" applyFont="1" applyAlignment="1">
      <alignment horizontal="right"/>
    </xf>
    <xf numFmtId="4" fontId="28" fillId="0" borderId="0" xfId="0" applyNumberFormat="1" applyFont="1" applyAlignment="1">
      <alignment horizontal="right"/>
    </xf>
    <xf numFmtId="0" fontId="30" fillId="0" borderId="0" xfId="0" applyNumberFormat="1" applyFont="1" applyAlignment="1">
      <alignment horizontal="right"/>
    </xf>
    <xf numFmtId="0" fontId="9" fillId="0" borderId="0" xfId="11" applyFont="1" applyFill="1" applyBorder="1"/>
    <xf numFmtId="0" fontId="5" fillId="0" borderId="0" xfId="11" applyFill="1" applyBorder="1"/>
    <xf numFmtId="0" fontId="8" fillId="0" borderId="0" xfId="5" applyFont="1" applyFill="1" applyBorder="1" applyAlignment="1" applyProtection="1">
      <alignment vertical="center"/>
    </xf>
    <xf numFmtId="0" fontId="7" fillId="0" borderId="0" xfId="5" applyFill="1" applyBorder="1" applyAlignment="1" applyProtection="1"/>
    <xf numFmtId="0" fontId="5" fillId="0" borderId="0" xfId="11" applyBorder="1"/>
    <xf numFmtId="0" fontId="6" fillId="0" borderId="0" xfId="11" applyFont="1" applyBorder="1"/>
    <xf numFmtId="0" fontId="5" fillId="0" borderId="0" xfId="11"/>
    <xf numFmtId="0" fontId="10" fillId="0" borderId="0" xfId="11" applyFont="1"/>
    <xf numFmtId="0" fontId="5" fillId="0" borderId="0" xfId="11" applyFont="1" applyBorder="1"/>
    <xf numFmtId="0" fontId="11" fillId="0" borderId="0" xfId="5" applyFont="1" applyAlignment="1" applyProtection="1"/>
    <xf numFmtId="0" fontId="12" fillId="0" borderId="0" xfId="11" applyFont="1" applyAlignment="1">
      <alignment vertical="top" wrapText="1"/>
    </xf>
    <xf numFmtId="0" fontId="5" fillId="0" borderId="0" xfId="11" applyFont="1" applyAlignment="1">
      <alignment horizontal="left"/>
    </xf>
    <xf numFmtId="0" fontId="12" fillId="0" borderId="0" xfId="11" applyFont="1"/>
    <xf numFmtId="0" fontId="7" fillId="0" borderId="0" xfId="5" applyAlignment="1" applyProtection="1"/>
    <xf numFmtId="0" fontId="12" fillId="0" borderId="0" xfId="11" applyNumberFormat="1" applyFont="1" applyAlignment="1">
      <alignment vertical="top" wrapText="1"/>
    </xf>
    <xf numFmtId="0" fontId="7" fillId="0" borderId="0" xfId="5" applyFont="1" applyAlignment="1" applyProtection="1"/>
    <xf numFmtId="0" fontId="13" fillId="0" borderId="0" xfId="11" applyFont="1" applyAlignment="1">
      <alignment wrapText="1"/>
    </xf>
    <xf numFmtId="0" fontId="7" fillId="0" borderId="0" xfId="5" applyAlignment="1" applyProtection="1">
      <alignment horizontal="center"/>
    </xf>
    <xf numFmtId="0" fontId="31" fillId="0" borderId="0" xfId="4" applyFont="1"/>
    <xf numFmtId="0" fontId="16" fillId="0" borderId="0" xfId="5" applyFont="1" applyAlignment="1" applyProtection="1"/>
    <xf numFmtId="0" fontId="15" fillId="0" borderId="0" xfId="11" applyNumberFormat="1" applyFont="1" applyAlignment="1">
      <alignment vertical="top" wrapText="1"/>
    </xf>
    <xf numFmtId="0" fontId="5" fillId="0" borderId="0" xfId="11" applyFill="1"/>
    <xf numFmtId="0" fontId="8" fillId="0" borderId="0" xfId="5" applyFont="1" applyFill="1" applyAlignment="1" applyProtection="1">
      <alignment vertical="center"/>
    </xf>
    <xf numFmtId="0" fontId="7" fillId="0" borderId="0" xfId="5" applyFill="1" applyAlignment="1" applyProtection="1"/>
    <xf numFmtId="0" fontId="25" fillId="0" borderId="0" xfId="0" applyFont="1" applyAlignment="1">
      <alignment horizontal="left"/>
    </xf>
    <xf numFmtId="0" fontId="30" fillId="0" borderId="0" xfId="0" applyFont="1" applyAlignment="1">
      <alignment horizontal="left"/>
    </xf>
    <xf numFmtId="0" fontId="11" fillId="0" borderId="0" xfId="7" applyFont="1" applyAlignment="1" applyProtection="1"/>
    <xf numFmtId="0" fontId="32" fillId="0" borderId="0" xfId="0" applyFont="1" applyAlignment="1">
      <alignment horizontal="left" indent="1"/>
    </xf>
    <xf numFmtId="0" fontId="32" fillId="0" borderId="0" xfId="0" applyFont="1" applyAlignment="1">
      <alignment horizontal="left" indent="2"/>
    </xf>
    <xf numFmtId="0" fontId="28" fillId="0" borderId="0" xfId="0" applyFont="1" applyAlignment="1">
      <alignment horizontal="left" indent="2"/>
    </xf>
    <xf numFmtId="0" fontId="33" fillId="0" borderId="0" xfId="0" applyFont="1"/>
    <xf numFmtId="0" fontId="34" fillId="0" borderId="0" xfId="0" applyFont="1" applyAlignment="1">
      <alignment horizontal="left" indent="1"/>
    </xf>
    <xf numFmtId="0" fontId="0" fillId="0" borderId="0" xfId="0" applyFont="1"/>
    <xf numFmtId="0" fontId="0" fillId="0" borderId="0" xfId="0" applyAlignment="1">
      <alignment horizontal="right"/>
    </xf>
    <xf numFmtId="166" fontId="27" fillId="0" borderId="0" xfId="0" applyNumberFormat="1" applyFont="1" applyAlignment="1">
      <alignment horizontal="right"/>
    </xf>
    <xf numFmtId="3" fontId="32" fillId="0" borderId="0" xfId="0" applyNumberFormat="1" applyFont="1"/>
    <xf numFmtId="2" fontId="32" fillId="0" borderId="0" xfId="0" applyNumberFormat="1" applyFont="1"/>
    <xf numFmtId="167" fontId="32" fillId="0" borderId="0" xfId="0" applyNumberFormat="1" applyFont="1"/>
    <xf numFmtId="3" fontId="34" fillId="0" borderId="0" xfId="0" applyNumberFormat="1" applyFont="1"/>
    <xf numFmtId="2" fontId="34" fillId="0" borderId="0" xfId="0" applyNumberFormat="1" applyFont="1"/>
    <xf numFmtId="167" fontId="34" fillId="0" borderId="0" xfId="0" applyNumberFormat="1" applyFont="1"/>
    <xf numFmtId="0" fontId="30" fillId="0" borderId="0" xfId="0" applyFont="1" applyAlignment="1">
      <alignment horizontal="left"/>
    </xf>
    <xf numFmtId="0" fontId="35" fillId="0" borderId="0" xfId="0" applyFont="1" applyAlignment="1">
      <alignment horizontal="left"/>
    </xf>
    <xf numFmtId="0" fontId="26" fillId="0" borderId="0" xfId="0" applyFont="1" applyBorder="1" applyAlignment="1">
      <alignment horizontal="left"/>
    </xf>
    <xf numFmtId="3" fontId="28" fillId="0" borderId="0" xfId="0" applyNumberFormat="1" applyFont="1" applyAlignment="1">
      <alignment horizontal="right" wrapText="1"/>
    </xf>
    <xf numFmtId="166" fontId="28" fillId="0" borderId="0" xfId="0" applyNumberFormat="1" applyFont="1" applyAlignment="1">
      <alignment horizontal="right"/>
    </xf>
    <xf numFmtId="0" fontId="54" fillId="0" borderId="0" xfId="0" applyFont="1" applyAlignment="1">
      <alignment horizontal="right"/>
    </xf>
    <xf numFmtId="0" fontId="55" fillId="0" borderId="0" xfId="0" applyFont="1"/>
    <xf numFmtId="168" fontId="34" fillId="0" borderId="0" xfId="0" applyNumberFormat="1" applyFont="1"/>
    <xf numFmtId="0" fontId="54" fillId="0" borderId="0" xfId="0" applyFont="1" applyAlignment="1">
      <alignment horizontal="left" vertical="center" wrapText="1"/>
    </xf>
    <xf numFmtId="0" fontId="5" fillId="3" borderId="0" xfId="120" applyFont="1" applyFill="1" applyAlignment="1">
      <alignment vertical="top"/>
    </xf>
    <xf numFmtId="0" fontId="10" fillId="0" borderId="0" xfId="11" applyNumberFormat="1" applyFont="1" applyAlignment="1">
      <alignment horizontal="left" vertical="top" wrapText="1"/>
    </xf>
    <xf numFmtId="0" fontId="34" fillId="0" borderId="0" xfId="0" applyFont="1" applyAlignment="1">
      <alignment horizontal="left" indent="1"/>
    </xf>
    <xf numFmtId="0" fontId="5" fillId="3" borderId="0" xfId="120" applyFont="1" applyFill="1" applyAlignment="1">
      <alignment vertical="top" wrapText="1"/>
    </xf>
    <xf numFmtId="0" fontId="5" fillId="0" borderId="0" xfId="0" applyNumberFormat="1" applyFont="1" applyAlignment="1">
      <alignment vertical="top" wrapText="1"/>
    </xf>
    <xf numFmtId="0" fontId="4" fillId="0" borderId="0" xfId="0" applyFont="1" applyAlignment="1">
      <alignment vertical="center" wrapText="1"/>
    </xf>
    <xf numFmtId="0" fontId="37" fillId="4" borderId="0" xfId="13" applyFont="1" applyFill="1" applyAlignment="1">
      <alignment vertical="center"/>
    </xf>
    <xf numFmtId="0" fontId="37" fillId="4" borderId="0" xfId="13" applyFont="1" applyFill="1" applyAlignment="1">
      <alignment horizontal="left" vertical="center"/>
    </xf>
    <xf numFmtId="0" fontId="36" fillId="0" borderId="2" xfId="0" applyFont="1" applyFill="1" applyBorder="1" applyAlignment="1">
      <alignment horizontal="left"/>
    </xf>
    <xf numFmtId="0" fontId="25" fillId="0" borderId="0" xfId="0" applyFont="1" applyAlignment="1">
      <alignment horizontal="left"/>
    </xf>
    <xf numFmtId="0" fontId="30" fillId="0" borderId="0" xfId="0" applyFont="1" applyAlignment="1">
      <alignment horizontal="left"/>
    </xf>
    <xf numFmtId="0" fontId="27" fillId="0" borderId="0" xfId="0" applyFont="1" applyAlignment="1">
      <alignment horizontal="center" wrapText="1"/>
    </xf>
    <xf numFmtId="0" fontId="11" fillId="0" borderId="0" xfId="5" applyFont="1" applyAlignment="1" applyProtection="1"/>
  </cellXfs>
  <cellStyles count="139">
    <cellStyle name="20% - Accent1" xfId="51" builtinId="30" customBuiltin="1"/>
    <cellStyle name="20% - Accent2" xfId="55" builtinId="34" customBuiltin="1"/>
    <cellStyle name="20% - Accent3" xfId="59" builtinId="38" customBuiltin="1"/>
    <cellStyle name="20% - Accent4" xfId="63" builtinId="42" customBuiltin="1"/>
    <cellStyle name="20% - Accent5" xfId="67" builtinId="46" customBuiltin="1"/>
    <cellStyle name="20% - Accent6" xfId="71" builtinId="50" customBuiltin="1"/>
    <cellStyle name="40% - Accent1" xfId="52" builtinId="31" customBuiltin="1"/>
    <cellStyle name="40% - Accent2" xfId="56" builtinId="35" customBuiltin="1"/>
    <cellStyle name="40% - Accent3" xfId="60" builtinId="39" customBuiltin="1"/>
    <cellStyle name="40% - Accent4" xfId="64" builtinId="43" customBuiltin="1"/>
    <cellStyle name="40% - Accent5" xfId="68" builtinId="47" customBuiltin="1"/>
    <cellStyle name="40% - Accent6" xfId="72" builtinId="51" customBuiltin="1"/>
    <cellStyle name="60% - Accent1" xfId="53" builtinId="32" customBuiltin="1"/>
    <cellStyle name="60% - Accent2" xfId="57" builtinId="36" customBuiltin="1"/>
    <cellStyle name="60% - Accent3" xfId="61" builtinId="40" customBuiltin="1"/>
    <cellStyle name="60% - Accent4" xfId="65" builtinId="44" customBuiltin="1"/>
    <cellStyle name="60% - Accent5" xfId="69" builtinId="48" customBuiltin="1"/>
    <cellStyle name="60% - Accent6" xfId="73" builtinId="52" customBuiltin="1"/>
    <cellStyle name="Accent1" xfId="50" builtinId="29" customBuiltin="1"/>
    <cellStyle name="Accent2" xfId="54" builtinId="33" customBuiltin="1"/>
    <cellStyle name="Accent3" xfId="58" builtinId="37" customBuiltin="1"/>
    <cellStyle name="Accent4" xfId="62" builtinId="41" customBuiltin="1"/>
    <cellStyle name="Accent5" xfId="66" builtinId="45" customBuiltin="1"/>
    <cellStyle name="Accent6" xfId="70" builtinId="49" customBuiltin="1"/>
    <cellStyle name="Bad" xfId="40" builtinId="27" customBuiltin="1"/>
    <cellStyle name="Calculation" xfId="44" builtinId="22" customBuiltin="1"/>
    <cellStyle name="Check Cell" xfId="46" builtinId="23" customBuiltin="1"/>
    <cellStyle name="Comma 2" xfId="75"/>
    <cellStyle name="Comma 3" xfId="76"/>
    <cellStyle name="Comma 4" xfId="77"/>
    <cellStyle name="Comma 5" xfId="78"/>
    <cellStyle name="Comma 6" xfId="74"/>
    <cellStyle name="Explanatory Text" xfId="48" builtinId="53" customBuiltin="1"/>
    <cellStyle name="Followed Hyperlink 2" xfId="1"/>
    <cellStyle name="Followed Hyperlink 3" xfId="79"/>
    <cellStyle name="Good" xfId="39" builtinId="26" customBuiltin="1"/>
    <cellStyle name="Heading" xfId="2"/>
    <cellStyle name="Heading 1" xfId="35" builtinId="16" customBuiltin="1"/>
    <cellStyle name="Heading 2" xfId="36" builtinId="17" customBuiltin="1"/>
    <cellStyle name="Heading 3" xfId="37" builtinId="18" customBuiltin="1"/>
    <cellStyle name="Heading 4" xfId="38" builtinId="19" customBuiltin="1"/>
    <cellStyle name="Heading 5" xfId="81"/>
    <cellStyle name="Heading 6" xfId="82"/>
    <cellStyle name="Heading 7" xfId="80"/>
    <cellStyle name="Heading1" xfId="3"/>
    <cellStyle name="Heading1 2" xfId="84"/>
    <cellStyle name="Heading1 3" xfId="85"/>
    <cellStyle name="Heading1 4" xfId="83"/>
    <cellStyle name="Hyperlink" xfId="4" builtinId="8"/>
    <cellStyle name="Hyperlink 2" xfId="5"/>
    <cellStyle name="Hyperlink 2 2" xfId="86"/>
    <cellStyle name="Hyperlink 2 2 2" xfId="87"/>
    <cellStyle name="Hyperlink 2 2 3" xfId="88"/>
    <cellStyle name="Hyperlink 2 3" xfId="89"/>
    <cellStyle name="Hyperlink 3" xfId="6"/>
    <cellStyle name="Hyperlink 4" xfId="7"/>
    <cellStyle name="Hyperlink 4 2" xfId="8"/>
    <cellStyle name="Hyperlink 5" xfId="9"/>
    <cellStyle name="Hyperlink 5 2" xfId="91"/>
    <cellStyle name="Hyperlink 5 3" xfId="90"/>
    <cellStyle name="Hyperlink 6" xfId="92"/>
    <cellStyle name="Hyperlink 7" xfId="93"/>
    <cellStyle name="Input" xfId="42" builtinId="20" customBuiltin="1"/>
    <cellStyle name="Linked Cell" xfId="45" builtinId="24" customBuiltin="1"/>
    <cellStyle name="Neutral" xfId="41" builtinId="28" customBuiltin="1"/>
    <cellStyle name="Normal" xfId="0" builtinId="0" customBuiltin="1"/>
    <cellStyle name="Normal 10" xfId="10"/>
    <cellStyle name="Normal 10 2" xfId="95"/>
    <cellStyle name="Normal 10 3" xfId="94"/>
    <cellStyle name="Normal 11" xfId="96"/>
    <cellStyle name="Normal 11 2" xfId="97"/>
    <cellStyle name="Normal 12" xfId="98"/>
    <cellStyle name="Normal 12 2" xfId="99"/>
    <cellStyle name="Normal 13" xfId="100"/>
    <cellStyle name="Normal 2" xfId="11"/>
    <cellStyle name="Normal 2 2" xfId="12"/>
    <cellStyle name="Normal 2 2 2" xfId="103"/>
    <cellStyle name="Normal 2 2 3" xfId="13"/>
    <cellStyle name="Normal 2 2 4" xfId="102"/>
    <cellStyle name="Normal 2 3" xfId="104"/>
    <cellStyle name="Normal 2 4" xfId="101"/>
    <cellStyle name="Normal 3" xfId="14"/>
    <cellStyle name="Normal 3 2" xfId="15"/>
    <cellStyle name="Normal 3 2 2" xfId="16"/>
    <cellStyle name="Normal 3 2 2 2" xfId="107"/>
    <cellStyle name="Normal 3 2 3" xfId="108"/>
    <cellStyle name="Normal 3 2 4" xfId="106"/>
    <cellStyle name="Normal 3 3" xfId="17"/>
    <cellStyle name="Normal 3 3 2" xfId="109"/>
    <cellStyle name="Normal 3 4" xfId="18"/>
    <cellStyle name="Normal 3 5" xfId="105"/>
    <cellStyle name="Normal 4" xfId="19"/>
    <cellStyle name="Normal 4 2" xfId="20"/>
    <cellStyle name="Normal 4 2 2" xfId="112"/>
    <cellStyle name="Normal 4 2 3" xfId="111"/>
    <cellStyle name="Normal 4 3" xfId="113"/>
    <cellStyle name="Normal 4 4" xfId="114"/>
    <cellStyle name="Normal 4 5" xfId="110"/>
    <cellStyle name="Normal 5" xfId="21"/>
    <cellStyle name="Normal 5 2" xfId="22"/>
    <cellStyle name="Normal 5 2 2" xfId="116"/>
    <cellStyle name="Normal 5 3" xfId="23"/>
    <cellStyle name="Normal 5 3 2" xfId="117"/>
    <cellStyle name="Normal 5 4" xfId="115"/>
    <cellStyle name="Normal 6" xfId="24"/>
    <cellStyle name="Normal 6 2" xfId="25"/>
    <cellStyle name="Normal 6 2 2" xfId="119"/>
    <cellStyle name="Normal 6 3" xfId="26"/>
    <cellStyle name="Normal 6 3 2" xfId="120"/>
    <cellStyle name="Normal 6 4" xfId="118"/>
    <cellStyle name="Normal 7" xfId="27"/>
    <cellStyle name="Normal 7 2" xfId="122"/>
    <cellStyle name="Normal 7 3" xfId="121"/>
    <cellStyle name="Normal 8" xfId="28"/>
    <cellStyle name="Normal 8 2" xfId="124"/>
    <cellStyle name="Normal 8 3" xfId="125"/>
    <cellStyle name="Normal 8 4" xfId="123"/>
    <cellStyle name="Normal 9" xfId="29"/>
    <cellStyle name="Normal 9 2" xfId="127"/>
    <cellStyle name="Normal 9 3" xfId="128"/>
    <cellStyle name="Normal 9 4" xfId="126"/>
    <cellStyle name="Note 2" xfId="30"/>
    <cellStyle name="Note 2 2" xfId="130"/>
    <cellStyle name="Note 3" xfId="31"/>
    <cellStyle name="Note 3 2" xfId="131"/>
    <cellStyle name="Note 4" xfId="129"/>
    <cellStyle name="Output" xfId="43" builtinId="21" customBuiltin="1"/>
    <cellStyle name="Percent 2" xfId="32"/>
    <cellStyle name="Result" xfId="33"/>
    <cellStyle name="Result 2" xfId="133"/>
    <cellStyle name="Result 3" xfId="134"/>
    <cellStyle name="Result 4" xfId="132"/>
    <cellStyle name="Result2" xfId="34"/>
    <cellStyle name="Result2 2" xfId="136"/>
    <cellStyle name="Result2 3" xfId="137"/>
    <cellStyle name="Result2 4" xfId="135"/>
    <cellStyle name="Title 2" xfId="138"/>
    <cellStyle name="Total" xfId="49"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95250</xdr:colOff>
      <xdr:row>0</xdr:row>
      <xdr:rowOff>838200</xdr:rowOff>
    </xdr:to>
    <xdr:pic>
      <xdr:nvPicPr>
        <xdr:cNvPr id="3154"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95250"/>
          <a:ext cx="762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866775</xdr:colOff>
      <xdr:row>0</xdr:row>
      <xdr:rowOff>800100</xdr:rowOff>
    </xdr:to>
    <xdr:pic>
      <xdr:nvPicPr>
        <xdr:cNvPr id="1172"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66675"/>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0</xdr:col>
      <xdr:colOff>885825</xdr:colOff>
      <xdr:row>0</xdr:row>
      <xdr:rowOff>790575</xdr:rowOff>
    </xdr:to>
    <xdr:pic>
      <xdr:nvPicPr>
        <xdr:cNvPr id="2179"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6200"/>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38</xdr:row>
          <xdr:rowOff>114300</xdr:rowOff>
        </xdr:from>
        <xdr:to>
          <xdr:col>3</xdr:col>
          <xdr:colOff>666750</xdr:colOff>
          <xdr:row>42</xdr:row>
          <xdr:rowOff>31750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95250</xdr:rowOff>
    </xdr:from>
    <xdr:to>
      <xdr:col>1</xdr:col>
      <xdr:colOff>476250</xdr:colOff>
      <xdr:row>0</xdr:row>
      <xdr:rowOff>809625</xdr:rowOff>
    </xdr:to>
    <xdr:pic>
      <xdr:nvPicPr>
        <xdr:cNvPr id="5199"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5250"/>
          <a:ext cx="828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w%20Excel/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3301.0" TargetMode="External"/><Relationship Id="rId2" Type="http://schemas.openxmlformats.org/officeDocument/2006/relationships/hyperlink" Target="http://www.abs.gov.au/ausstats/abs@.nsf/mf/3301.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www.abs.gov.au/AUSSTATS/abs@.nsf/exnote/3301.0" TargetMode="External"/><Relationship Id="rId1" Type="http://schemas.openxmlformats.org/officeDocument/2006/relationships/hyperlink" Target="http://www.abs.gov.au/AUSSTATS/abs@.nsf/mf/3301.0"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workbookViewId="0">
      <selection activeCell="A33" sqref="A33"/>
    </sheetView>
  </sheetViews>
  <sheetFormatPr defaultRowHeight="14" x14ac:dyDescent="0.3"/>
  <cols>
    <col min="1" max="2" width="10.75" customWidth="1"/>
    <col min="3" max="3" width="100.25" customWidth="1"/>
    <col min="4" max="5" width="10.75" customWidth="1"/>
  </cols>
  <sheetData>
    <row r="1" spans="1:3" s="74" customFormat="1" ht="72" customHeight="1" x14ac:dyDescent="0.3">
      <c r="A1" s="73" t="s">
        <v>48</v>
      </c>
    </row>
    <row r="2" spans="1:3" ht="20.25" customHeight="1" x14ac:dyDescent="0.35">
      <c r="A2" s="1" t="s">
        <v>46</v>
      </c>
    </row>
    <row r="3" spans="1:3" ht="22.75" customHeight="1" x14ac:dyDescent="0.3">
      <c r="A3" s="2" t="s">
        <v>40</v>
      </c>
    </row>
    <row r="4" spans="1:3" ht="12.75" customHeight="1" x14ac:dyDescent="0.3"/>
    <row r="5" spans="1:3" ht="15.5" x14ac:dyDescent="0.35">
      <c r="B5" s="1" t="s">
        <v>0</v>
      </c>
    </row>
    <row r="6" spans="1:3" ht="12.75" customHeight="1" x14ac:dyDescent="0.3">
      <c r="B6" s="3" t="s">
        <v>1</v>
      </c>
    </row>
    <row r="7" spans="1:3" ht="12.75" customHeight="1" x14ac:dyDescent="0.3">
      <c r="B7" s="16">
        <v>1</v>
      </c>
      <c r="C7" s="4" t="s">
        <v>42</v>
      </c>
    </row>
    <row r="8" spans="1:3" x14ac:dyDescent="0.3">
      <c r="B8" s="16">
        <v>2</v>
      </c>
      <c r="C8" s="4" t="s">
        <v>41</v>
      </c>
    </row>
    <row r="9" spans="1:3" x14ac:dyDescent="0.3">
      <c r="B9" s="35" t="s">
        <v>3</v>
      </c>
    </row>
    <row r="11" spans="1:3" ht="15.5" x14ac:dyDescent="0.35">
      <c r="B11" s="75"/>
      <c r="C11" s="75"/>
    </row>
    <row r="12" spans="1:3" ht="15.5" x14ac:dyDescent="0.35">
      <c r="B12" s="76" t="s">
        <v>2</v>
      </c>
      <c r="C12" s="76"/>
    </row>
    <row r="14" spans="1:3" x14ac:dyDescent="0.3">
      <c r="B14" s="5" t="s">
        <v>43</v>
      </c>
    </row>
    <row r="15" spans="1:3" x14ac:dyDescent="0.3">
      <c r="B15" s="77" t="s">
        <v>47</v>
      </c>
      <c r="C15" s="77"/>
    </row>
    <row r="16" spans="1:3" x14ac:dyDescent="0.3">
      <c r="B16" s="77" t="s">
        <v>3</v>
      </c>
      <c r="C16" s="77"/>
    </row>
    <row r="19" spans="2:3" ht="15.5" x14ac:dyDescent="0.35">
      <c r="B19" s="1" t="s">
        <v>4</v>
      </c>
    </row>
    <row r="21" spans="2:3" ht="27.75" customHeight="1" x14ac:dyDescent="0.3">
      <c r="B21" s="72" t="s">
        <v>37</v>
      </c>
      <c r="C21" s="72"/>
    </row>
    <row r="23" spans="2:3" x14ac:dyDescent="0.3">
      <c r="B23" s="6" t="s">
        <v>44</v>
      </c>
    </row>
    <row r="24" spans="2:3" ht="14.65" customHeight="1" x14ac:dyDescent="0.3"/>
  </sheetData>
  <sheetProtection sheet="1" objects="1" scenarios="1"/>
  <mergeCells count="6">
    <mergeCell ref="B21:C21"/>
    <mergeCell ref="A1:XFD1"/>
    <mergeCell ref="B11:C11"/>
    <mergeCell ref="B12:C12"/>
    <mergeCell ref="B15:C15"/>
    <mergeCell ref="B16:C16"/>
  </mergeCells>
  <hyperlinks>
    <hyperlink ref="B7" location="TopOfTable_Table_1" display="1"/>
    <hyperlink ref="B8" location="TopOfTable_Table_2" display="2"/>
    <hyperlink ref="B12" r:id="rId1"/>
    <hyperlink ref="B15" r:id="rId2" display="Summary"/>
    <hyperlink ref="B16" r:id="rId3"/>
    <hyperlink ref="B23" r:id="rId4" display="© Commonwealth of Australia 2018"/>
    <hyperlink ref="B9" location="'Explanatory Notes'!A1" display="Explanatory Notes"/>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4" x14ac:dyDescent="0.3"/>
  <cols>
    <col min="1" max="1" width="46.75" customWidth="1"/>
    <col min="2" max="2" width="10.75" customWidth="1"/>
    <col min="3" max="3" width="11.33203125" style="50" customWidth="1"/>
    <col min="4" max="7" width="8.83203125" bestFit="1" customWidth="1"/>
    <col min="8" max="10" width="10.83203125" customWidth="1"/>
    <col min="11" max="11" width="11.58203125" customWidth="1"/>
    <col min="12" max="12" width="14.58203125" customWidth="1"/>
    <col min="13" max="13" width="11.58203125" customWidth="1"/>
    <col min="14" max="14" width="13.58203125" customWidth="1"/>
    <col min="15" max="15" width="9.58203125" customWidth="1"/>
    <col min="16" max="16" width="12.58203125" customWidth="1"/>
    <col min="17" max="17" width="11.58203125" customWidth="1"/>
    <col min="18" max="18" width="10.75" customWidth="1"/>
  </cols>
  <sheetData>
    <row r="1" spans="1:18" s="74" customFormat="1" ht="66.75" customHeight="1" x14ac:dyDescent="0.3">
      <c r="A1" s="73" t="s">
        <v>48</v>
      </c>
    </row>
    <row r="2" spans="1:18" ht="18" customHeight="1" x14ac:dyDescent="0.35">
      <c r="A2" s="7" t="str">
        <f>Contents!A2</f>
        <v>33010DO006 Births, Australia, 2018</v>
      </c>
    </row>
    <row r="3" spans="1:18" ht="12.75" customHeight="1" x14ac:dyDescent="0.3">
      <c r="A3" s="2" t="s">
        <v>40</v>
      </c>
    </row>
    <row r="4" spans="1:18" ht="16.5" customHeight="1" x14ac:dyDescent="0.3">
      <c r="A4" s="5" t="s">
        <v>42</v>
      </c>
    </row>
    <row r="5" spans="1:18" ht="17.25" customHeight="1" x14ac:dyDescent="0.3">
      <c r="A5" s="8"/>
      <c r="B5" s="9"/>
      <c r="C5" s="9"/>
      <c r="D5" s="78" t="s">
        <v>5</v>
      </c>
      <c r="E5" s="78"/>
      <c r="F5" s="78"/>
      <c r="G5" s="78"/>
      <c r="H5" s="78"/>
      <c r="I5" s="78"/>
      <c r="J5" s="78"/>
      <c r="K5" s="9"/>
      <c r="L5" s="9"/>
      <c r="M5" s="78" t="s">
        <v>6</v>
      </c>
      <c r="N5" s="78"/>
      <c r="O5" s="78"/>
      <c r="P5" s="78" t="s">
        <v>7</v>
      </c>
      <c r="Q5" s="78"/>
      <c r="R5" s="9"/>
    </row>
    <row r="6" spans="1:18" ht="32" x14ac:dyDescent="0.3">
      <c r="A6" s="8"/>
      <c r="B6" s="9" t="s">
        <v>8</v>
      </c>
      <c r="C6" s="9" t="s">
        <v>128</v>
      </c>
      <c r="D6" s="9" t="s">
        <v>9</v>
      </c>
      <c r="E6" s="9" t="s">
        <v>10</v>
      </c>
      <c r="F6" s="9" t="s">
        <v>11</v>
      </c>
      <c r="G6" s="9" t="s">
        <v>12</v>
      </c>
      <c r="H6" s="9" t="s">
        <v>13</v>
      </c>
      <c r="I6" s="9" t="s">
        <v>14</v>
      </c>
      <c r="J6" s="9" t="s">
        <v>15</v>
      </c>
      <c r="K6" s="9" t="s">
        <v>16</v>
      </c>
      <c r="L6" s="9" t="s">
        <v>17</v>
      </c>
      <c r="M6" s="9" t="s">
        <v>18</v>
      </c>
      <c r="N6" s="9" t="s">
        <v>19</v>
      </c>
      <c r="O6" s="9" t="s">
        <v>20</v>
      </c>
      <c r="P6" s="9" t="s">
        <v>21</v>
      </c>
      <c r="Q6" s="9" t="s">
        <v>22</v>
      </c>
      <c r="R6" s="9" t="s">
        <v>23</v>
      </c>
    </row>
    <row r="7" spans="1:18" s="64" customFormat="1" ht="12.75" customHeight="1" x14ac:dyDescent="0.35">
      <c r="A7" s="66" t="s">
        <v>24</v>
      </c>
      <c r="B7" s="63" t="s">
        <v>25</v>
      </c>
      <c r="C7" s="63" t="s">
        <v>25</v>
      </c>
      <c r="D7" s="63" t="s">
        <v>26</v>
      </c>
      <c r="E7" s="63" t="s">
        <v>26</v>
      </c>
      <c r="F7" s="63" t="s">
        <v>26</v>
      </c>
      <c r="G7" s="63" t="s">
        <v>26</v>
      </c>
      <c r="H7" s="63" t="s">
        <v>26</v>
      </c>
      <c r="I7" s="63" t="s">
        <v>26</v>
      </c>
      <c r="J7" s="63" t="s">
        <v>26</v>
      </c>
      <c r="K7" s="63" t="s">
        <v>26</v>
      </c>
      <c r="L7" s="63" t="s">
        <v>25</v>
      </c>
      <c r="M7" s="63" t="s">
        <v>27</v>
      </c>
      <c r="N7" s="63" t="s">
        <v>27</v>
      </c>
      <c r="O7" s="63" t="s">
        <v>27</v>
      </c>
      <c r="P7" s="63" t="s">
        <v>27</v>
      </c>
      <c r="Q7" s="63" t="s">
        <v>27</v>
      </c>
      <c r="R7" s="63" t="s">
        <v>28</v>
      </c>
    </row>
    <row r="8" spans="1:18" ht="12.75" customHeight="1" x14ac:dyDescent="0.3">
      <c r="A8" s="59" t="s">
        <v>124</v>
      </c>
      <c r="B8" s="10">
        <v>315147</v>
      </c>
      <c r="C8" s="10">
        <v>5970371</v>
      </c>
      <c r="D8" s="11">
        <v>10.039922744</v>
      </c>
      <c r="E8" s="11">
        <v>42.926807445000001</v>
      </c>
      <c r="F8" s="11">
        <v>88.838633626000004</v>
      </c>
      <c r="G8" s="11">
        <v>118.27497774</v>
      </c>
      <c r="H8" s="11">
        <v>69.246318087999995</v>
      </c>
      <c r="I8" s="11">
        <v>15.715968408</v>
      </c>
      <c r="J8" s="11">
        <v>1.2349041189000001</v>
      </c>
      <c r="K8" s="51">
        <v>1.7313876609000001</v>
      </c>
      <c r="L8" s="10">
        <v>310656</v>
      </c>
      <c r="M8" s="11">
        <v>0.6349547955</v>
      </c>
      <c r="N8" s="11">
        <v>0.21344502879999999</v>
      </c>
      <c r="O8" s="11">
        <v>0.15160017570000001</v>
      </c>
      <c r="P8" s="11">
        <v>0.67371970859999997</v>
      </c>
      <c r="Q8" s="11">
        <v>0.32628029139999998</v>
      </c>
      <c r="R8" s="11">
        <v>31.38</v>
      </c>
    </row>
    <row r="9" spans="1:18" s="47" customFormat="1" ht="12.75" customHeight="1" x14ac:dyDescent="0.3">
      <c r="A9" s="48" t="s">
        <v>125</v>
      </c>
      <c r="B9" s="10">
        <v>112868</v>
      </c>
      <c r="C9" s="10">
        <v>2001416</v>
      </c>
      <c r="D9" s="11">
        <v>5.8274437605999996</v>
      </c>
      <c r="E9" s="11">
        <v>32.843539948</v>
      </c>
      <c r="F9" s="11">
        <v>83.891589212</v>
      </c>
      <c r="G9" s="11">
        <v>115.5786938</v>
      </c>
      <c r="H9" s="11">
        <v>72.985592432000004</v>
      </c>
      <c r="I9" s="11">
        <v>18.281125736</v>
      </c>
      <c r="J9" s="11">
        <v>1.4976995765000001</v>
      </c>
      <c r="K9" s="51">
        <v>1.6545284223000001</v>
      </c>
      <c r="L9" s="10">
        <v>111374</v>
      </c>
      <c r="M9" s="11">
        <v>0.24868416239999999</v>
      </c>
      <c r="N9" s="11">
        <v>0.58175554659999995</v>
      </c>
      <c r="O9" s="11">
        <v>0.16956029089999999</v>
      </c>
      <c r="P9" s="11">
        <v>0.8289228407</v>
      </c>
      <c r="Q9" s="11">
        <v>0.1710771593</v>
      </c>
      <c r="R9" s="11">
        <v>32.369999999999997</v>
      </c>
    </row>
    <row r="10" spans="1:18" s="47" customFormat="1" ht="12.75" customHeight="1" x14ac:dyDescent="0.3">
      <c r="A10" s="48" t="s">
        <v>129</v>
      </c>
      <c r="B10" s="10">
        <v>214070</v>
      </c>
      <c r="C10" s="10">
        <v>4169542</v>
      </c>
      <c r="D10" s="11">
        <v>11.163950684</v>
      </c>
      <c r="E10" s="11">
        <v>48.249511996000003</v>
      </c>
      <c r="F10" s="11">
        <v>92.504105843999994</v>
      </c>
      <c r="G10" s="11">
        <v>120.10335253</v>
      </c>
      <c r="H10" s="11">
        <v>67.052278939999994</v>
      </c>
      <c r="I10" s="11">
        <v>14.438973941</v>
      </c>
      <c r="J10" s="11">
        <v>1.1064739379999999</v>
      </c>
      <c r="K10" s="51">
        <v>1.7730932394000001</v>
      </c>
      <c r="L10" s="10">
        <v>210924</v>
      </c>
      <c r="M10" s="11">
        <v>0.83311584750000001</v>
      </c>
      <c r="N10" s="11">
        <v>2.3143495699999999E-2</v>
      </c>
      <c r="O10" s="11">
        <v>0.14374065690000001</v>
      </c>
      <c r="P10" s="11">
        <v>0.5806972547</v>
      </c>
      <c r="Q10" s="11">
        <v>0.4193027453</v>
      </c>
      <c r="R10" s="11">
        <v>30.76</v>
      </c>
    </row>
    <row r="11" spans="1:18" s="49" customFormat="1" ht="12.75" customHeight="1" x14ac:dyDescent="0.3">
      <c r="A11" s="4" t="s">
        <v>130</v>
      </c>
      <c r="B11" s="13">
        <v>202094</v>
      </c>
      <c r="C11" s="13">
        <v>3968955</v>
      </c>
      <c r="D11" s="14">
        <v>10.934385277000001</v>
      </c>
      <c r="E11" s="14">
        <v>46.985961328999998</v>
      </c>
      <c r="F11" s="14">
        <v>91.490383819000002</v>
      </c>
      <c r="G11" s="14">
        <v>120.04491197</v>
      </c>
      <c r="H11" s="14">
        <v>66.731314251000001</v>
      </c>
      <c r="I11" s="14">
        <v>14.283052123999999</v>
      </c>
      <c r="J11" s="14">
        <v>1.1055677718000001</v>
      </c>
      <c r="K11" s="62">
        <v>1.7578778826999999</v>
      </c>
      <c r="L11" s="13">
        <v>199101</v>
      </c>
      <c r="M11" s="14">
        <v>0.85880265840000003</v>
      </c>
      <c r="N11" s="14">
        <v>0</v>
      </c>
      <c r="O11" s="14">
        <v>0.1411973416</v>
      </c>
      <c r="P11" s="14">
        <v>0.58386422010000005</v>
      </c>
      <c r="Q11" s="14">
        <v>0.4161357799</v>
      </c>
      <c r="R11" s="14">
        <v>30.75</v>
      </c>
    </row>
    <row r="12" spans="1:18" ht="12.75" customHeight="1" x14ac:dyDescent="0.3">
      <c r="A12" s="46" t="s">
        <v>50</v>
      </c>
      <c r="B12" s="13">
        <v>9182</v>
      </c>
      <c r="C12" s="61">
        <v>151056</v>
      </c>
      <c r="D12" s="14">
        <v>20.164578545000001</v>
      </c>
      <c r="E12" s="14">
        <v>81.801419232000001</v>
      </c>
      <c r="F12" s="14">
        <v>111.12535794999999</v>
      </c>
      <c r="G12" s="14">
        <v>120.09228188</v>
      </c>
      <c r="H12" s="14">
        <v>75.032283919999998</v>
      </c>
      <c r="I12" s="14">
        <v>16.600726027</v>
      </c>
      <c r="J12" s="14">
        <v>1.0998075337</v>
      </c>
      <c r="K12" s="15">
        <v>2.1295822753999998</v>
      </c>
      <c r="L12" s="13">
        <v>9067</v>
      </c>
      <c r="M12" s="14">
        <v>0.44904606790000001</v>
      </c>
      <c r="N12" s="14">
        <v>0.38389948810000002</v>
      </c>
      <c r="O12" s="14">
        <v>0.16705444389999999</v>
      </c>
      <c r="P12" s="14">
        <v>0.47836202890000001</v>
      </c>
      <c r="Q12" s="14">
        <v>0.52163797109999999</v>
      </c>
      <c r="R12" s="14">
        <v>30.68</v>
      </c>
    </row>
    <row r="13" spans="1:18" ht="12.75" customHeight="1" x14ac:dyDescent="0.3">
      <c r="A13" s="45" t="s">
        <v>51</v>
      </c>
      <c r="B13" s="13">
        <v>374</v>
      </c>
      <c r="C13" s="13">
        <v>10575</v>
      </c>
      <c r="D13" s="14">
        <v>12.318029115</v>
      </c>
      <c r="E13" s="14">
        <v>49.065420561000003</v>
      </c>
      <c r="F13" s="14">
        <v>96.774193548</v>
      </c>
      <c r="G13" s="14">
        <v>110.22840119</v>
      </c>
      <c r="H13" s="14">
        <v>63.715627095999999</v>
      </c>
      <c r="I13" s="14">
        <v>15.618027666</v>
      </c>
      <c r="J13" s="14">
        <v>1.5384615385</v>
      </c>
      <c r="K13" s="15">
        <v>1.7462908036</v>
      </c>
      <c r="L13" s="13">
        <v>368</v>
      </c>
      <c r="M13" s="14">
        <v>0.51044776120000002</v>
      </c>
      <c r="N13" s="14">
        <v>0.28358208959999998</v>
      </c>
      <c r="O13" s="14">
        <v>0.20597014929999999</v>
      </c>
      <c r="P13" s="14">
        <v>0.54925373129999999</v>
      </c>
      <c r="Q13" s="14">
        <v>0.45074626870000001</v>
      </c>
      <c r="R13" s="14">
        <v>32.729999999999997</v>
      </c>
    </row>
    <row r="14" spans="1:18" ht="12.75" customHeight="1" x14ac:dyDescent="0.3">
      <c r="A14" s="45" t="s">
        <v>52</v>
      </c>
      <c r="B14" s="13">
        <v>982</v>
      </c>
      <c r="C14" s="13">
        <v>22350</v>
      </c>
      <c r="D14" s="14">
        <v>7.6923076923</v>
      </c>
      <c r="E14" s="14">
        <v>52.767052767000003</v>
      </c>
      <c r="F14" s="14">
        <v>89.016829052000006</v>
      </c>
      <c r="G14" s="14">
        <v>103.05541169999999</v>
      </c>
      <c r="H14" s="14">
        <v>47.086991220999998</v>
      </c>
      <c r="I14" s="14">
        <v>11.12842199</v>
      </c>
      <c r="J14" s="14">
        <v>0.70406007979999996</v>
      </c>
      <c r="K14" s="15">
        <v>1.5572553725</v>
      </c>
      <c r="L14" s="13">
        <v>971</v>
      </c>
      <c r="M14" s="14">
        <v>0.1866383881</v>
      </c>
      <c r="N14" s="14">
        <v>0.59597030750000002</v>
      </c>
      <c r="O14" s="14">
        <v>0.2173913043</v>
      </c>
      <c r="P14" s="14">
        <v>0.84623541889999998</v>
      </c>
      <c r="Q14" s="14">
        <v>0.15376458109999999</v>
      </c>
      <c r="R14" s="14">
        <v>32.83</v>
      </c>
    </row>
    <row r="15" spans="1:18" ht="12.75" customHeight="1" x14ac:dyDescent="0.3">
      <c r="A15" s="45" t="s">
        <v>53</v>
      </c>
      <c r="B15" s="13">
        <v>744</v>
      </c>
      <c r="C15" s="13">
        <v>8355</v>
      </c>
      <c r="D15" s="14">
        <v>20.202020202</v>
      </c>
      <c r="E15" s="14">
        <v>132.91139240999999</v>
      </c>
      <c r="F15" s="14">
        <v>200.45819015000001</v>
      </c>
      <c r="G15" s="14">
        <v>184.25460637</v>
      </c>
      <c r="H15" s="14">
        <v>104.44444444</v>
      </c>
      <c r="I15" s="14">
        <v>31.534688157000001</v>
      </c>
      <c r="J15" s="14">
        <v>1.1293054771</v>
      </c>
      <c r="K15" s="15">
        <v>3.374673236</v>
      </c>
      <c r="L15" s="13">
        <v>734</v>
      </c>
      <c r="M15" s="14">
        <v>0.1333333333</v>
      </c>
      <c r="N15" s="14">
        <v>0.59259259259999997</v>
      </c>
      <c r="O15" s="14">
        <v>0.27407407410000001</v>
      </c>
      <c r="P15" s="14">
        <v>0.6607407407</v>
      </c>
      <c r="Q15" s="14">
        <v>0.3392592593</v>
      </c>
      <c r="R15" s="14">
        <v>30.54</v>
      </c>
    </row>
    <row r="16" spans="1:18" ht="12.75" customHeight="1" x14ac:dyDescent="0.3">
      <c r="A16" s="45" t="s">
        <v>54</v>
      </c>
      <c r="B16" s="13">
        <v>694</v>
      </c>
      <c r="C16" s="13">
        <v>8251</v>
      </c>
      <c r="D16" s="14">
        <v>29.906542055999999</v>
      </c>
      <c r="E16" s="14">
        <v>123.5721703</v>
      </c>
      <c r="F16" s="14">
        <v>178.6074672</v>
      </c>
      <c r="G16" s="14">
        <v>144.77848101000001</v>
      </c>
      <c r="H16" s="14">
        <v>100</v>
      </c>
      <c r="I16" s="14">
        <v>25.473071324999999</v>
      </c>
      <c r="J16" s="14">
        <v>1.0845986985</v>
      </c>
      <c r="K16" s="15">
        <v>3.0171116530000002</v>
      </c>
      <c r="L16" s="13">
        <v>683</v>
      </c>
      <c r="M16" s="14">
        <v>0.26232114470000001</v>
      </c>
      <c r="N16" s="14">
        <v>0.43243243240000001</v>
      </c>
      <c r="O16" s="14">
        <v>0.30524642289999998</v>
      </c>
      <c r="P16" s="14">
        <v>0.56120826710000005</v>
      </c>
      <c r="Q16" s="14">
        <v>0.43879173290000001</v>
      </c>
      <c r="R16" s="14">
        <v>30.56</v>
      </c>
    </row>
    <row r="17" spans="1:18" s="47" customFormat="1" ht="12.75" customHeight="1" x14ac:dyDescent="0.3">
      <c r="A17" s="48" t="s">
        <v>61</v>
      </c>
      <c r="B17" s="10">
        <v>12595</v>
      </c>
      <c r="C17" s="10">
        <v>255489</v>
      </c>
      <c r="D17" s="11">
        <v>3.1398070445999999</v>
      </c>
      <c r="E17" s="11">
        <v>22.252801258000002</v>
      </c>
      <c r="F17" s="11">
        <v>62.325266159999998</v>
      </c>
      <c r="G17" s="11">
        <v>128.71911245999999</v>
      </c>
      <c r="H17" s="11">
        <v>95.948983580999993</v>
      </c>
      <c r="I17" s="11">
        <v>20.550887913</v>
      </c>
      <c r="J17" s="11">
        <v>1.4091724315</v>
      </c>
      <c r="K17" s="51">
        <v>1.6717301542</v>
      </c>
      <c r="L17" s="10">
        <v>12381</v>
      </c>
      <c r="M17" s="11">
        <v>0.52149302710000001</v>
      </c>
      <c r="N17" s="11">
        <v>0.26136177189999998</v>
      </c>
      <c r="O17" s="11">
        <v>0.21714520100000001</v>
      </c>
      <c r="P17" s="11">
        <v>0.66751435599999998</v>
      </c>
      <c r="Q17" s="11">
        <v>0.33248564400000002</v>
      </c>
      <c r="R17" s="11">
        <v>33.700000000000003</v>
      </c>
    </row>
    <row r="18" spans="1:18" ht="12.75" customHeight="1" x14ac:dyDescent="0.3">
      <c r="A18" s="45" t="s">
        <v>127</v>
      </c>
      <c r="B18" s="13">
        <v>8230</v>
      </c>
      <c r="C18" s="13">
        <v>179584</v>
      </c>
      <c r="D18" s="14">
        <v>3.4828346009</v>
      </c>
      <c r="E18" s="14">
        <v>26.592102260000001</v>
      </c>
      <c r="F18" s="14">
        <v>71.944099664000007</v>
      </c>
      <c r="G18" s="14">
        <v>128.74628928999999</v>
      </c>
      <c r="H18" s="14">
        <v>92.914073588999997</v>
      </c>
      <c r="I18" s="14">
        <v>19.632101579</v>
      </c>
      <c r="J18" s="14">
        <v>1.3347140719999999</v>
      </c>
      <c r="K18" s="15">
        <v>1.7232310753</v>
      </c>
      <c r="L18" s="13">
        <v>8095</v>
      </c>
      <c r="M18" s="14">
        <v>0.54168765740000002</v>
      </c>
      <c r="N18" s="14">
        <v>0.25264483630000001</v>
      </c>
      <c r="O18" s="14">
        <v>0.2056675063</v>
      </c>
      <c r="P18" s="14">
        <v>0.66284634760000005</v>
      </c>
      <c r="Q18" s="14">
        <v>0.3371536524</v>
      </c>
      <c r="R18" s="14">
        <v>33.549999999999997</v>
      </c>
    </row>
    <row r="19" spans="1:18" ht="12.75" customHeight="1" x14ac:dyDescent="0.3">
      <c r="A19" s="45" t="s">
        <v>55</v>
      </c>
      <c r="B19" s="13">
        <v>1533</v>
      </c>
      <c r="C19" s="13">
        <v>21988</v>
      </c>
      <c r="D19" s="14">
        <v>1.2886597938</v>
      </c>
      <c r="E19" s="14">
        <v>11.797362941999999</v>
      </c>
      <c r="F19" s="14">
        <v>43.448116478000003</v>
      </c>
      <c r="G19" s="14">
        <v>133.89195935000001</v>
      </c>
      <c r="H19" s="14">
        <v>114.31980907000001</v>
      </c>
      <c r="I19" s="14">
        <v>24.144869215</v>
      </c>
      <c r="J19" s="14">
        <v>1.8775816748</v>
      </c>
      <c r="K19" s="15">
        <v>1.6538417926</v>
      </c>
      <c r="L19" s="13">
        <v>1508</v>
      </c>
      <c r="M19" s="14">
        <v>0.30260521039999999</v>
      </c>
      <c r="N19" s="14">
        <v>0.50701402809999996</v>
      </c>
      <c r="O19" s="14">
        <v>0.1903807615</v>
      </c>
      <c r="P19" s="14">
        <v>0.71676686710000004</v>
      </c>
      <c r="Q19" s="14">
        <v>0.28323313290000002</v>
      </c>
      <c r="R19" s="14">
        <v>34.11</v>
      </c>
    </row>
    <row r="20" spans="1:18" ht="12.75" customHeight="1" x14ac:dyDescent="0.3">
      <c r="A20" s="45" t="s">
        <v>56</v>
      </c>
      <c r="B20" s="13">
        <v>96</v>
      </c>
      <c r="C20" s="13">
        <v>1725</v>
      </c>
      <c r="D20" s="14">
        <v>0</v>
      </c>
      <c r="E20" s="14">
        <v>38.095238094999999</v>
      </c>
      <c r="F20" s="14">
        <v>56.872037915</v>
      </c>
      <c r="G20" s="14">
        <v>138.88888889</v>
      </c>
      <c r="H20" s="14">
        <v>77.562326870000007</v>
      </c>
      <c r="I20" s="14">
        <v>13.114754098000001</v>
      </c>
      <c r="J20" s="14">
        <v>4.7619047619000003</v>
      </c>
      <c r="K20" s="15">
        <v>1.6464757531000001</v>
      </c>
      <c r="L20" s="13">
        <v>93</v>
      </c>
      <c r="M20" s="14">
        <v>0.7311827957</v>
      </c>
      <c r="N20" s="14">
        <v>1.0752688200000001E-2</v>
      </c>
      <c r="O20" s="14">
        <v>0.25806451609999997</v>
      </c>
      <c r="P20" s="14">
        <v>0.68817204300000001</v>
      </c>
      <c r="Q20" s="14">
        <v>0.31182795699999999</v>
      </c>
      <c r="R20" s="14">
        <v>33.75</v>
      </c>
    </row>
    <row r="21" spans="1:18" ht="12.75" customHeight="1" x14ac:dyDescent="0.3">
      <c r="A21" s="44" t="s">
        <v>126</v>
      </c>
      <c r="B21" s="13">
        <v>660</v>
      </c>
      <c r="C21" s="13">
        <v>12069</v>
      </c>
      <c r="D21" s="14">
        <v>0</v>
      </c>
      <c r="E21" s="14">
        <v>10.062893082</v>
      </c>
      <c r="F21" s="14">
        <v>33.731553056999999</v>
      </c>
      <c r="G21" s="14">
        <v>115.68024595999999</v>
      </c>
      <c r="H21" s="14">
        <v>101.81818182000001</v>
      </c>
      <c r="I21" s="14">
        <v>18.731988473000001</v>
      </c>
      <c r="J21" s="14">
        <v>0.78740157479999995</v>
      </c>
      <c r="K21" s="15">
        <v>1.4040613198</v>
      </c>
      <c r="L21" s="13">
        <v>648</v>
      </c>
      <c r="M21" s="14">
        <v>0.41331269349999999</v>
      </c>
      <c r="N21" s="14">
        <v>0.29566563470000001</v>
      </c>
      <c r="O21" s="14">
        <v>0.29102167179999999</v>
      </c>
      <c r="P21" s="14">
        <v>0.60990712069999997</v>
      </c>
      <c r="Q21" s="14">
        <v>0.39009287929999997</v>
      </c>
      <c r="R21" s="14">
        <v>33.549999999999997</v>
      </c>
    </row>
    <row r="22" spans="1:18" ht="12.75" customHeight="1" x14ac:dyDescent="0.3">
      <c r="A22" s="45" t="s">
        <v>57</v>
      </c>
      <c r="B22" s="13">
        <v>1060</v>
      </c>
      <c r="C22" s="13">
        <v>18614</v>
      </c>
      <c r="D22" s="14">
        <v>2.0639834880999999</v>
      </c>
      <c r="E22" s="14">
        <v>16.260162602000001</v>
      </c>
      <c r="F22" s="14">
        <v>58.845437615999998</v>
      </c>
      <c r="G22" s="14">
        <v>127.49376559</v>
      </c>
      <c r="H22" s="14">
        <v>98.504092576999994</v>
      </c>
      <c r="I22" s="14">
        <v>27.544507893999999</v>
      </c>
      <c r="J22" s="14">
        <v>1.9102196753</v>
      </c>
      <c r="K22" s="15">
        <v>1.6631108472</v>
      </c>
      <c r="L22" s="13">
        <v>1038</v>
      </c>
      <c r="M22" s="14">
        <v>0.6204878049</v>
      </c>
      <c r="N22" s="14">
        <v>0.12682926829999999</v>
      </c>
      <c r="O22" s="14">
        <v>0.25268292679999999</v>
      </c>
      <c r="P22" s="14">
        <v>0.67512195119999996</v>
      </c>
      <c r="Q22" s="14">
        <v>0.32487804879999999</v>
      </c>
      <c r="R22" s="14">
        <v>34.340000000000003</v>
      </c>
    </row>
    <row r="23" spans="1:18" ht="12.75" customHeight="1" x14ac:dyDescent="0.3">
      <c r="A23" s="45" t="s">
        <v>58</v>
      </c>
      <c r="B23" s="13">
        <v>287</v>
      </c>
      <c r="C23" s="13">
        <v>7086</v>
      </c>
      <c r="D23" s="14">
        <v>2.2883295195</v>
      </c>
      <c r="E23" s="14">
        <v>13.138686131</v>
      </c>
      <c r="F23" s="14">
        <v>46.198267565000002</v>
      </c>
      <c r="G23" s="14">
        <v>131.93717276999999</v>
      </c>
      <c r="H23" s="14">
        <v>86.916742909000007</v>
      </c>
      <c r="I23" s="14">
        <v>18.532818533</v>
      </c>
      <c r="J23" s="14">
        <v>0.63211125160000003</v>
      </c>
      <c r="K23" s="15">
        <v>1.4982206434000001</v>
      </c>
      <c r="L23" s="13">
        <v>284</v>
      </c>
      <c r="M23" s="14">
        <v>0.54964539010000002</v>
      </c>
      <c r="N23" s="14">
        <v>0.1773049645</v>
      </c>
      <c r="O23" s="14">
        <v>0.27304964539999999</v>
      </c>
      <c r="P23" s="14">
        <v>0.60992907799999996</v>
      </c>
      <c r="Q23" s="14">
        <v>0.39007092199999999</v>
      </c>
      <c r="R23" s="14">
        <v>33.1</v>
      </c>
    </row>
    <row r="24" spans="1:18" ht="12.75" customHeight="1" x14ac:dyDescent="0.3">
      <c r="A24" s="45" t="s">
        <v>59</v>
      </c>
      <c r="B24" s="13">
        <v>136</v>
      </c>
      <c r="C24" s="13">
        <v>2988</v>
      </c>
      <c r="D24" s="14">
        <v>0</v>
      </c>
      <c r="E24" s="14">
        <v>5.7142857142999999</v>
      </c>
      <c r="F24" s="14">
        <v>64.133016627000003</v>
      </c>
      <c r="G24" s="14">
        <v>129.78723403999999</v>
      </c>
      <c r="H24" s="14">
        <v>98.739495797999993</v>
      </c>
      <c r="I24" s="14">
        <v>26.804123710999999</v>
      </c>
      <c r="J24" s="14">
        <v>1.7761989343</v>
      </c>
      <c r="K24" s="15">
        <v>1.6347717741000001</v>
      </c>
      <c r="L24" s="13">
        <v>131</v>
      </c>
      <c r="M24" s="14">
        <v>0.60465116279999997</v>
      </c>
      <c r="N24" s="14">
        <v>0.1085271318</v>
      </c>
      <c r="O24" s="14">
        <v>0.28682170540000002</v>
      </c>
      <c r="P24" s="14">
        <v>0.69767441860000001</v>
      </c>
      <c r="Q24" s="14">
        <v>0.30232558139999999</v>
      </c>
      <c r="R24" s="14">
        <v>34.130000000000003</v>
      </c>
    </row>
    <row r="25" spans="1:18" ht="12.75" customHeight="1" x14ac:dyDescent="0.3">
      <c r="A25" s="45" t="s">
        <v>60</v>
      </c>
      <c r="B25" s="13">
        <v>83</v>
      </c>
      <c r="C25" s="13">
        <v>1822</v>
      </c>
      <c r="D25" s="14">
        <v>0</v>
      </c>
      <c r="E25" s="14">
        <v>13.452914798</v>
      </c>
      <c r="F25" s="14">
        <v>75.630252100999996</v>
      </c>
      <c r="G25" s="14">
        <v>141.70040485999999</v>
      </c>
      <c r="H25" s="14">
        <v>102.04081633</v>
      </c>
      <c r="I25" s="14">
        <v>18.617021276999999</v>
      </c>
      <c r="J25" s="14">
        <v>2.4752475247999999</v>
      </c>
      <c r="K25" s="15">
        <v>1.7695832843999999</v>
      </c>
      <c r="L25" s="13">
        <v>81</v>
      </c>
      <c r="M25" s="14">
        <v>0.60759493669999998</v>
      </c>
      <c r="N25" s="14">
        <v>7.5949367099999998E-2</v>
      </c>
      <c r="O25" s="14">
        <v>0.31645569620000003</v>
      </c>
      <c r="P25" s="14">
        <v>0.51898734179999995</v>
      </c>
      <c r="Q25" s="14">
        <v>0.4810126582</v>
      </c>
      <c r="R25" s="14">
        <v>34.17</v>
      </c>
    </row>
    <row r="26" spans="1:18" ht="12.75" customHeight="1" x14ac:dyDescent="0.3">
      <c r="A26" s="45" t="s">
        <v>54</v>
      </c>
      <c r="B26" s="13">
        <v>510</v>
      </c>
      <c r="C26" s="13">
        <v>9613</v>
      </c>
      <c r="D26" s="14">
        <v>0</v>
      </c>
      <c r="E26" s="14">
        <v>9.8176718093000002</v>
      </c>
      <c r="F26" s="14">
        <v>50.766790057999998</v>
      </c>
      <c r="G26" s="14">
        <v>128.04171495</v>
      </c>
      <c r="H26" s="14">
        <v>95.179233621999998</v>
      </c>
      <c r="I26" s="14">
        <v>21.121631464</v>
      </c>
      <c r="J26" s="14">
        <v>0.87412587409999998</v>
      </c>
      <c r="K26" s="15">
        <v>1.5290058389000001</v>
      </c>
      <c r="L26" s="13">
        <v>503</v>
      </c>
      <c r="M26" s="14">
        <v>0.70340681360000001</v>
      </c>
      <c r="N26" s="14">
        <v>5.8116232499999997E-2</v>
      </c>
      <c r="O26" s="14">
        <v>0.23847695390000001</v>
      </c>
      <c r="P26" s="14">
        <v>0.69739478960000001</v>
      </c>
      <c r="Q26" s="14">
        <v>0.30260521039999999</v>
      </c>
      <c r="R26" s="14">
        <v>33.26</v>
      </c>
    </row>
    <row r="27" spans="1:18" s="47" customFormat="1" ht="12.75" customHeight="1" x14ac:dyDescent="0.3">
      <c r="A27" s="48" t="s">
        <v>78</v>
      </c>
      <c r="B27" s="10">
        <v>5050</v>
      </c>
      <c r="C27" s="10">
        <v>97911</v>
      </c>
      <c r="D27" s="11">
        <v>3.5373187123999998</v>
      </c>
      <c r="E27" s="11">
        <v>30.805316653999999</v>
      </c>
      <c r="F27" s="11">
        <v>73.387269993999993</v>
      </c>
      <c r="G27" s="11">
        <v>108.36204197000001</v>
      </c>
      <c r="H27" s="11">
        <v>73.025641026000002</v>
      </c>
      <c r="I27" s="11">
        <v>17.699612294000001</v>
      </c>
      <c r="J27" s="11">
        <v>1.5875622707999999</v>
      </c>
      <c r="K27" s="51">
        <v>1.5420238146</v>
      </c>
      <c r="L27" s="10">
        <v>4966</v>
      </c>
      <c r="M27" s="11">
        <v>0.41974301450000001</v>
      </c>
      <c r="N27" s="11">
        <v>0.31388945540000002</v>
      </c>
      <c r="O27" s="11">
        <v>0.26636753010000003</v>
      </c>
      <c r="P27" s="11">
        <v>0.79277993069999997</v>
      </c>
      <c r="Q27" s="11">
        <v>0.2072200693</v>
      </c>
      <c r="R27" s="11">
        <v>33.520000000000003</v>
      </c>
    </row>
    <row r="28" spans="1:18" ht="12.75" customHeight="1" x14ac:dyDescent="0.3">
      <c r="A28" s="45" t="s">
        <v>62</v>
      </c>
      <c r="B28" s="13">
        <v>447</v>
      </c>
      <c r="C28" s="13">
        <v>10535</v>
      </c>
      <c r="D28" s="14">
        <v>2.5252525253</v>
      </c>
      <c r="E28" s="14">
        <v>15.232974909999999</v>
      </c>
      <c r="F28" s="14">
        <v>36.118363795</v>
      </c>
      <c r="G28" s="14">
        <v>75.46337158</v>
      </c>
      <c r="H28" s="14">
        <v>75.728155340000001</v>
      </c>
      <c r="I28" s="14">
        <v>26.813880126000001</v>
      </c>
      <c r="J28" s="14">
        <v>1.8226002429999999</v>
      </c>
      <c r="K28" s="15">
        <v>1.1685229926</v>
      </c>
      <c r="L28" s="13">
        <v>439</v>
      </c>
      <c r="M28" s="14">
        <v>0.36467889910000001</v>
      </c>
      <c r="N28" s="14">
        <v>0.44266055050000003</v>
      </c>
      <c r="O28" s="14">
        <v>0.1926605505</v>
      </c>
      <c r="P28" s="14">
        <v>0.69036697250000001</v>
      </c>
      <c r="Q28" s="14">
        <v>0.30963302749999999</v>
      </c>
      <c r="R28" s="14">
        <v>33.85</v>
      </c>
    </row>
    <row r="29" spans="1:18" ht="12.75" customHeight="1" x14ac:dyDescent="0.3">
      <c r="A29" s="45" t="s">
        <v>63</v>
      </c>
      <c r="B29" s="13">
        <v>50</v>
      </c>
      <c r="C29" s="13">
        <v>1327</v>
      </c>
      <c r="D29" s="14">
        <v>0</v>
      </c>
      <c r="E29" s="14">
        <v>42.553191489</v>
      </c>
      <c r="F29" s="14">
        <v>93.220338983000005</v>
      </c>
      <c r="G29" s="14">
        <v>152.17391304</v>
      </c>
      <c r="H29" s="14">
        <v>67.873303167000003</v>
      </c>
      <c r="I29" s="14">
        <v>14.598540145999999</v>
      </c>
      <c r="J29" s="14">
        <v>2.277904328</v>
      </c>
      <c r="K29" s="15">
        <v>1.8634859558000001</v>
      </c>
      <c r="L29" s="13">
        <v>49</v>
      </c>
      <c r="M29" s="14">
        <v>0.68085106380000004</v>
      </c>
      <c r="N29" s="14">
        <v>0.10638297870000001</v>
      </c>
      <c r="O29" s="14">
        <v>0.21276595740000001</v>
      </c>
      <c r="P29" s="14">
        <v>0.7659574468</v>
      </c>
      <c r="Q29" s="14">
        <v>0.2340425532</v>
      </c>
      <c r="R29" s="14">
        <v>34.75</v>
      </c>
    </row>
    <row r="30" spans="1:18" ht="12.75" customHeight="1" x14ac:dyDescent="0.3">
      <c r="A30" s="45" t="s">
        <v>64</v>
      </c>
      <c r="B30" s="13">
        <v>136</v>
      </c>
      <c r="C30" s="13">
        <v>3021</v>
      </c>
      <c r="D30" s="14">
        <v>0</v>
      </c>
      <c r="E30" s="14">
        <v>0</v>
      </c>
      <c r="F30" s="14">
        <v>87.121212120999999</v>
      </c>
      <c r="G30" s="14">
        <v>133.73253493000001</v>
      </c>
      <c r="H30" s="14">
        <v>69.199457258999999</v>
      </c>
      <c r="I30" s="14">
        <v>11.331444759</v>
      </c>
      <c r="J30" s="14">
        <v>1.6339869280999999</v>
      </c>
      <c r="K30" s="15">
        <v>1.51509318</v>
      </c>
      <c r="L30" s="13">
        <v>135</v>
      </c>
      <c r="M30" s="14">
        <v>0.51492537309999997</v>
      </c>
      <c r="N30" s="14">
        <v>0.2164179104</v>
      </c>
      <c r="O30" s="14">
        <v>0.2686567164</v>
      </c>
      <c r="P30" s="14">
        <v>0.75373134330000002</v>
      </c>
      <c r="Q30" s="14">
        <v>0.2462686567</v>
      </c>
      <c r="R30" s="14">
        <v>34.79</v>
      </c>
    </row>
    <row r="31" spans="1:18" ht="12.75" customHeight="1" x14ac:dyDescent="0.3">
      <c r="A31" s="45" t="s">
        <v>65</v>
      </c>
      <c r="B31" s="13">
        <v>168</v>
      </c>
      <c r="C31" s="13">
        <v>4393</v>
      </c>
      <c r="D31" s="14">
        <v>6.0240963855</v>
      </c>
      <c r="E31" s="14">
        <v>5.3908355795</v>
      </c>
      <c r="F31" s="14">
        <v>16.538037486</v>
      </c>
      <c r="G31" s="14">
        <v>77.844311376999997</v>
      </c>
      <c r="H31" s="14">
        <v>97.183098591999993</v>
      </c>
      <c r="I31" s="14">
        <v>34.782608695999997</v>
      </c>
      <c r="J31" s="14">
        <v>2.8011204481999998</v>
      </c>
      <c r="K31" s="15">
        <v>1.2028205428000001</v>
      </c>
      <c r="L31" s="13">
        <v>164</v>
      </c>
      <c r="M31" s="14">
        <v>0.33950617280000001</v>
      </c>
      <c r="N31" s="14">
        <v>0.38271604939999998</v>
      </c>
      <c r="O31" s="14">
        <v>0.27777777780000001</v>
      </c>
      <c r="P31" s="14">
        <v>0.73456790120000004</v>
      </c>
      <c r="Q31" s="14">
        <v>0.26543209880000002</v>
      </c>
      <c r="R31" s="14">
        <v>35.07</v>
      </c>
    </row>
    <row r="32" spans="1:18" ht="12.75" customHeight="1" x14ac:dyDescent="0.3">
      <c r="A32" s="45" t="s">
        <v>66</v>
      </c>
      <c r="B32" s="13">
        <v>521</v>
      </c>
      <c r="C32" s="13">
        <v>7410</v>
      </c>
      <c r="D32" s="14">
        <v>0</v>
      </c>
      <c r="E32" s="14">
        <v>60.913705583999999</v>
      </c>
      <c r="F32" s="14">
        <v>120.17479971</v>
      </c>
      <c r="G32" s="14">
        <v>128.77871826000001</v>
      </c>
      <c r="H32" s="14">
        <v>64.199395769999995</v>
      </c>
      <c r="I32" s="14">
        <v>11.373578303</v>
      </c>
      <c r="J32" s="14">
        <v>1.3927576602</v>
      </c>
      <c r="K32" s="15">
        <v>1.9341647764000001</v>
      </c>
      <c r="L32" s="13">
        <v>515</v>
      </c>
      <c r="M32" s="14">
        <v>0.36986301370000002</v>
      </c>
      <c r="N32" s="14">
        <v>0.38160469670000002</v>
      </c>
      <c r="O32" s="14">
        <v>0.24853228960000001</v>
      </c>
      <c r="P32" s="14">
        <v>0.83757338550000004</v>
      </c>
      <c r="Q32" s="14">
        <v>0.16242661450000001</v>
      </c>
      <c r="R32" s="14">
        <v>31.64</v>
      </c>
    </row>
    <row r="33" spans="1:18" ht="12.75" customHeight="1" x14ac:dyDescent="0.3">
      <c r="A33" s="45" t="s">
        <v>67</v>
      </c>
      <c r="B33" s="13">
        <v>292</v>
      </c>
      <c r="C33" s="13">
        <v>5468</v>
      </c>
      <c r="D33" s="14">
        <v>0</v>
      </c>
      <c r="E33" s="14">
        <v>42.635658915</v>
      </c>
      <c r="F33" s="14">
        <v>99.753694581000005</v>
      </c>
      <c r="G33" s="14">
        <v>119.89100817000001</v>
      </c>
      <c r="H33" s="14">
        <v>65.149948293999998</v>
      </c>
      <c r="I33" s="14">
        <v>9.4562647753999993</v>
      </c>
      <c r="J33" s="14">
        <v>2.1082220661000002</v>
      </c>
      <c r="K33" s="15">
        <v>1.694973984</v>
      </c>
      <c r="L33" s="13">
        <v>288</v>
      </c>
      <c r="M33" s="14">
        <v>0.38351254480000002</v>
      </c>
      <c r="N33" s="14">
        <v>0.29032258059999999</v>
      </c>
      <c r="O33" s="14">
        <v>0.32616487459999999</v>
      </c>
      <c r="P33" s="14">
        <v>0.7921146953</v>
      </c>
      <c r="Q33" s="14">
        <v>0.2078853047</v>
      </c>
      <c r="R33" s="14">
        <v>32.71</v>
      </c>
    </row>
    <row r="34" spans="1:18" ht="12.75" customHeight="1" x14ac:dyDescent="0.3">
      <c r="A34" s="45" t="s">
        <v>68</v>
      </c>
      <c r="B34" s="13">
        <v>45</v>
      </c>
      <c r="C34" s="13">
        <v>1342</v>
      </c>
      <c r="D34" s="14">
        <v>0</v>
      </c>
      <c r="E34" s="14">
        <v>21.052631579</v>
      </c>
      <c r="F34" s="14">
        <v>62.5</v>
      </c>
      <c r="G34" s="14">
        <v>153.84615385000001</v>
      </c>
      <c r="H34" s="14">
        <v>80.882352940999994</v>
      </c>
      <c r="I34" s="14">
        <v>19.801980197999999</v>
      </c>
      <c r="J34" s="14">
        <v>3.4305317324</v>
      </c>
      <c r="K34" s="15">
        <v>1.7075682514999999</v>
      </c>
      <c r="L34" s="13">
        <v>41</v>
      </c>
      <c r="M34" s="14">
        <v>0.77500000000000002</v>
      </c>
      <c r="N34" s="14">
        <v>7.4999999999999997E-2</v>
      </c>
      <c r="O34" s="14">
        <v>0.15</v>
      </c>
      <c r="P34" s="14">
        <v>0.92500000000000004</v>
      </c>
      <c r="Q34" s="14">
        <v>7.4999999999999997E-2</v>
      </c>
      <c r="R34" s="14">
        <v>33.75</v>
      </c>
    </row>
    <row r="35" spans="1:18" ht="12.75" customHeight="1" x14ac:dyDescent="0.3">
      <c r="A35" s="45" t="s">
        <v>69</v>
      </c>
      <c r="B35" s="13">
        <v>328</v>
      </c>
      <c r="C35" s="13">
        <v>6876</v>
      </c>
      <c r="D35" s="14">
        <v>7.4626865671999996</v>
      </c>
      <c r="E35" s="14">
        <v>80.229226361000002</v>
      </c>
      <c r="F35" s="14">
        <v>135.47486033999999</v>
      </c>
      <c r="G35" s="14">
        <v>121.28514056</v>
      </c>
      <c r="H35" s="14">
        <v>51.319648094000001</v>
      </c>
      <c r="I35" s="14">
        <v>9.8441345365000004</v>
      </c>
      <c r="J35" s="14">
        <v>0.54083288259999995</v>
      </c>
      <c r="K35" s="15">
        <v>2.0307826467000001</v>
      </c>
      <c r="L35" s="13">
        <v>319</v>
      </c>
      <c r="M35" s="14">
        <v>0.49841269840000002</v>
      </c>
      <c r="N35" s="14">
        <v>0.37142857140000002</v>
      </c>
      <c r="O35" s="14">
        <v>0.13015873019999999</v>
      </c>
      <c r="P35" s="14">
        <v>0.91111111109999998</v>
      </c>
      <c r="Q35" s="14">
        <v>8.8888888900000004E-2</v>
      </c>
      <c r="R35" s="14">
        <v>32.11</v>
      </c>
    </row>
    <row r="36" spans="1:18" ht="12.75" customHeight="1" x14ac:dyDescent="0.3">
      <c r="A36" s="45" t="s">
        <v>70</v>
      </c>
      <c r="B36" s="13">
        <v>222</v>
      </c>
      <c r="C36" s="13">
        <v>5083</v>
      </c>
      <c r="D36" s="14">
        <v>3.9138943249000002</v>
      </c>
      <c r="E36" s="14">
        <v>22.556390977</v>
      </c>
      <c r="F36" s="14">
        <v>75</v>
      </c>
      <c r="G36" s="14">
        <v>100.14947683</v>
      </c>
      <c r="H36" s="14">
        <v>80.862533693000003</v>
      </c>
      <c r="I36" s="14">
        <v>21.660649819</v>
      </c>
      <c r="J36" s="14">
        <v>2.5041736227000002</v>
      </c>
      <c r="K36" s="15">
        <v>1.5332355962999999</v>
      </c>
      <c r="L36" s="13">
        <v>215</v>
      </c>
      <c r="M36" s="14">
        <v>0.60093896710000005</v>
      </c>
      <c r="N36" s="14">
        <v>0.2535211268</v>
      </c>
      <c r="O36" s="14">
        <v>0.1455399061</v>
      </c>
      <c r="P36" s="14">
        <v>0.84507042249999997</v>
      </c>
      <c r="Q36" s="14">
        <v>0.1549295775</v>
      </c>
      <c r="R36" s="14">
        <v>33.380000000000003</v>
      </c>
    </row>
    <row r="37" spans="1:18" ht="12.75" customHeight="1" x14ac:dyDescent="0.3">
      <c r="A37" s="45" t="s">
        <v>71</v>
      </c>
      <c r="B37" s="13">
        <v>229</v>
      </c>
      <c r="C37" s="13">
        <v>4662</v>
      </c>
      <c r="D37" s="14">
        <v>9.3457943925000002</v>
      </c>
      <c r="E37" s="14">
        <v>60.913705583999999</v>
      </c>
      <c r="F37" s="14">
        <v>91.743119265999994</v>
      </c>
      <c r="G37" s="14">
        <v>115.15151514999999</v>
      </c>
      <c r="H37" s="14">
        <v>65.411298314999996</v>
      </c>
      <c r="I37" s="14">
        <v>11.904761905000001</v>
      </c>
      <c r="J37" s="14">
        <v>0.9259259259</v>
      </c>
      <c r="K37" s="15">
        <v>1.7769806026999999</v>
      </c>
      <c r="L37" s="13">
        <v>222</v>
      </c>
      <c r="M37" s="14">
        <v>0.3468468468</v>
      </c>
      <c r="N37" s="14">
        <v>0.45495495499999999</v>
      </c>
      <c r="O37" s="14">
        <v>0.19819819820000001</v>
      </c>
      <c r="P37" s="14">
        <v>0.82882882879999997</v>
      </c>
      <c r="Q37" s="14">
        <v>0.1711711712</v>
      </c>
      <c r="R37" s="14">
        <v>33.35</v>
      </c>
    </row>
    <row r="38" spans="1:18" ht="12.75" customHeight="1" x14ac:dyDescent="0.3">
      <c r="A38" s="45" t="s">
        <v>72</v>
      </c>
      <c r="B38" s="13">
        <v>235</v>
      </c>
      <c r="C38" s="13">
        <v>5434</v>
      </c>
      <c r="D38" s="14">
        <v>6.4102564102999997</v>
      </c>
      <c r="E38" s="14">
        <v>24.948024948</v>
      </c>
      <c r="F38" s="14">
        <v>71.326676176999996</v>
      </c>
      <c r="G38" s="14">
        <v>95.036958816999999</v>
      </c>
      <c r="H38" s="14">
        <v>53.359683793999999</v>
      </c>
      <c r="I38" s="14">
        <v>13.785790032</v>
      </c>
      <c r="J38" s="14">
        <v>1.6750418760000001</v>
      </c>
      <c r="K38" s="15">
        <v>1.3327121603000001</v>
      </c>
      <c r="L38" s="13">
        <v>233</v>
      </c>
      <c r="M38" s="14">
        <v>0.40259740259999999</v>
      </c>
      <c r="N38" s="14">
        <v>0.25974025969999998</v>
      </c>
      <c r="O38" s="14">
        <v>0.33766233769999998</v>
      </c>
      <c r="P38" s="14">
        <v>0.79653679649999998</v>
      </c>
      <c r="Q38" s="14">
        <v>0.20346320349999999</v>
      </c>
      <c r="R38" s="14">
        <v>32.729999999999997</v>
      </c>
    </row>
    <row r="39" spans="1:18" ht="12.75" customHeight="1" x14ac:dyDescent="0.3">
      <c r="A39" s="45" t="s">
        <v>73</v>
      </c>
      <c r="B39" s="13">
        <v>188</v>
      </c>
      <c r="C39" s="13">
        <v>3138</v>
      </c>
      <c r="D39" s="14">
        <v>0</v>
      </c>
      <c r="E39" s="14">
        <v>19.108280255</v>
      </c>
      <c r="F39" s="14">
        <v>53.658536585</v>
      </c>
      <c r="G39" s="14">
        <v>113.83537653</v>
      </c>
      <c r="H39" s="14">
        <v>103.7613489</v>
      </c>
      <c r="I39" s="14">
        <v>18.679950186999999</v>
      </c>
      <c r="J39" s="14">
        <v>2.5316455696000002</v>
      </c>
      <c r="K39" s="15">
        <v>1.5578756900999999</v>
      </c>
      <c r="L39" s="13">
        <v>187</v>
      </c>
      <c r="M39" s="14">
        <v>0.48913043480000001</v>
      </c>
      <c r="N39" s="14">
        <v>0.2282608696</v>
      </c>
      <c r="O39" s="14">
        <v>0.28260869570000002</v>
      </c>
      <c r="P39" s="14">
        <v>0.63586956520000004</v>
      </c>
      <c r="Q39" s="14">
        <v>0.36413043480000001</v>
      </c>
      <c r="R39" s="14">
        <v>35.06</v>
      </c>
    </row>
    <row r="40" spans="1:18" ht="12.75" customHeight="1" x14ac:dyDescent="0.3">
      <c r="A40" s="45" t="s">
        <v>74</v>
      </c>
      <c r="B40" s="13">
        <v>148</v>
      </c>
      <c r="C40" s="13">
        <v>2944</v>
      </c>
      <c r="D40" s="14">
        <v>12.5</v>
      </c>
      <c r="E40" s="14">
        <v>33.613445378000002</v>
      </c>
      <c r="F40" s="14">
        <v>49.469964664000003</v>
      </c>
      <c r="G40" s="14">
        <v>125</v>
      </c>
      <c r="H40" s="14">
        <v>84.388185653999997</v>
      </c>
      <c r="I40" s="14">
        <v>18.137847642000001</v>
      </c>
      <c r="J40" s="14">
        <v>2.0325203252000001</v>
      </c>
      <c r="K40" s="15">
        <v>1.6257098183000001</v>
      </c>
      <c r="L40" s="13">
        <v>146</v>
      </c>
      <c r="M40" s="14">
        <v>0.39007092199999999</v>
      </c>
      <c r="N40" s="14">
        <v>0.31914893620000001</v>
      </c>
      <c r="O40" s="14">
        <v>0.2907801418</v>
      </c>
      <c r="P40" s="14">
        <v>0.7092198582</v>
      </c>
      <c r="Q40" s="14">
        <v>0.2907801418</v>
      </c>
      <c r="R40" s="14">
        <v>35.5</v>
      </c>
    </row>
    <row r="41" spans="1:18" ht="12.75" customHeight="1" x14ac:dyDescent="0.3">
      <c r="A41" s="45" t="s">
        <v>75</v>
      </c>
      <c r="B41" s="13">
        <v>570</v>
      </c>
      <c r="C41" s="13">
        <v>10470</v>
      </c>
      <c r="D41" s="14">
        <v>0</v>
      </c>
      <c r="E41" s="14">
        <v>32.163742689999999</v>
      </c>
      <c r="F41" s="14">
        <v>56.782334384999999</v>
      </c>
      <c r="G41" s="14">
        <v>119.34992382</v>
      </c>
      <c r="H41" s="14">
        <v>78.729281768000007</v>
      </c>
      <c r="I41" s="14">
        <v>16.154452325000001</v>
      </c>
      <c r="J41" s="14">
        <v>1.8587360595</v>
      </c>
      <c r="K41" s="15">
        <v>1.5251923552</v>
      </c>
      <c r="L41" s="13">
        <v>560</v>
      </c>
      <c r="M41" s="14">
        <v>0.50181159419999999</v>
      </c>
      <c r="N41" s="14">
        <v>0.25181159419999999</v>
      </c>
      <c r="O41" s="14">
        <v>0.2463768116</v>
      </c>
      <c r="P41" s="14">
        <v>0.77536231879999995</v>
      </c>
      <c r="Q41" s="14">
        <v>0.22463768119999999</v>
      </c>
      <c r="R41" s="14">
        <v>34.869999999999997</v>
      </c>
    </row>
    <row r="42" spans="1:18" ht="12.75" customHeight="1" x14ac:dyDescent="0.3">
      <c r="A42" s="45" t="s">
        <v>76</v>
      </c>
      <c r="B42" s="13">
        <v>584</v>
      </c>
      <c r="C42" s="13">
        <v>10160</v>
      </c>
      <c r="D42" s="14">
        <v>0</v>
      </c>
      <c r="E42" s="14">
        <v>19.259259259</v>
      </c>
      <c r="F42" s="14">
        <v>81.779053085000001</v>
      </c>
      <c r="G42" s="14">
        <v>115.10791367</v>
      </c>
      <c r="H42" s="14">
        <v>73.509015257000001</v>
      </c>
      <c r="I42" s="14">
        <v>22.988505747000001</v>
      </c>
      <c r="J42" s="14">
        <v>2.0979020979</v>
      </c>
      <c r="K42" s="15">
        <v>1.5737082456</v>
      </c>
      <c r="L42" s="13">
        <v>579</v>
      </c>
      <c r="M42" s="14">
        <v>0.35901926439999998</v>
      </c>
      <c r="N42" s="14">
        <v>0.27670753059999997</v>
      </c>
      <c r="O42" s="14">
        <v>0.36427320489999998</v>
      </c>
      <c r="P42" s="14">
        <v>0.84413309979999995</v>
      </c>
      <c r="Q42" s="14">
        <v>0.15586690019999999</v>
      </c>
      <c r="R42" s="14">
        <v>33.840000000000003</v>
      </c>
    </row>
    <row r="43" spans="1:18" ht="12.75" customHeight="1" x14ac:dyDescent="0.3">
      <c r="A43" s="45" t="s">
        <v>77</v>
      </c>
      <c r="B43" s="13">
        <v>271</v>
      </c>
      <c r="C43" s="13">
        <v>4803</v>
      </c>
      <c r="D43" s="14">
        <v>7.9365079365</v>
      </c>
      <c r="E43" s="14">
        <v>33.195020747000001</v>
      </c>
      <c r="F43" s="14">
        <v>84.977238240000005</v>
      </c>
      <c r="G43" s="14">
        <v>108.20895522000001</v>
      </c>
      <c r="H43" s="14">
        <v>71.503680336000002</v>
      </c>
      <c r="I43" s="14">
        <v>20.689655171999998</v>
      </c>
      <c r="J43" s="14">
        <v>1.1312217195000001</v>
      </c>
      <c r="K43" s="15">
        <v>1.6382113969000001</v>
      </c>
      <c r="L43" s="13">
        <v>265</v>
      </c>
      <c r="M43" s="14">
        <v>0.4</v>
      </c>
      <c r="N43" s="14">
        <v>0.28301886790000003</v>
      </c>
      <c r="O43" s="14">
        <v>0.31698113210000001</v>
      </c>
      <c r="P43" s="14">
        <v>0.841509434</v>
      </c>
      <c r="Q43" s="14">
        <v>0.158490566</v>
      </c>
      <c r="R43" s="14">
        <v>33.5</v>
      </c>
    </row>
    <row r="44" spans="1:18" ht="12.75" customHeight="1" x14ac:dyDescent="0.3">
      <c r="A44" s="45" t="s">
        <v>54</v>
      </c>
      <c r="B44" s="13">
        <v>616</v>
      </c>
      <c r="C44" s="13">
        <v>10845</v>
      </c>
      <c r="D44" s="14">
        <v>4.2372881356000001</v>
      </c>
      <c r="E44" s="14">
        <v>39.035591273999998</v>
      </c>
      <c r="F44" s="14">
        <v>76.335877862999993</v>
      </c>
      <c r="G44" s="14">
        <v>99.351175994000002</v>
      </c>
      <c r="H44" s="14">
        <v>74.074074073999995</v>
      </c>
      <c r="I44" s="14">
        <v>19.015659955</v>
      </c>
      <c r="J44" s="14">
        <v>0.78247261349999997</v>
      </c>
      <c r="K44" s="15">
        <v>1.5641606994999999</v>
      </c>
      <c r="L44" s="13">
        <v>609</v>
      </c>
      <c r="M44" s="14">
        <v>0.38</v>
      </c>
      <c r="N44" s="14">
        <v>0.3</v>
      </c>
      <c r="O44" s="14">
        <v>0.32</v>
      </c>
      <c r="P44" s="14">
        <v>0.76500000000000001</v>
      </c>
      <c r="Q44" s="14">
        <v>0.23499999999999999</v>
      </c>
      <c r="R44" s="14">
        <v>32.950000000000003</v>
      </c>
    </row>
    <row r="45" spans="1:18" s="47" customFormat="1" ht="12.75" customHeight="1" x14ac:dyDescent="0.3">
      <c r="A45" s="48" t="s">
        <v>86</v>
      </c>
      <c r="B45" s="10">
        <v>10014</v>
      </c>
      <c r="C45" s="10">
        <v>121413</v>
      </c>
      <c r="D45" s="11">
        <v>11.466694465</v>
      </c>
      <c r="E45" s="11">
        <v>99.879759519000004</v>
      </c>
      <c r="F45" s="11">
        <v>154.35900333000001</v>
      </c>
      <c r="G45" s="11">
        <v>137.02937882000001</v>
      </c>
      <c r="H45" s="11">
        <v>83.609820835999997</v>
      </c>
      <c r="I45" s="11">
        <v>25.261758351000001</v>
      </c>
      <c r="J45" s="11">
        <v>2.1939693969</v>
      </c>
      <c r="K45" s="51">
        <v>2.5690019236000001</v>
      </c>
      <c r="L45" s="10">
        <v>9839</v>
      </c>
      <c r="M45" s="11">
        <v>0.1558951063</v>
      </c>
      <c r="N45" s="11">
        <v>0.64443526740000001</v>
      </c>
      <c r="O45" s="11">
        <v>0.19966962630000001</v>
      </c>
      <c r="P45" s="11">
        <v>0.88839562250000004</v>
      </c>
      <c r="Q45" s="11">
        <v>0.1116043775</v>
      </c>
      <c r="R45" s="11">
        <v>31.46</v>
      </c>
    </row>
    <row r="46" spans="1:18" ht="12.75" customHeight="1" x14ac:dyDescent="0.3">
      <c r="A46" s="45" t="s">
        <v>79</v>
      </c>
      <c r="B46" s="13">
        <v>559</v>
      </c>
      <c r="C46" s="13">
        <v>7414</v>
      </c>
      <c r="D46" s="14">
        <v>2.6315789474</v>
      </c>
      <c r="E46" s="14">
        <v>71.570576540999994</v>
      </c>
      <c r="F46" s="14">
        <v>177.55991284999999</v>
      </c>
      <c r="G46" s="14">
        <v>136.06654782999999</v>
      </c>
      <c r="H46" s="14">
        <v>61.126373626000003</v>
      </c>
      <c r="I46" s="14">
        <v>14.705882353</v>
      </c>
      <c r="J46" s="14">
        <v>1.9880715706000001</v>
      </c>
      <c r="K46" s="15">
        <v>2.3282447186000002</v>
      </c>
      <c r="L46" s="13">
        <v>544</v>
      </c>
      <c r="M46" s="14">
        <v>0.12569316080000001</v>
      </c>
      <c r="N46" s="14">
        <v>0.70609981519999998</v>
      </c>
      <c r="O46" s="14">
        <v>0.16820702400000001</v>
      </c>
      <c r="P46" s="14">
        <v>0.96857670979999999</v>
      </c>
      <c r="Q46" s="14">
        <v>3.1423290200000002E-2</v>
      </c>
      <c r="R46" s="14">
        <v>31.95</v>
      </c>
    </row>
    <row r="47" spans="1:18" ht="12.75" customHeight="1" x14ac:dyDescent="0.3">
      <c r="A47" s="45" t="s">
        <v>80</v>
      </c>
      <c r="B47" s="13">
        <v>1438</v>
      </c>
      <c r="C47" s="13">
        <v>22691</v>
      </c>
      <c r="D47" s="14">
        <v>4.0080160320999996</v>
      </c>
      <c r="E47" s="14">
        <v>52.765416402</v>
      </c>
      <c r="F47" s="14">
        <v>75.560375993999997</v>
      </c>
      <c r="G47" s="14">
        <v>97.946574596000005</v>
      </c>
      <c r="H47" s="14">
        <v>76.622106293000002</v>
      </c>
      <c r="I47" s="14">
        <v>27.33768251</v>
      </c>
      <c r="J47" s="14">
        <v>2.0010005003</v>
      </c>
      <c r="K47" s="15">
        <v>1.6812058616000001</v>
      </c>
      <c r="L47" s="13">
        <v>1412</v>
      </c>
      <c r="M47" s="14">
        <v>8.3392729900000004E-2</v>
      </c>
      <c r="N47" s="14">
        <v>0.7134711333</v>
      </c>
      <c r="O47" s="14">
        <v>0.20313613680000001</v>
      </c>
      <c r="P47" s="14">
        <v>0.93228795440000001</v>
      </c>
      <c r="Q47" s="14">
        <v>6.7712045600000006E-2</v>
      </c>
      <c r="R47" s="14">
        <v>34.54</v>
      </c>
    </row>
    <row r="48" spans="1:18" ht="12.75" customHeight="1" x14ac:dyDescent="0.3">
      <c r="A48" s="45" t="s">
        <v>81</v>
      </c>
      <c r="B48" s="13">
        <v>2236</v>
      </c>
      <c r="C48" s="13">
        <v>26408</v>
      </c>
      <c r="D48" s="14">
        <v>12.629679747000001</v>
      </c>
      <c r="E48" s="14">
        <v>99.367660342999997</v>
      </c>
      <c r="F48" s="14">
        <v>153.71477369999999</v>
      </c>
      <c r="G48" s="14">
        <v>129.03225806</v>
      </c>
      <c r="H48" s="14">
        <v>80.916402632</v>
      </c>
      <c r="I48" s="14">
        <v>25.770591207999999</v>
      </c>
      <c r="J48" s="14">
        <v>2.5224215246999999</v>
      </c>
      <c r="K48" s="15">
        <v>2.5197689361000002</v>
      </c>
      <c r="L48" s="13">
        <v>2196</v>
      </c>
      <c r="M48" s="14">
        <v>4.9815498200000002E-2</v>
      </c>
      <c r="N48" s="14">
        <v>0.85285977859999995</v>
      </c>
      <c r="O48" s="14">
        <v>9.7324723200000005E-2</v>
      </c>
      <c r="P48" s="14">
        <v>0.9225092251</v>
      </c>
      <c r="Q48" s="14">
        <v>7.7490774900000003E-2</v>
      </c>
      <c r="R48" s="14">
        <v>30.05</v>
      </c>
    </row>
    <row r="49" spans="1:18" ht="12.75" customHeight="1" x14ac:dyDescent="0.3">
      <c r="A49" s="45" t="s">
        <v>82</v>
      </c>
      <c r="B49" s="13">
        <v>177</v>
      </c>
      <c r="C49" s="13">
        <v>2760</v>
      </c>
      <c r="D49" s="14">
        <v>0</v>
      </c>
      <c r="E49" s="14">
        <v>21.739130435</v>
      </c>
      <c r="F49" s="14">
        <v>112.5</v>
      </c>
      <c r="G49" s="14">
        <v>168.29268293000001</v>
      </c>
      <c r="H49" s="14">
        <v>119.40298507</v>
      </c>
      <c r="I49" s="14">
        <v>35.889070146999998</v>
      </c>
      <c r="J49" s="14">
        <v>2.2371364652999999</v>
      </c>
      <c r="K49" s="15">
        <v>2.3003050252000001</v>
      </c>
      <c r="L49" s="13">
        <v>174</v>
      </c>
      <c r="M49" s="14">
        <v>0.42196531790000003</v>
      </c>
      <c r="N49" s="14">
        <v>0.36416184969999998</v>
      </c>
      <c r="O49" s="14">
        <v>0.21387283239999999</v>
      </c>
      <c r="P49" s="14">
        <v>0.82080924860000004</v>
      </c>
      <c r="Q49" s="14">
        <v>0.17919075139999999</v>
      </c>
      <c r="R49" s="14">
        <v>34.5</v>
      </c>
    </row>
    <row r="50" spans="1:18" ht="12.75" customHeight="1" x14ac:dyDescent="0.3">
      <c r="A50" s="45" t="s">
        <v>83</v>
      </c>
      <c r="B50" s="13">
        <v>1699</v>
      </c>
      <c r="C50" s="13">
        <v>18634</v>
      </c>
      <c r="D50" s="14">
        <v>39.246467817999999</v>
      </c>
      <c r="E50" s="14">
        <v>231.33716161000001</v>
      </c>
      <c r="F50" s="14">
        <v>235.23472992999999</v>
      </c>
      <c r="G50" s="14">
        <v>164.64811784</v>
      </c>
      <c r="H50" s="14">
        <v>85.998792999000003</v>
      </c>
      <c r="I50" s="14">
        <v>20.492938244000001</v>
      </c>
      <c r="J50" s="14">
        <v>1.6607847207999999</v>
      </c>
      <c r="K50" s="15">
        <v>3.8930949658</v>
      </c>
      <c r="L50" s="13">
        <v>1672</v>
      </c>
      <c r="M50" s="14">
        <v>0.41993957700000001</v>
      </c>
      <c r="N50" s="14">
        <v>0.50090634440000004</v>
      </c>
      <c r="O50" s="14">
        <v>7.9154078500000002E-2</v>
      </c>
      <c r="P50" s="14">
        <v>0.92265861029999996</v>
      </c>
      <c r="Q50" s="14">
        <v>7.7341389699999999E-2</v>
      </c>
      <c r="R50" s="14">
        <v>31.04</v>
      </c>
    </row>
    <row r="51" spans="1:18" ht="12.75" customHeight="1" x14ac:dyDescent="0.3">
      <c r="A51" s="45" t="s">
        <v>84</v>
      </c>
      <c r="B51" s="13">
        <v>616</v>
      </c>
      <c r="C51" s="13">
        <v>7334</v>
      </c>
      <c r="D51" s="14">
        <v>5.9453032104999997</v>
      </c>
      <c r="E51" s="14">
        <v>75.877689693999997</v>
      </c>
      <c r="F51" s="14">
        <v>140.16736402000001</v>
      </c>
      <c r="G51" s="14">
        <v>127.06270627000001</v>
      </c>
      <c r="H51" s="14">
        <v>70.789259560999994</v>
      </c>
      <c r="I51" s="14">
        <v>24.390243902000002</v>
      </c>
      <c r="J51" s="14">
        <v>1.7436791629999999</v>
      </c>
      <c r="K51" s="15">
        <v>2.2298812291000001</v>
      </c>
      <c r="L51" s="13">
        <v>607</v>
      </c>
      <c r="M51" s="14">
        <v>0.14332784179999999</v>
      </c>
      <c r="N51" s="14">
        <v>0.65403624380000003</v>
      </c>
      <c r="O51" s="14">
        <v>0.2026359143</v>
      </c>
      <c r="P51" s="14">
        <v>0.95881383860000002</v>
      </c>
      <c r="Q51" s="14">
        <v>4.1186161399999997E-2</v>
      </c>
      <c r="R51" s="14">
        <v>31.34</v>
      </c>
    </row>
    <row r="52" spans="1:18" ht="12.75" customHeight="1" x14ac:dyDescent="0.3">
      <c r="A52" s="45" t="s">
        <v>85</v>
      </c>
      <c r="B52" s="13">
        <v>421</v>
      </c>
      <c r="C52" s="13">
        <v>9169</v>
      </c>
      <c r="D52" s="14">
        <v>4.4642857142999999</v>
      </c>
      <c r="E52" s="14">
        <v>60.869565217000002</v>
      </c>
      <c r="F52" s="14">
        <v>107.49506903</v>
      </c>
      <c r="G52" s="14">
        <v>105.00807754</v>
      </c>
      <c r="H52" s="14">
        <v>68.789808917000002</v>
      </c>
      <c r="I52" s="14">
        <v>15.677491601</v>
      </c>
      <c r="J52" s="14">
        <v>1.4482259232000001</v>
      </c>
      <c r="K52" s="15">
        <v>1.8187626198</v>
      </c>
      <c r="L52" s="13">
        <v>417</v>
      </c>
      <c r="M52" s="14">
        <v>0.36430317849999999</v>
      </c>
      <c r="N52" s="14">
        <v>0.54034229830000002</v>
      </c>
      <c r="O52" s="14">
        <v>9.5354523199999999E-2</v>
      </c>
      <c r="P52" s="14">
        <v>0.92909535450000003</v>
      </c>
      <c r="Q52" s="14">
        <v>7.0904645500000002E-2</v>
      </c>
      <c r="R52" s="14">
        <v>32.380000000000003</v>
      </c>
    </row>
    <row r="53" spans="1:18" ht="12.75" customHeight="1" x14ac:dyDescent="0.3">
      <c r="A53" s="45" t="s">
        <v>54</v>
      </c>
      <c r="B53" s="13">
        <v>2868</v>
      </c>
      <c r="C53" s="13">
        <v>27003</v>
      </c>
      <c r="D53" s="14">
        <v>13.526266121000001</v>
      </c>
      <c r="E53" s="14">
        <v>98.181818182000001</v>
      </c>
      <c r="F53" s="14">
        <v>176.07003890999999</v>
      </c>
      <c r="G53" s="14">
        <v>174.40604751999999</v>
      </c>
      <c r="H53" s="14">
        <v>106.73234811</v>
      </c>
      <c r="I53" s="14">
        <v>37.638376383999997</v>
      </c>
      <c r="J53" s="14">
        <v>4.4334975369</v>
      </c>
      <c r="K53" s="15">
        <v>3.0549419638000002</v>
      </c>
      <c r="L53" s="13">
        <v>2817</v>
      </c>
      <c r="M53" s="14">
        <v>7.8021978000000006E-2</v>
      </c>
      <c r="N53" s="14">
        <v>0.54945054950000005</v>
      </c>
      <c r="O53" s="14">
        <v>0.37252747250000001</v>
      </c>
      <c r="P53" s="14">
        <v>0.78461538460000002</v>
      </c>
      <c r="Q53" s="14">
        <v>0.21538461540000001</v>
      </c>
      <c r="R53" s="14">
        <v>30.73</v>
      </c>
    </row>
    <row r="54" spans="1:18" s="47" customFormat="1" ht="12.75" customHeight="1" x14ac:dyDescent="0.3">
      <c r="A54" s="48" t="s">
        <v>96</v>
      </c>
      <c r="B54" s="10">
        <v>17457</v>
      </c>
      <c r="C54" s="10">
        <v>362452</v>
      </c>
      <c r="D54" s="11">
        <v>3.8148738156999999</v>
      </c>
      <c r="E54" s="11">
        <v>27.108361795</v>
      </c>
      <c r="F54" s="11">
        <v>76.592015579000005</v>
      </c>
      <c r="G54" s="11">
        <v>106.75870926</v>
      </c>
      <c r="H54" s="11">
        <v>67.422452215000007</v>
      </c>
      <c r="I54" s="11">
        <v>16.855764215000001</v>
      </c>
      <c r="J54" s="11">
        <v>1.3118816391000001</v>
      </c>
      <c r="K54" s="51">
        <v>1.4993202926</v>
      </c>
      <c r="L54" s="10">
        <v>17298</v>
      </c>
      <c r="M54" s="11">
        <v>0.2904961855</v>
      </c>
      <c r="N54" s="11">
        <v>0.50564787980000003</v>
      </c>
      <c r="O54" s="11">
        <v>0.20385593469999999</v>
      </c>
      <c r="P54" s="11">
        <v>0.84404754859999997</v>
      </c>
      <c r="Q54" s="11">
        <v>0.1559524514</v>
      </c>
      <c r="R54" s="11">
        <v>32.979999999999997</v>
      </c>
    </row>
    <row r="55" spans="1:18" ht="12.75" customHeight="1" x14ac:dyDescent="0.3">
      <c r="A55" s="45" t="s">
        <v>87</v>
      </c>
      <c r="B55" s="13">
        <v>869</v>
      </c>
      <c r="C55" s="13">
        <v>11612</v>
      </c>
      <c r="D55" s="14">
        <v>11.160714285999999</v>
      </c>
      <c r="E55" s="14">
        <v>87.424344317000006</v>
      </c>
      <c r="F55" s="14">
        <v>137.84461153000001</v>
      </c>
      <c r="G55" s="14">
        <v>125</v>
      </c>
      <c r="H55" s="14">
        <v>74.131674442999994</v>
      </c>
      <c r="I55" s="14">
        <v>25.878003697</v>
      </c>
      <c r="J55" s="14">
        <v>2.0463847202999998</v>
      </c>
      <c r="K55" s="15">
        <v>2.317428665</v>
      </c>
      <c r="L55" s="13">
        <v>860</v>
      </c>
      <c r="M55" s="14">
        <v>5.2878965899999998E-2</v>
      </c>
      <c r="N55" s="14">
        <v>0.8472385429</v>
      </c>
      <c r="O55" s="14">
        <v>9.9882491200000006E-2</v>
      </c>
      <c r="P55" s="14">
        <v>0.89894242069999997</v>
      </c>
      <c r="Q55" s="14">
        <v>0.10105757930000001</v>
      </c>
      <c r="R55" s="14">
        <v>30.69</v>
      </c>
    </row>
    <row r="56" spans="1:18" ht="12.75" customHeight="1" x14ac:dyDescent="0.3">
      <c r="A56" s="45" t="s">
        <v>88</v>
      </c>
      <c r="B56" s="13">
        <v>698</v>
      </c>
      <c r="C56" s="13">
        <v>12024</v>
      </c>
      <c r="D56" s="14">
        <v>4.4510385757000002</v>
      </c>
      <c r="E56" s="14">
        <v>73.055028462999999</v>
      </c>
      <c r="F56" s="14">
        <v>131.36893800000001</v>
      </c>
      <c r="G56" s="14">
        <v>123.53515625</v>
      </c>
      <c r="H56" s="14">
        <v>63.346613546</v>
      </c>
      <c r="I56" s="14">
        <v>15.064935065</v>
      </c>
      <c r="J56" s="14">
        <v>1.8315018315</v>
      </c>
      <c r="K56" s="15">
        <v>2.0632660586</v>
      </c>
      <c r="L56" s="13">
        <v>697</v>
      </c>
      <c r="M56" s="14">
        <v>0.19613670129999999</v>
      </c>
      <c r="N56" s="14">
        <v>0.56017830609999997</v>
      </c>
      <c r="O56" s="14">
        <v>0.24368499260000001</v>
      </c>
      <c r="P56" s="14">
        <v>0.82169390789999996</v>
      </c>
      <c r="Q56" s="14">
        <v>0.17830609210000001</v>
      </c>
      <c r="R56" s="14">
        <v>31.75</v>
      </c>
    </row>
    <row r="57" spans="1:18" ht="12.75" customHeight="1" x14ac:dyDescent="0.3">
      <c r="A57" s="45" t="s">
        <v>89</v>
      </c>
      <c r="B57" s="13">
        <v>121</v>
      </c>
      <c r="C57" s="13">
        <v>2925</v>
      </c>
      <c r="D57" s="14">
        <v>36.697247705999999</v>
      </c>
      <c r="E57" s="14">
        <v>132.35294117999999</v>
      </c>
      <c r="F57" s="14">
        <v>153.15315315000001</v>
      </c>
      <c r="G57" s="14">
        <v>116.27906977000001</v>
      </c>
      <c r="H57" s="14">
        <v>68.686868687</v>
      </c>
      <c r="I57" s="14">
        <v>18.248175182000001</v>
      </c>
      <c r="J57" s="14">
        <v>1.2953367875999999</v>
      </c>
      <c r="K57" s="15">
        <v>2.6335639622999998</v>
      </c>
      <c r="L57" s="13">
        <v>121</v>
      </c>
      <c r="M57" s="14">
        <v>0.25423728810000001</v>
      </c>
      <c r="N57" s="14">
        <v>0.47457627120000001</v>
      </c>
      <c r="O57" s="14">
        <v>0.27118644069999998</v>
      </c>
      <c r="P57" s="14">
        <v>0.77118644069999998</v>
      </c>
      <c r="Q57" s="14">
        <v>0.2288135593</v>
      </c>
      <c r="R57" s="14">
        <v>31.88</v>
      </c>
    </row>
    <row r="58" spans="1:18" ht="12.75" customHeight="1" x14ac:dyDescent="0.3">
      <c r="A58" s="45" t="s">
        <v>90</v>
      </c>
      <c r="B58" s="13">
        <v>1584</v>
      </c>
      <c r="C58" s="13">
        <v>41013</v>
      </c>
      <c r="D58" s="14">
        <v>9.2127303183000002</v>
      </c>
      <c r="E58" s="14">
        <v>27.548209365999998</v>
      </c>
      <c r="F58" s="14">
        <v>44.795153833999997</v>
      </c>
      <c r="G58" s="14">
        <v>77.190721648999997</v>
      </c>
      <c r="H58" s="14">
        <v>53.917253520999999</v>
      </c>
      <c r="I58" s="14">
        <v>14.808233378000001</v>
      </c>
      <c r="J58" s="14">
        <v>1.6813787306000001</v>
      </c>
      <c r="K58" s="15">
        <v>1.145768404</v>
      </c>
      <c r="L58" s="13">
        <v>1575</v>
      </c>
      <c r="M58" s="14">
        <v>0.50065019509999997</v>
      </c>
      <c r="N58" s="14">
        <v>0.1827048114</v>
      </c>
      <c r="O58" s="14">
        <v>0.31664499350000003</v>
      </c>
      <c r="P58" s="14">
        <v>0.72106631990000003</v>
      </c>
      <c r="Q58" s="14">
        <v>0.27893368010000003</v>
      </c>
      <c r="R58" s="14">
        <v>33.69</v>
      </c>
    </row>
    <row r="59" spans="1:18" ht="12.75" customHeight="1" x14ac:dyDescent="0.3">
      <c r="A59" s="45" t="s">
        <v>91</v>
      </c>
      <c r="B59" s="13">
        <v>4191</v>
      </c>
      <c r="C59" s="13">
        <v>83034</v>
      </c>
      <c r="D59" s="14">
        <v>3.5398230088</v>
      </c>
      <c r="E59" s="14">
        <v>43.637221369999999</v>
      </c>
      <c r="F59" s="14">
        <v>103.64546104</v>
      </c>
      <c r="G59" s="14">
        <v>119.7405756</v>
      </c>
      <c r="H59" s="14">
        <v>67.342454101000001</v>
      </c>
      <c r="I59" s="14">
        <v>16.231562056000001</v>
      </c>
      <c r="J59" s="14">
        <v>1.4816644029999999</v>
      </c>
      <c r="K59" s="15">
        <v>1.7780938078999999</v>
      </c>
      <c r="L59" s="13">
        <v>4139</v>
      </c>
      <c r="M59" s="14">
        <v>0.2074752098</v>
      </c>
      <c r="N59" s="14">
        <v>0.65242817190000002</v>
      </c>
      <c r="O59" s="14">
        <v>0.14009661840000001</v>
      </c>
      <c r="P59" s="14">
        <v>0.81820493260000005</v>
      </c>
      <c r="Q59" s="14">
        <v>0.18179506740000001</v>
      </c>
      <c r="R59" s="14">
        <v>32.15</v>
      </c>
    </row>
    <row r="60" spans="1:18" ht="12.75" customHeight="1" x14ac:dyDescent="0.3">
      <c r="A60" s="45" t="s">
        <v>92</v>
      </c>
      <c r="B60" s="13">
        <v>1805</v>
      </c>
      <c r="C60" s="13">
        <v>34854</v>
      </c>
      <c r="D60" s="14">
        <v>2.2927015666999999</v>
      </c>
      <c r="E60" s="14">
        <v>17.624842635</v>
      </c>
      <c r="F60" s="14">
        <v>83.400160385000007</v>
      </c>
      <c r="G60" s="14">
        <v>132.30716014999999</v>
      </c>
      <c r="H60" s="14">
        <v>70.890751527000006</v>
      </c>
      <c r="I60" s="14">
        <v>15.004413062999999</v>
      </c>
      <c r="J60" s="14">
        <v>1.2509382037000001</v>
      </c>
      <c r="K60" s="15">
        <v>1.6138548376999999</v>
      </c>
      <c r="L60" s="13">
        <v>1783</v>
      </c>
      <c r="M60" s="14">
        <v>0.28522920200000002</v>
      </c>
      <c r="N60" s="14">
        <v>0.47934352009999998</v>
      </c>
      <c r="O60" s="14">
        <v>0.23542727790000001</v>
      </c>
      <c r="P60" s="14">
        <v>0.93039049240000005</v>
      </c>
      <c r="Q60" s="14">
        <v>6.9609507599999995E-2</v>
      </c>
      <c r="R60" s="14">
        <v>33.26</v>
      </c>
    </row>
    <row r="61" spans="1:18" ht="12.75" customHeight="1" x14ac:dyDescent="0.3">
      <c r="A61" s="45" t="s">
        <v>93</v>
      </c>
      <c r="B61" s="13">
        <v>2278</v>
      </c>
      <c r="C61" s="13">
        <v>53368</v>
      </c>
      <c r="D61" s="14">
        <v>1.1347517730000001</v>
      </c>
      <c r="E61" s="14">
        <v>6.7782249523000004</v>
      </c>
      <c r="F61" s="14">
        <v>44.055596921999999</v>
      </c>
      <c r="G61" s="14">
        <v>106.11814346</v>
      </c>
      <c r="H61" s="14">
        <v>76.897208832999993</v>
      </c>
      <c r="I61" s="14">
        <v>17.759380425</v>
      </c>
      <c r="J61" s="14">
        <v>1.2397334573000001</v>
      </c>
      <c r="K61" s="15">
        <v>1.2699151990999999</v>
      </c>
      <c r="L61" s="13">
        <v>2258</v>
      </c>
      <c r="M61" s="14">
        <v>0.25658188310000002</v>
      </c>
      <c r="N61" s="14">
        <v>0.45604640790000001</v>
      </c>
      <c r="O61" s="14">
        <v>0.28737170909999998</v>
      </c>
      <c r="P61" s="14">
        <v>0.91477019189999997</v>
      </c>
      <c r="Q61" s="14">
        <v>8.5229808099999999E-2</v>
      </c>
      <c r="R61" s="14">
        <v>33.65</v>
      </c>
    </row>
    <row r="62" spans="1:18" ht="12.75" customHeight="1" x14ac:dyDescent="0.3">
      <c r="A62" s="45" t="s">
        <v>94</v>
      </c>
      <c r="B62" s="13">
        <v>5057</v>
      </c>
      <c r="C62" s="13">
        <v>101037</v>
      </c>
      <c r="D62" s="14">
        <v>3.7926675095000002</v>
      </c>
      <c r="E62" s="14">
        <v>31.208419015</v>
      </c>
      <c r="F62" s="14">
        <v>77.057030909999995</v>
      </c>
      <c r="G62" s="14">
        <v>97.861713750999996</v>
      </c>
      <c r="H62" s="14">
        <v>65.196353079000005</v>
      </c>
      <c r="I62" s="14">
        <v>17.508839968</v>
      </c>
      <c r="J62" s="14">
        <v>0.90433434530000001</v>
      </c>
      <c r="K62" s="15">
        <v>1.4676467929000001</v>
      </c>
      <c r="L62" s="13">
        <v>5021</v>
      </c>
      <c r="M62" s="14">
        <v>0.35339256870000002</v>
      </c>
      <c r="N62" s="14">
        <v>0.49737479810000002</v>
      </c>
      <c r="O62" s="14">
        <v>0.1492326333</v>
      </c>
      <c r="P62" s="14">
        <v>0.82289983840000003</v>
      </c>
      <c r="Q62" s="14">
        <v>0.1771001616</v>
      </c>
      <c r="R62" s="14">
        <v>33.11</v>
      </c>
    </row>
    <row r="63" spans="1:18" ht="12.75" customHeight="1" x14ac:dyDescent="0.3">
      <c r="A63" s="45" t="s">
        <v>95</v>
      </c>
      <c r="B63" s="13">
        <v>724</v>
      </c>
      <c r="C63" s="13">
        <v>19338</v>
      </c>
      <c r="D63" s="14">
        <v>0</v>
      </c>
      <c r="E63" s="14">
        <v>3.095176683</v>
      </c>
      <c r="F63" s="14">
        <v>40.488656194999997</v>
      </c>
      <c r="G63" s="14">
        <v>111.57337368</v>
      </c>
      <c r="H63" s="14">
        <v>84.618277547999995</v>
      </c>
      <c r="I63" s="14">
        <v>18.271792919999999</v>
      </c>
      <c r="J63" s="14">
        <v>2.1574973031</v>
      </c>
      <c r="K63" s="15">
        <v>1.3010238716</v>
      </c>
      <c r="L63" s="13">
        <v>714</v>
      </c>
      <c r="M63" s="14">
        <v>0.35502121640000001</v>
      </c>
      <c r="N63" s="14">
        <v>0.25459688829999999</v>
      </c>
      <c r="O63" s="14">
        <v>0.3903818953</v>
      </c>
      <c r="P63" s="14">
        <v>0.93635077789999999</v>
      </c>
      <c r="Q63" s="14">
        <v>6.36492221E-2</v>
      </c>
      <c r="R63" s="14">
        <v>33.93</v>
      </c>
    </row>
    <row r="64" spans="1:18" ht="12.75" customHeight="1" x14ac:dyDescent="0.3">
      <c r="A64" s="45" t="s">
        <v>54</v>
      </c>
      <c r="B64" s="13">
        <v>130</v>
      </c>
      <c r="C64" s="13">
        <v>3247</v>
      </c>
      <c r="D64" s="14">
        <v>0</v>
      </c>
      <c r="E64" s="14">
        <v>13.333333333000001</v>
      </c>
      <c r="F64" s="14">
        <v>57.803468207999998</v>
      </c>
      <c r="G64" s="14">
        <v>123.26043738</v>
      </c>
      <c r="H64" s="14">
        <v>87.318087317999996</v>
      </c>
      <c r="I64" s="14">
        <v>19.914651494000001</v>
      </c>
      <c r="J64" s="14">
        <v>1.2610340479</v>
      </c>
      <c r="K64" s="15">
        <v>1.5144550589000001</v>
      </c>
      <c r="L64" s="13">
        <v>130</v>
      </c>
      <c r="M64" s="14">
        <v>0.30232558139999999</v>
      </c>
      <c r="N64" s="14">
        <v>0.28682170540000002</v>
      </c>
      <c r="O64" s="14">
        <v>0.4108527132</v>
      </c>
      <c r="P64" s="14">
        <v>0.81395348840000004</v>
      </c>
      <c r="Q64" s="14">
        <v>0.18604651159999999</v>
      </c>
      <c r="R64" s="14">
        <v>34.1</v>
      </c>
    </row>
    <row r="65" spans="1:18" s="47" customFormat="1" ht="12.75" customHeight="1" x14ac:dyDescent="0.3">
      <c r="A65" s="48" t="s">
        <v>102</v>
      </c>
      <c r="B65" s="10">
        <v>15193</v>
      </c>
      <c r="C65" s="10">
        <v>382812</v>
      </c>
      <c r="D65" s="11">
        <v>0.48359497060000001</v>
      </c>
      <c r="E65" s="11">
        <v>5.6389691088999996</v>
      </c>
      <c r="F65" s="11">
        <v>50.175893352999999</v>
      </c>
      <c r="G65" s="11">
        <v>101.74869246</v>
      </c>
      <c r="H65" s="11">
        <v>68.826910194000007</v>
      </c>
      <c r="I65" s="11">
        <v>18.885261757999999</v>
      </c>
      <c r="J65" s="11">
        <v>1.2950464473000001</v>
      </c>
      <c r="K65" s="51">
        <v>1.2352718414999999</v>
      </c>
      <c r="L65" s="10">
        <v>15018</v>
      </c>
      <c r="M65" s="11">
        <v>0.17379338120000001</v>
      </c>
      <c r="N65" s="11">
        <v>0.63542995229999999</v>
      </c>
      <c r="O65" s="11">
        <v>0.19077666639999999</v>
      </c>
      <c r="P65" s="11">
        <v>0.91273410749999995</v>
      </c>
      <c r="Q65" s="11">
        <v>8.7265892499999997E-2</v>
      </c>
      <c r="R65" s="11">
        <v>33.06</v>
      </c>
    </row>
    <row r="66" spans="1:18" ht="12.75" customHeight="1" x14ac:dyDescent="0.3">
      <c r="A66" s="45" t="s">
        <v>97</v>
      </c>
      <c r="B66" s="13">
        <v>9986</v>
      </c>
      <c r="C66" s="13">
        <v>252982</v>
      </c>
      <c r="D66" s="14">
        <v>0.3936814133</v>
      </c>
      <c r="E66" s="14">
        <v>5.8902370202999998</v>
      </c>
      <c r="F66" s="14">
        <v>60.897246948999999</v>
      </c>
      <c r="G66" s="14">
        <v>110.99454948</v>
      </c>
      <c r="H66" s="14">
        <v>62.227206596000002</v>
      </c>
      <c r="I66" s="14">
        <v>16.829865361</v>
      </c>
      <c r="J66" s="14">
        <v>1.3017237979</v>
      </c>
      <c r="K66" s="15">
        <v>1.2926725531000001</v>
      </c>
      <c r="L66" s="13">
        <v>9871</v>
      </c>
      <c r="M66" s="14">
        <v>0.1050587634</v>
      </c>
      <c r="N66" s="14">
        <v>0.75891670919999998</v>
      </c>
      <c r="O66" s="14">
        <v>0.1360245273</v>
      </c>
      <c r="P66" s="14">
        <v>0.91619826260000004</v>
      </c>
      <c r="Q66" s="14">
        <v>8.3801737400000006E-2</v>
      </c>
      <c r="R66" s="14">
        <v>32.270000000000003</v>
      </c>
    </row>
    <row r="67" spans="1:18" ht="12.75" customHeight="1" x14ac:dyDescent="0.3">
      <c r="A67" s="45" t="s">
        <v>98</v>
      </c>
      <c r="B67" s="13">
        <v>1148</v>
      </c>
      <c r="C67" s="13">
        <v>28866</v>
      </c>
      <c r="D67" s="14">
        <v>0.4653327129</v>
      </c>
      <c r="E67" s="14">
        <v>4.0349697377</v>
      </c>
      <c r="F67" s="14">
        <v>35.253827557999998</v>
      </c>
      <c r="G67" s="14">
        <v>95.024250045000002</v>
      </c>
      <c r="H67" s="14">
        <v>72.021039853999994</v>
      </c>
      <c r="I67" s="14">
        <v>17.476788639999999</v>
      </c>
      <c r="J67" s="14">
        <v>1.9230769231</v>
      </c>
      <c r="K67" s="15">
        <v>1.1309964273999999</v>
      </c>
      <c r="L67" s="13">
        <v>1139</v>
      </c>
      <c r="M67" s="14">
        <v>0.32298136649999998</v>
      </c>
      <c r="N67" s="14">
        <v>0.29813664600000001</v>
      </c>
      <c r="O67" s="14">
        <v>0.37888198760000003</v>
      </c>
      <c r="P67" s="14">
        <v>0.89884649510000003</v>
      </c>
      <c r="Q67" s="14">
        <v>0.1011535049</v>
      </c>
      <c r="R67" s="14">
        <v>33.94</v>
      </c>
    </row>
    <row r="68" spans="1:18" ht="12.75" customHeight="1" x14ac:dyDescent="0.3">
      <c r="A68" s="45" t="s">
        <v>99</v>
      </c>
      <c r="B68" s="13">
        <v>899</v>
      </c>
      <c r="C68" s="13">
        <v>26816</v>
      </c>
      <c r="D68" s="14">
        <v>0</v>
      </c>
      <c r="E68" s="14">
        <v>2.6611472501</v>
      </c>
      <c r="F68" s="14">
        <v>17.489711933999999</v>
      </c>
      <c r="G68" s="14">
        <v>59.352239269000002</v>
      </c>
      <c r="H68" s="14">
        <v>64.501051648000001</v>
      </c>
      <c r="I68" s="14">
        <v>15.619047619</v>
      </c>
      <c r="J68" s="14">
        <v>1.2730744749</v>
      </c>
      <c r="K68" s="15">
        <v>0.80448136100000001</v>
      </c>
      <c r="L68" s="13">
        <v>888</v>
      </c>
      <c r="M68" s="14">
        <v>0.30419977300000001</v>
      </c>
      <c r="N68" s="14">
        <v>0.3053348468</v>
      </c>
      <c r="O68" s="14">
        <v>0.39046538019999999</v>
      </c>
      <c r="P68" s="14">
        <v>0.87400681039999994</v>
      </c>
      <c r="Q68" s="14">
        <v>0.1259931896</v>
      </c>
      <c r="R68" s="14">
        <v>34.33</v>
      </c>
    </row>
    <row r="69" spans="1:18" ht="12.75" customHeight="1" x14ac:dyDescent="0.3">
      <c r="A69" s="45" t="s">
        <v>100</v>
      </c>
      <c r="B69" s="13">
        <v>1167</v>
      </c>
      <c r="C69" s="13">
        <v>24780</v>
      </c>
      <c r="D69" s="14">
        <v>1.6722408027</v>
      </c>
      <c r="E69" s="14">
        <v>6.1500615005999997</v>
      </c>
      <c r="F69" s="14">
        <v>31.506399736999999</v>
      </c>
      <c r="G69" s="14">
        <v>105.8145626</v>
      </c>
      <c r="H69" s="14">
        <v>107.35544218</v>
      </c>
      <c r="I69" s="14">
        <v>33.626004109999997</v>
      </c>
      <c r="J69" s="14">
        <v>1.4207909069</v>
      </c>
      <c r="K69" s="15">
        <v>1.4377275091999999</v>
      </c>
      <c r="L69" s="13">
        <v>1157</v>
      </c>
      <c r="M69" s="14">
        <v>0.4731369151</v>
      </c>
      <c r="N69" s="14">
        <v>0.16897746969999999</v>
      </c>
      <c r="O69" s="14">
        <v>0.35788561530000002</v>
      </c>
      <c r="P69" s="14">
        <v>0.8960138648</v>
      </c>
      <c r="Q69" s="14">
        <v>0.1039861352</v>
      </c>
      <c r="R69" s="14">
        <v>35.79</v>
      </c>
    </row>
    <row r="70" spans="1:18" ht="12.75" customHeight="1" x14ac:dyDescent="0.3">
      <c r="A70" s="45" t="s">
        <v>101</v>
      </c>
      <c r="B70" s="13">
        <v>1793</v>
      </c>
      <c r="C70" s="13">
        <v>46413</v>
      </c>
      <c r="D70" s="14">
        <v>0.87412587409999998</v>
      </c>
      <c r="E70" s="14">
        <v>3.9278700232000001</v>
      </c>
      <c r="F70" s="14">
        <v>29.774252593</v>
      </c>
      <c r="G70" s="14">
        <v>92.781092780999998</v>
      </c>
      <c r="H70" s="14">
        <v>73.313470950999999</v>
      </c>
      <c r="I70" s="14">
        <v>16.131463892999999</v>
      </c>
      <c r="J70" s="14">
        <v>0.86941401500000004</v>
      </c>
      <c r="K70" s="15">
        <v>1.0883584506999999</v>
      </c>
      <c r="L70" s="13">
        <v>1767</v>
      </c>
      <c r="M70" s="14">
        <v>0.2094479226</v>
      </c>
      <c r="N70" s="14">
        <v>0.62435970399999996</v>
      </c>
      <c r="O70" s="14">
        <v>0.16619237340000001</v>
      </c>
      <c r="P70" s="14">
        <v>0.93625498009999997</v>
      </c>
      <c r="Q70" s="14">
        <v>6.3745019900000005E-2</v>
      </c>
      <c r="R70" s="14">
        <v>34.770000000000003</v>
      </c>
    </row>
    <row r="71" spans="1:18" ht="12.75" customHeight="1" x14ac:dyDescent="0.3">
      <c r="A71" s="45" t="s">
        <v>54</v>
      </c>
      <c r="B71" s="13">
        <v>200</v>
      </c>
      <c r="C71" s="13">
        <v>2955</v>
      </c>
      <c r="D71" s="14">
        <v>0</v>
      </c>
      <c r="E71" s="14">
        <v>27.310924369999999</v>
      </c>
      <c r="F71" s="14">
        <v>59.219380888000003</v>
      </c>
      <c r="G71" s="14">
        <v>59.569074778000001</v>
      </c>
      <c r="H71" s="14">
        <v>61.576354680000001</v>
      </c>
      <c r="I71" s="14">
        <v>19.417475727999999</v>
      </c>
      <c r="J71" s="14">
        <v>0</v>
      </c>
      <c r="K71" s="15">
        <v>1.1354660522</v>
      </c>
      <c r="L71" s="13">
        <v>196</v>
      </c>
      <c r="M71" s="14">
        <v>7.7720207299999997E-2</v>
      </c>
      <c r="N71" s="14">
        <v>0.74093264250000002</v>
      </c>
      <c r="O71" s="14">
        <v>0.18134715030000001</v>
      </c>
      <c r="P71" s="14">
        <v>0.88082901550000003</v>
      </c>
      <c r="Q71" s="14">
        <v>0.11917098449999999</v>
      </c>
      <c r="R71" s="14">
        <v>30.77</v>
      </c>
    </row>
    <row r="72" spans="1:18" s="47" customFormat="1" ht="12.75" customHeight="1" x14ac:dyDescent="0.3">
      <c r="A72" s="48" t="s">
        <v>109</v>
      </c>
      <c r="B72" s="10">
        <v>27607</v>
      </c>
      <c r="C72" s="10">
        <v>346423</v>
      </c>
      <c r="D72" s="11">
        <v>3.0577443254999999</v>
      </c>
      <c r="E72" s="11">
        <v>46.481486187999998</v>
      </c>
      <c r="F72" s="11">
        <v>117.46217994</v>
      </c>
      <c r="G72" s="11">
        <v>123.74729545</v>
      </c>
      <c r="H72" s="11">
        <v>60.360047684000001</v>
      </c>
      <c r="I72" s="11">
        <v>13.108822711</v>
      </c>
      <c r="J72" s="11">
        <v>1.7535605834000001</v>
      </c>
      <c r="K72" s="51">
        <v>1.8298556844</v>
      </c>
      <c r="L72" s="10">
        <v>27304</v>
      </c>
      <c r="M72" s="11">
        <v>2.6003599400000001E-2</v>
      </c>
      <c r="N72" s="11">
        <v>0.92143827820000002</v>
      </c>
      <c r="O72" s="11">
        <v>5.2558122499999999E-2</v>
      </c>
      <c r="P72" s="11">
        <v>0.97715502990000003</v>
      </c>
      <c r="Q72" s="11">
        <v>2.2844970100000001E-2</v>
      </c>
      <c r="R72" s="11">
        <v>31.38</v>
      </c>
    </row>
    <row r="73" spans="1:18" ht="12.75" customHeight="1" x14ac:dyDescent="0.3">
      <c r="A73" s="45" t="s">
        <v>103</v>
      </c>
      <c r="B73" s="13">
        <v>1615</v>
      </c>
      <c r="C73" s="13">
        <v>18982</v>
      </c>
      <c r="D73" s="14">
        <v>7.2046109510000003</v>
      </c>
      <c r="E73" s="14">
        <v>98.823529411999999</v>
      </c>
      <c r="F73" s="14">
        <v>128.52283771</v>
      </c>
      <c r="G73" s="14">
        <v>124.03572878999999</v>
      </c>
      <c r="H73" s="14">
        <v>63.396226415000001</v>
      </c>
      <c r="I73" s="14">
        <v>12.947777298</v>
      </c>
      <c r="J73" s="14">
        <v>0</v>
      </c>
      <c r="K73" s="15">
        <v>2.1746535528000002</v>
      </c>
      <c r="L73" s="13">
        <v>1592</v>
      </c>
      <c r="M73" s="14">
        <v>1.5723270399999999E-2</v>
      </c>
      <c r="N73" s="14">
        <v>0.95471698110000003</v>
      </c>
      <c r="O73" s="14">
        <v>2.9559748399999999E-2</v>
      </c>
      <c r="P73" s="14">
        <v>0.9911949686</v>
      </c>
      <c r="Q73" s="14">
        <v>8.8050313999999998E-3</v>
      </c>
      <c r="R73" s="14">
        <v>30.83</v>
      </c>
    </row>
    <row r="74" spans="1:18" ht="12.75" customHeight="1" x14ac:dyDescent="0.3">
      <c r="A74" s="45" t="s">
        <v>104</v>
      </c>
      <c r="B74" s="13">
        <v>16341</v>
      </c>
      <c r="C74" s="13">
        <v>201577</v>
      </c>
      <c r="D74" s="14">
        <v>1.5594541909999999</v>
      </c>
      <c r="E74" s="14">
        <v>38.348252960000003</v>
      </c>
      <c r="F74" s="14">
        <v>125.14365662</v>
      </c>
      <c r="G74" s="14">
        <v>123.23635704</v>
      </c>
      <c r="H74" s="14">
        <v>54.353166897000001</v>
      </c>
      <c r="I74" s="14">
        <v>10.270192445999999</v>
      </c>
      <c r="J74" s="14">
        <v>1.0512696102000001</v>
      </c>
      <c r="K74" s="15">
        <v>1.7698117488</v>
      </c>
      <c r="L74" s="13">
        <v>16161</v>
      </c>
      <c r="M74" s="14">
        <v>1.9340441399999998E-2</v>
      </c>
      <c r="N74" s="14">
        <v>0.949913216</v>
      </c>
      <c r="O74" s="14">
        <v>3.0746342699999998E-2</v>
      </c>
      <c r="P74" s="14">
        <v>0.98506074880000005</v>
      </c>
      <c r="Q74" s="14">
        <v>1.49392512E-2</v>
      </c>
      <c r="R74" s="14">
        <v>31.63</v>
      </c>
    </row>
    <row r="75" spans="1:18" ht="12.75" customHeight="1" x14ac:dyDescent="0.3">
      <c r="A75" s="45" t="s">
        <v>105</v>
      </c>
      <c r="B75" s="13">
        <v>2455</v>
      </c>
      <c r="C75" s="13">
        <v>39996</v>
      </c>
      <c r="D75" s="14">
        <v>1.2746972593999999</v>
      </c>
      <c r="E75" s="14">
        <v>14.516721793</v>
      </c>
      <c r="F75" s="14">
        <v>62.402624025999998</v>
      </c>
      <c r="G75" s="14">
        <v>102.94117647</v>
      </c>
      <c r="H75" s="14">
        <v>70.204998595999996</v>
      </c>
      <c r="I75" s="14">
        <v>15.306122449</v>
      </c>
      <c r="J75" s="14">
        <v>1.8450184502</v>
      </c>
      <c r="K75" s="15">
        <v>1.3424567951999999</v>
      </c>
      <c r="L75" s="13">
        <v>2437</v>
      </c>
      <c r="M75" s="14">
        <v>1.5232605999999999E-2</v>
      </c>
      <c r="N75" s="14">
        <v>0.93330588719999996</v>
      </c>
      <c r="O75" s="14">
        <v>5.1461506800000001E-2</v>
      </c>
      <c r="P75" s="14">
        <v>0.97653355289999999</v>
      </c>
      <c r="Q75" s="14">
        <v>2.3466447099999999E-2</v>
      </c>
      <c r="R75" s="14">
        <v>30.67</v>
      </c>
    </row>
    <row r="76" spans="1:18" ht="12.75" customHeight="1" x14ac:dyDescent="0.3">
      <c r="A76" s="45" t="s">
        <v>106</v>
      </c>
      <c r="B76" s="13">
        <v>2914</v>
      </c>
      <c r="C76" s="13">
        <v>23879</v>
      </c>
      <c r="D76" s="14">
        <v>8.2474226803999997</v>
      </c>
      <c r="E76" s="14">
        <v>141.33805937</v>
      </c>
      <c r="F76" s="14">
        <v>192.29294479000001</v>
      </c>
      <c r="G76" s="14">
        <v>146.4987715</v>
      </c>
      <c r="H76" s="14">
        <v>79.442354503000004</v>
      </c>
      <c r="I76" s="14">
        <v>16.879374228</v>
      </c>
      <c r="J76" s="14">
        <v>2.0120724345999998</v>
      </c>
      <c r="K76" s="15">
        <v>2.9335549974999999</v>
      </c>
      <c r="L76" s="13">
        <v>2881</v>
      </c>
      <c r="M76" s="14">
        <v>1.8112156000000001E-2</v>
      </c>
      <c r="N76" s="14">
        <v>0.86694531519999996</v>
      </c>
      <c r="O76" s="14">
        <v>0.1149425287</v>
      </c>
      <c r="P76" s="14">
        <v>0.98641588300000005</v>
      </c>
      <c r="Q76" s="14">
        <v>1.3584117E-2</v>
      </c>
      <c r="R76" s="14">
        <v>30.23</v>
      </c>
    </row>
    <row r="77" spans="1:18" ht="12.75" customHeight="1" x14ac:dyDescent="0.3">
      <c r="A77" s="45" t="s">
        <v>107</v>
      </c>
      <c r="B77" s="13">
        <v>2017</v>
      </c>
      <c r="C77" s="13">
        <v>37032</v>
      </c>
      <c r="D77" s="14">
        <v>1.4577259475</v>
      </c>
      <c r="E77" s="14">
        <v>15.315315314999999</v>
      </c>
      <c r="F77" s="14">
        <v>79.407806191000006</v>
      </c>
      <c r="G77" s="14">
        <v>131.018888</v>
      </c>
      <c r="H77" s="14">
        <v>69.091860768999993</v>
      </c>
      <c r="I77" s="14">
        <v>15.108749791999999</v>
      </c>
      <c r="J77" s="14">
        <v>1.3307984791</v>
      </c>
      <c r="K77" s="15">
        <v>1.5636557225000001</v>
      </c>
      <c r="L77" s="13">
        <v>1996</v>
      </c>
      <c r="M77" s="14">
        <v>8.6016096599999994E-2</v>
      </c>
      <c r="N77" s="14">
        <v>0.84356136820000005</v>
      </c>
      <c r="O77" s="14">
        <v>7.0422535199999997E-2</v>
      </c>
      <c r="P77" s="14">
        <v>0.9708249497</v>
      </c>
      <c r="Q77" s="14">
        <v>2.9175050300000002E-2</v>
      </c>
      <c r="R77" s="14">
        <v>33.159999999999997</v>
      </c>
    </row>
    <row r="78" spans="1:18" ht="12.75" customHeight="1" x14ac:dyDescent="0.3">
      <c r="A78" s="45" t="s">
        <v>108</v>
      </c>
      <c r="B78" s="13">
        <v>1872</v>
      </c>
      <c r="C78" s="13">
        <v>17953</v>
      </c>
      <c r="D78" s="14">
        <v>9.3676814987999997</v>
      </c>
      <c r="E78" s="14">
        <v>131.82224873000001</v>
      </c>
      <c r="F78" s="14">
        <v>165.85783613999999</v>
      </c>
      <c r="G78" s="14">
        <v>146.43545279</v>
      </c>
      <c r="H78" s="14">
        <v>87.848932676999993</v>
      </c>
      <c r="I78" s="14">
        <v>28.235294117999999</v>
      </c>
      <c r="J78" s="14">
        <v>8.7514585763999992</v>
      </c>
      <c r="K78" s="15">
        <v>2.8915945227000002</v>
      </c>
      <c r="L78" s="13">
        <v>1847</v>
      </c>
      <c r="M78" s="14">
        <v>1.4207650299999999E-2</v>
      </c>
      <c r="N78" s="14">
        <v>0.88688524589999995</v>
      </c>
      <c r="O78" s="14">
        <v>9.8907103800000007E-2</v>
      </c>
      <c r="P78" s="14">
        <v>0.91530054640000003</v>
      </c>
      <c r="Q78" s="14">
        <v>8.4699453600000002E-2</v>
      </c>
      <c r="R78" s="14">
        <v>28.75</v>
      </c>
    </row>
    <row r="79" spans="1:18" ht="12.75" customHeight="1" x14ac:dyDescent="0.3">
      <c r="A79" s="45" t="s">
        <v>54</v>
      </c>
      <c r="B79" s="13">
        <v>393</v>
      </c>
      <c r="C79" s="13">
        <v>7004</v>
      </c>
      <c r="D79" s="14">
        <v>3.8759689921999998</v>
      </c>
      <c r="E79" s="14">
        <v>52.941176470999999</v>
      </c>
      <c r="F79" s="14">
        <v>84.084084083999997</v>
      </c>
      <c r="G79" s="14">
        <v>84.971098265999998</v>
      </c>
      <c r="H79" s="14">
        <v>54.402290622999999</v>
      </c>
      <c r="I79" s="14">
        <v>17.595307918</v>
      </c>
      <c r="J79" s="14">
        <v>2.6525198939000001</v>
      </c>
      <c r="K79" s="15">
        <v>1.5026122312000001</v>
      </c>
      <c r="L79" s="13">
        <v>390</v>
      </c>
      <c r="M79" s="14">
        <v>0.2196382429</v>
      </c>
      <c r="N79" s="14">
        <v>0.4909560724</v>
      </c>
      <c r="O79" s="14">
        <v>0.28940568480000001</v>
      </c>
      <c r="P79" s="14">
        <v>0.85012919899999995</v>
      </c>
      <c r="Q79" s="14">
        <v>0.149870801</v>
      </c>
      <c r="R79" s="14">
        <v>31.77</v>
      </c>
    </row>
    <row r="80" spans="1:18" s="47" customFormat="1" ht="12.75" customHeight="1" x14ac:dyDescent="0.3">
      <c r="A80" s="48" t="s">
        <v>118</v>
      </c>
      <c r="B80" s="10">
        <v>5750</v>
      </c>
      <c r="C80" s="10">
        <v>116311</v>
      </c>
      <c r="D80" s="11">
        <v>2.9777544227999999</v>
      </c>
      <c r="E80" s="11">
        <v>15.93411512</v>
      </c>
      <c r="F80" s="11">
        <v>35.750273823000001</v>
      </c>
      <c r="G80" s="11">
        <v>88.777086717000003</v>
      </c>
      <c r="H80" s="11">
        <v>81.436683439999996</v>
      </c>
      <c r="I80" s="11">
        <v>22.636737275000002</v>
      </c>
      <c r="J80" s="11">
        <v>1.8722546266</v>
      </c>
      <c r="K80" s="51">
        <v>1.2469245271</v>
      </c>
      <c r="L80" s="10">
        <v>5661</v>
      </c>
      <c r="M80" s="11">
        <v>0.52775298950000005</v>
      </c>
      <c r="N80" s="11">
        <v>0.23326789219999999</v>
      </c>
      <c r="O80" s="11">
        <v>0.23897911829999999</v>
      </c>
      <c r="P80" s="11">
        <v>0.78511511690000002</v>
      </c>
      <c r="Q80" s="11">
        <v>0.21488488310000001</v>
      </c>
      <c r="R80" s="11">
        <v>34.08</v>
      </c>
    </row>
    <row r="81" spans="1:18" ht="12.75" customHeight="1" x14ac:dyDescent="0.3">
      <c r="A81" s="45" t="s">
        <v>110</v>
      </c>
      <c r="B81" s="13">
        <v>1050</v>
      </c>
      <c r="C81" s="13">
        <v>18805</v>
      </c>
      <c r="D81" s="14">
        <v>2.567394095</v>
      </c>
      <c r="E81" s="14">
        <v>13.698630137</v>
      </c>
      <c r="F81" s="14">
        <v>47.349612864999997</v>
      </c>
      <c r="G81" s="14">
        <v>125.39349423</v>
      </c>
      <c r="H81" s="14">
        <v>91.068301226000003</v>
      </c>
      <c r="I81" s="14">
        <v>21.370420624000001</v>
      </c>
      <c r="J81" s="14">
        <v>0.38699690399999997</v>
      </c>
      <c r="K81" s="15">
        <v>1.5091742504000001</v>
      </c>
      <c r="L81" s="13">
        <v>1034</v>
      </c>
      <c r="M81" s="14">
        <v>0.68646543329999998</v>
      </c>
      <c r="N81" s="14">
        <v>8.9581304799999997E-2</v>
      </c>
      <c r="O81" s="14">
        <v>0.22395326190000001</v>
      </c>
      <c r="P81" s="14">
        <v>0.78188899710000004</v>
      </c>
      <c r="Q81" s="14">
        <v>0.21811100289999999</v>
      </c>
      <c r="R81" s="14">
        <v>33.869999999999997</v>
      </c>
    </row>
    <row r="82" spans="1:18" ht="12.75" customHeight="1" x14ac:dyDescent="0.3">
      <c r="A82" s="45" t="s">
        <v>111</v>
      </c>
      <c r="B82" s="13">
        <v>1724</v>
      </c>
      <c r="C82" s="13">
        <v>31986</v>
      </c>
      <c r="D82" s="14">
        <v>2.6135249917999999</v>
      </c>
      <c r="E82" s="14">
        <v>20.818203825000001</v>
      </c>
      <c r="F82" s="14">
        <v>52.283143779</v>
      </c>
      <c r="G82" s="14">
        <v>110.31448591</v>
      </c>
      <c r="H82" s="14">
        <v>88.667992048000002</v>
      </c>
      <c r="I82" s="14">
        <v>24.274406332000002</v>
      </c>
      <c r="J82" s="14">
        <v>2.5342118601000001</v>
      </c>
      <c r="K82" s="15">
        <v>1.5075298437</v>
      </c>
      <c r="L82" s="13">
        <v>1697</v>
      </c>
      <c r="M82" s="14">
        <v>0.6622911695</v>
      </c>
      <c r="N82" s="14">
        <v>0.1151551313</v>
      </c>
      <c r="O82" s="14">
        <v>0.22255369929999999</v>
      </c>
      <c r="P82" s="14">
        <v>0.82338902150000004</v>
      </c>
      <c r="Q82" s="14">
        <v>0.17661097849999999</v>
      </c>
      <c r="R82" s="14">
        <v>33.04</v>
      </c>
    </row>
    <row r="83" spans="1:18" ht="12.75" customHeight="1" x14ac:dyDescent="0.3">
      <c r="A83" s="45" t="s">
        <v>112</v>
      </c>
      <c r="B83" s="13">
        <v>209</v>
      </c>
      <c r="C83" s="13">
        <v>4855</v>
      </c>
      <c r="D83" s="14">
        <v>0</v>
      </c>
      <c r="E83" s="14">
        <v>7.4626865671999996</v>
      </c>
      <c r="F83" s="14">
        <v>22.093023255999999</v>
      </c>
      <c r="G83" s="14">
        <v>85.963003263999994</v>
      </c>
      <c r="H83" s="14">
        <v>96.354166667000001</v>
      </c>
      <c r="I83" s="14">
        <v>24.312896406</v>
      </c>
      <c r="J83" s="14">
        <v>2.1459227468000002</v>
      </c>
      <c r="K83" s="15">
        <v>1.1916584944999999</v>
      </c>
      <c r="L83" s="13">
        <v>207</v>
      </c>
      <c r="M83" s="14">
        <v>0.41545893719999999</v>
      </c>
      <c r="N83" s="14">
        <v>0.30917874400000001</v>
      </c>
      <c r="O83" s="14">
        <v>0.27536231880000001</v>
      </c>
      <c r="P83" s="14">
        <v>0.74396135269999997</v>
      </c>
      <c r="Q83" s="14">
        <v>0.25603864729999998</v>
      </c>
      <c r="R83" s="14">
        <v>34.94</v>
      </c>
    </row>
    <row r="84" spans="1:18" ht="12.75" customHeight="1" x14ac:dyDescent="0.3">
      <c r="A84" s="45" t="s">
        <v>113</v>
      </c>
      <c r="B84" s="13">
        <v>967</v>
      </c>
      <c r="C84" s="13">
        <v>21209</v>
      </c>
      <c r="D84" s="14">
        <v>5.7581573896</v>
      </c>
      <c r="E84" s="14">
        <v>13.178703216000001</v>
      </c>
      <c r="F84" s="14">
        <v>16.993957704</v>
      </c>
      <c r="G84" s="14">
        <v>55.844606313</v>
      </c>
      <c r="H84" s="14">
        <v>72.130415364000001</v>
      </c>
      <c r="I84" s="14">
        <v>28.362305581000001</v>
      </c>
      <c r="J84" s="14">
        <v>2.8169014085000001</v>
      </c>
      <c r="K84" s="15">
        <v>0.97542523489999999</v>
      </c>
      <c r="L84" s="13">
        <v>945</v>
      </c>
      <c r="M84" s="14">
        <v>0.31137088200000002</v>
      </c>
      <c r="N84" s="14">
        <v>0.4782146652</v>
      </c>
      <c r="O84" s="14">
        <v>0.2104144527</v>
      </c>
      <c r="P84" s="14">
        <v>0.75451647180000003</v>
      </c>
      <c r="Q84" s="14">
        <v>0.2454835282</v>
      </c>
      <c r="R84" s="14">
        <v>34.950000000000003</v>
      </c>
    </row>
    <row r="85" spans="1:18" ht="12.75" customHeight="1" x14ac:dyDescent="0.3">
      <c r="A85" s="45" t="s">
        <v>114</v>
      </c>
      <c r="B85" s="13">
        <v>315</v>
      </c>
      <c r="C85" s="13">
        <v>7679</v>
      </c>
      <c r="D85" s="14">
        <v>0</v>
      </c>
      <c r="E85" s="14">
        <v>10.752688171999999</v>
      </c>
      <c r="F85" s="14">
        <v>32.924961715000002</v>
      </c>
      <c r="G85" s="14">
        <v>85.972850679000004</v>
      </c>
      <c r="H85" s="14">
        <v>73.637702504000004</v>
      </c>
      <c r="I85" s="14">
        <v>14.669926650000001</v>
      </c>
      <c r="J85" s="14">
        <v>2.4009603841999998</v>
      </c>
      <c r="K85" s="15">
        <v>1.1017954505000001</v>
      </c>
      <c r="L85" s="13">
        <v>311</v>
      </c>
      <c r="M85" s="14">
        <v>0.48026315790000002</v>
      </c>
      <c r="N85" s="14">
        <v>0.24671052630000001</v>
      </c>
      <c r="O85" s="14">
        <v>0.27302631579999997</v>
      </c>
      <c r="P85" s="14">
        <v>0.70723684210000004</v>
      </c>
      <c r="Q85" s="14">
        <v>0.29276315790000002</v>
      </c>
      <c r="R85" s="14">
        <v>34.83</v>
      </c>
    </row>
    <row r="86" spans="1:18" ht="12.75" customHeight="1" x14ac:dyDescent="0.3">
      <c r="A86" s="45" t="s">
        <v>115</v>
      </c>
      <c r="B86" s="13">
        <v>34</v>
      </c>
      <c r="C86" s="13">
        <v>1515</v>
      </c>
      <c r="D86" s="14">
        <v>0</v>
      </c>
      <c r="E86" s="14">
        <v>16.393442622999999</v>
      </c>
      <c r="F86" s="14">
        <v>23.809523810000002</v>
      </c>
      <c r="G86" s="14">
        <v>114.28571429</v>
      </c>
      <c r="H86" s="14">
        <v>77.922077922</v>
      </c>
      <c r="I86" s="14">
        <v>20.618556700999999</v>
      </c>
      <c r="J86" s="14">
        <v>2.8449502134000002</v>
      </c>
      <c r="K86" s="15">
        <v>1.2793713278000001</v>
      </c>
      <c r="L86" s="13">
        <v>34</v>
      </c>
      <c r="M86" s="14">
        <v>0.48484848479999998</v>
      </c>
      <c r="N86" s="14">
        <v>9.0909090900000003E-2</v>
      </c>
      <c r="O86" s="14">
        <v>0.42424242420000002</v>
      </c>
      <c r="P86" s="14">
        <v>0.75757575759999995</v>
      </c>
      <c r="Q86" s="14">
        <v>0.24242424239999999</v>
      </c>
      <c r="R86" s="14">
        <v>33.5</v>
      </c>
    </row>
    <row r="87" spans="1:18" ht="12.75" customHeight="1" x14ac:dyDescent="0.3">
      <c r="A87" s="45" t="s">
        <v>116</v>
      </c>
      <c r="B87" s="13">
        <v>377</v>
      </c>
      <c r="C87" s="13">
        <v>6775</v>
      </c>
      <c r="D87" s="14">
        <v>13.245033113</v>
      </c>
      <c r="E87" s="14">
        <v>25.125628141</v>
      </c>
      <c r="F87" s="14">
        <v>63.947078279999999</v>
      </c>
      <c r="G87" s="14">
        <v>97.463284379000001</v>
      </c>
      <c r="H87" s="14">
        <v>79.365079365</v>
      </c>
      <c r="I87" s="14">
        <v>17.03163017</v>
      </c>
      <c r="J87" s="14">
        <v>1.1273957159000001</v>
      </c>
      <c r="K87" s="15">
        <v>1.4865256458</v>
      </c>
      <c r="L87" s="13">
        <v>369</v>
      </c>
      <c r="M87" s="14">
        <v>0.51523545709999996</v>
      </c>
      <c r="N87" s="14">
        <v>0.19113573410000001</v>
      </c>
      <c r="O87" s="14">
        <v>0.29362880889999998</v>
      </c>
      <c r="P87" s="14">
        <v>0.78670360110000004</v>
      </c>
      <c r="Q87" s="14">
        <v>0.21329639889999999</v>
      </c>
      <c r="R87" s="14">
        <v>34.36</v>
      </c>
    </row>
    <row r="88" spans="1:18" ht="12.75" customHeight="1" x14ac:dyDescent="0.3">
      <c r="A88" s="45" t="s">
        <v>117</v>
      </c>
      <c r="B88" s="13">
        <v>63</v>
      </c>
      <c r="C88" s="13">
        <v>1410</v>
      </c>
      <c r="D88" s="14">
        <v>0</v>
      </c>
      <c r="E88" s="14">
        <v>18.518518519000001</v>
      </c>
      <c r="F88" s="14">
        <v>72.847682118999998</v>
      </c>
      <c r="G88" s="14">
        <v>102.56410255999999</v>
      </c>
      <c r="H88" s="14">
        <v>76.923076922999996</v>
      </c>
      <c r="I88" s="14">
        <v>10.638297872000001</v>
      </c>
      <c r="J88" s="14">
        <v>0</v>
      </c>
      <c r="K88" s="15">
        <v>1.4074583899999999</v>
      </c>
      <c r="L88" s="13">
        <v>62</v>
      </c>
      <c r="M88" s="14">
        <v>0.5</v>
      </c>
      <c r="N88" s="14">
        <v>0.15</v>
      </c>
      <c r="O88" s="14">
        <v>0.35</v>
      </c>
      <c r="P88" s="14">
        <v>0.83333333330000003</v>
      </c>
      <c r="Q88" s="14">
        <v>0.16666666669999999</v>
      </c>
      <c r="R88" s="14">
        <v>33.9</v>
      </c>
    </row>
    <row r="89" spans="1:18" ht="12.75" customHeight="1" x14ac:dyDescent="0.3">
      <c r="A89" s="45" t="s">
        <v>54</v>
      </c>
      <c r="B89" s="13">
        <v>1011</v>
      </c>
      <c r="C89" s="13">
        <v>22077</v>
      </c>
      <c r="D89" s="14">
        <v>2.7972027972000002</v>
      </c>
      <c r="E89" s="14">
        <v>11.285574091999999</v>
      </c>
      <c r="F89" s="14">
        <v>25.557809331000001</v>
      </c>
      <c r="G89" s="14">
        <v>70.277615996999998</v>
      </c>
      <c r="H89" s="14">
        <v>76.241134751999994</v>
      </c>
      <c r="I89" s="14">
        <v>23.695054944999999</v>
      </c>
      <c r="J89" s="14">
        <v>1.6492578339999999</v>
      </c>
      <c r="K89" s="15">
        <v>1.0575182487000001</v>
      </c>
      <c r="L89" s="13">
        <v>1002</v>
      </c>
      <c r="M89" s="14">
        <v>0.38732394370000001</v>
      </c>
      <c r="N89" s="14">
        <v>0.35412474849999998</v>
      </c>
      <c r="O89" s="14">
        <v>0.25855130780000002</v>
      </c>
      <c r="P89" s="14">
        <v>0.78269617709999995</v>
      </c>
      <c r="Q89" s="14">
        <v>0.2173038229</v>
      </c>
      <c r="R89" s="14">
        <v>34.42</v>
      </c>
    </row>
    <row r="90" spans="1:18" s="47" customFormat="1" ht="12.75" customHeight="1" x14ac:dyDescent="0.3">
      <c r="A90" s="48" t="s">
        <v>123</v>
      </c>
      <c r="B90" s="10">
        <v>7226</v>
      </c>
      <c r="C90" s="10">
        <v>118018</v>
      </c>
      <c r="D90" s="11">
        <v>8.3916083916000002</v>
      </c>
      <c r="E90" s="11">
        <v>47.700845665999999</v>
      </c>
      <c r="F90" s="11">
        <v>110.44738971</v>
      </c>
      <c r="G90" s="11">
        <v>135.48842002000001</v>
      </c>
      <c r="H90" s="11">
        <v>78.348332451000005</v>
      </c>
      <c r="I90" s="11">
        <v>19.279870772999999</v>
      </c>
      <c r="J90" s="11">
        <v>2.1216782474999998</v>
      </c>
      <c r="K90" s="12">
        <v>2.0088907263000002</v>
      </c>
      <c r="L90" s="10">
        <v>7084</v>
      </c>
      <c r="M90" s="11">
        <v>0.24287593160000001</v>
      </c>
      <c r="N90" s="11">
        <v>0.5345608651</v>
      </c>
      <c r="O90" s="11">
        <v>0.22256320330000001</v>
      </c>
      <c r="P90" s="11">
        <v>0.77729066199999997</v>
      </c>
      <c r="Q90" s="11">
        <v>0.22270933800000001</v>
      </c>
      <c r="R90" s="11">
        <v>31.92</v>
      </c>
    </row>
    <row r="91" spans="1:18" ht="12.75" customHeight="1" x14ac:dyDescent="0.3">
      <c r="A91" s="45" t="s">
        <v>119</v>
      </c>
      <c r="B91" s="13">
        <v>407</v>
      </c>
      <c r="C91" s="13">
        <v>8092</v>
      </c>
      <c r="D91" s="14">
        <v>4.9358341560000003</v>
      </c>
      <c r="E91" s="14">
        <v>35.398230087999998</v>
      </c>
      <c r="F91" s="14">
        <v>53.824362606000001</v>
      </c>
      <c r="G91" s="14">
        <v>102.08816705</v>
      </c>
      <c r="H91" s="14">
        <v>78.990228013000007</v>
      </c>
      <c r="I91" s="14">
        <v>23.051591658</v>
      </c>
      <c r="J91" s="14">
        <v>1.5313935680999999</v>
      </c>
      <c r="K91" s="15">
        <v>1.4990990357</v>
      </c>
      <c r="L91" s="13">
        <v>401</v>
      </c>
      <c r="M91" s="14">
        <v>0.18974358969999999</v>
      </c>
      <c r="N91" s="14">
        <v>0.4256410256</v>
      </c>
      <c r="O91" s="14">
        <v>0.3846153846</v>
      </c>
      <c r="P91" s="14">
        <v>0.73846153849999996</v>
      </c>
      <c r="Q91" s="14">
        <v>0.26153846149999999</v>
      </c>
      <c r="R91" s="14">
        <v>31.98</v>
      </c>
    </row>
    <row r="92" spans="1:18" ht="12.75" customHeight="1" x14ac:dyDescent="0.3">
      <c r="A92" s="45" t="s">
        <v>120</v>
      </c>
      <c r="B92" s="13">
        <v>346</v>
      </c>
      <c r="C92" s="13">
        <v>6992</v>
      </c>
      <c r="D92" s="14">
        <v>5.2083333332999997</v>
      </c>
      <c r="E92" s="14">
        <v>16.551724138000001</v>
      </c>
      <c r="F92" s="14">
        <v>67.460317459999999</v>
      </c>
      <c r="G92" s="14">
        <v>103.51966874</v>
      </c>
      <c r="H92" s="14">
        <v>62.972292191000001</v>
      </c>
      <c r="I92" s="14">
        <v>13.685239491999999</v>
      </c>
      <c r="J92" s="14">
        <v>1.2269938650000001</v>
      </c>
      <c r="K92" s="15">
        <v>1.3531228461</v>
      </c>
      <c r="L92" s="13">
        <v>344</v>
      </c>
      <c r="M92" s="14">
        <v>0.2441176471</v>
      </c>
      <c r="N92" s="14">
        <v>0.56470588239999997</v>
      </c>
      <c r="O92" s="14">
        <v>0.19117647060000001</v>
      </c>
      <c r="P92" s="14">
        <v>0.89411764709999997</v>
      </c>
      <c r="Q92" s="14">
        <v>0.1058823529</v>
      </c>
      <c r="R92" s="14">
        <v>33.53</v>
      </c>
    </row>
    <row r="93" spans="1:18" ht="12.75" customHeight="1" x14ac:dyDescent="0.3">
      <c r="A93" s="45" t="s">
        <v>121</v>
      </c>
      <c r="B93" s="13">
        <v>2521</v>
      </c>
      <c r="C93" s="13">
        <v>54732</v>
      </c>
      <c r="D93" s="14">
        <v>2.8005601119999999</v>
      </c>
      <c r="E93" s="14">
        <v>22.993827159999999</v>
      </c>
      <c r="F93" s="14">
        <v>78.564072385000003</v>
      </c>
      <c r="G93" s="14">
        <v>131.23466884999999</v>
      </c>
      <c r="H93" s="14">
        <v>68.556201549999997</v>
      </c>
      <c r="I93" s="14">
        <v>13.588573695999999</v>
      </c>
      <c r="J93" s="14">
        <v>0.55658627090000001</v>
      </c>
      <c r="K93" s="15">
        <v>1.5914724500999999</v>
      </c>
      <c r="L93" s="13">
        <v>2471</v>
      </c>
      <c r="M93" s="14">
        <v>0.4870103093</v>
      </c>
      <c r="N93" s="14">
        <v>0.33195876289999998</v>
      </c>
      <c r="O93" s="14">
        <v>0.18103092779999999</v>
      </c>
      <c r="P93" s="14">
        <v>0.83010309280000005</v>
      </c>
      <c r="Q93" s="14">
        <v>0.1698969072</v>
      </c>
      <c r="R93" s="14">
        <v>32.79</v>
      </c>
    </row>
    <row r="94" spans="1:18" ht="12.75" customHeight="1" x14ac:dyDescent="0.3">
      <c r="A94" s="45" t="s">
        <v>122</v>
      </c>
      <c r="B94" s="13">
        <v>633</v>
      </c>
      <c r="C94" s="13">
        <v>14048</v>
      </c>
      <c r="D94" s="14">
        <v>1.5637216574999999</v>
      </c>
      <c r="E94" s="14">
        <v>18.213866039999999</v>
      </c>
      <c r="F94" s="14">
        <v>82.879612824999995</v>
      </c>
      <c r="G94" s="14">
        <v>115.15410959</v>
      </c>
      <c r="H94" s="14">
        <v>68.394222600000006</v>
      </c>
      <c r="I94" s="14">
        <v>16.990291262</v>
      </c>
      <c r="J94" s="14">
        <v>0.88809946709999998</v>
      </c>
      <c r="K94" s="15">
        <v>1.5204196172</v>
      </c>
      <c r="L94" s="13">
        <v>617</v>
      </c>
      <c r="M94" s="14">
        <v>0.2333333333</v>
      </c>
      <c r="N94" s="14">
        <v>0.56999999999999995</v>
      </c>
      <c r="O94" s="14">
        <v>0.19666666669999999</v>
      </c>
      <c r="P94" s="14">
        <v>0.80333333330000001</v>
      </c>
      <c r="Q94" s="14">
        <v>0.19666666669999999</v>
      </c>
      <c r="R94" s="14">
        <v>32.85</v>
      </c>
    </row>
    <row r="95" spans="1:18" ht="12.75" customHeight="1" x14ac:dyDescent="0.3">
      <c r="A95" s="45" t="s">
        <v>54</v>
      </c>
      <c r="B95" s="13">
        <v>3319</v>
      </c>
      <c r="C95" s="13">
        <v>34154</v>
      </c>
      <c r="D95" s="14">
        <v>19.123505976000001</v>
      </c>
      <c r="E95" s="14">
        <v>102.00129115999999</v>
      </c>
      <c r="F95" s="14">
        <v>184.57988847999999</v>
      </c>
      <c r="G95" s="14">
        <v>163.42800199000001</v>
      </c>
      <c r="H95" s="14">
        <v>101.75695460999999</v>
      </c>
      <c r="I95" s="14">
        <v>33.382947055000002</v>
      </c>
      <c r="J95" s="14">
        <v>6.6620721341999998</v>
      </c>
      <c r="K95" s="15">
        <v>3.0546733069999998</v>
      </c>
      <c r="L95" s="13">
        <v>3251</v>
      </c>
      <c r="M95" s="14">
        <v>5.95854922E-2</v>
      </c>
      <c r="N95" s="14">
        <v>0.69721502589999995</v>
      </c>
      <c r="O95" s="14">
        <v>0.24319948189999999</v>
      </c>
      <c r="P95" s="14">
        <v>0.72279792750000005</v>
      </c>
      <c r="Q95" s="14">
        <v>0.27720207250000001</v>
      </c>
      <c r="R95" s="14">
        <v>30.7</v>
      </c>
    </row>
    <row r="97" spans="1:1" x14ac:dyDescent="0.3">
      <c r="A97" s="45"/>
    </row>
    <row r="98" spans="1:1" x14ac:dyDescent="0.3">
      <c r="A98" s="58" t="s">
        <v>44</v>
      </c>
    </row>
    <row r="99" spans="1:1" x14ac:dyDescent="0.3">
      <c r="A99" s="45"/>
    </row>
    <row r="100" spans="1:1" x14ac:dyDescent="0.3">
      <c r="A100" s="45"/>
    </row>
  </sheetData>
  <sheetProtection sheet="1" objects="1" scenarios="1"/>
  <mergeCells count="4">
    <mergeCell ref="D5:J5"/>
    <mergeCell ref="M5:O5"/>
    <mergeCell ref="P5:Q5"/>
    <mergeCell ref="A1:XFD1"/>
  </mergeCells>
  <hyperlinks>
    <hyperlink ref="A98" r:id="rId1" display="© Commonwealth of Australia 2018"/>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2"/>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4" x14ac:dyDescent="0.3"/>
  <cols>
    <col min="1" max="1" width="44.75" customWidth="1"/>
    <col min="2" max="2" width="10.75" customWidth="1"/>
    <col min="3" max="3" width="11.08203125" customWidth="1"/>
    <col min="4" max="4" width="8.83203125" bestFit="1" customWidth="1"/>
    <col min="5" max="10" width="10.83203125" customWidth="1"/>
    <col min="11" max="11" width="11.58203125" customWidth="1"/>
    <col min="12" max="12" width="14.58203125" customWidth="1"/>
    <col min="13" max="13" width="11.58203125" customWidth="1"/>
    <col min="14" max="14" width="13.58203125" customWidth="1"/>
    <col min="15" max="15" width="9.58203125" customWidth="1"/>
    <col min="16" max="17" width="12.58203125" customWidth="1"/>
    <col min="18" max="18" width="10.75" customWidth="1"/>
  </cols>
  <sheetData>
    <row r="1" spans="1:18" s="74" customFormat="1" ht="72" customHeight="1" x14ac:dyDescent="0.3">
      <c r="A1" s="73" t="s">
        <v>48</v>
      </c>
    </row>
    <row r="2" spans="1:18" ht="18.75" customHeight="1" x14ac:dyDescent="0.35">
      <c r="A2" s="1" t="str">
        <f xml:space="preserve"> Contents!A2</f>
        <v>33010DO006 Births, Australia, 2018</v>
      </c>
    </row>
    <row r="3" spans="1:18" ht="12.75" customHeight="1" x14ac:dyDescent="0.3">
      <c r="A3" s="2" t="s">
        <v>40</v>
      </c>
    </row>
    <row r="4" spans="1:18" x14ac:dyDescent="0.3">
      <c r="A4" s="5" t="s">
        <v>41</v>
      </c>
    </row>
    <row r="5" spans="1:18" x14ac:dyDescent="0.3">
      <c r="A5" s="8"/>
      <c r="B5" s="9"/>
      <c r="C5" s="9"/>
      <c r="D5" s="78" t="s">
        <v>29</v>
      </c>
      <c r="E5" s="78"/>
      <c r="F5" s="78"/>
      <c r="G5" s="78"/>
      <c r="H5" s="78"/>
      <c r="I5" s="78"/>
      <c r="J5" s="78"/>
      <c r="K5" s="9"/>
      <c r="L5" s="9"/>
      <c r="M5" s="78" t="s">
        <v>30</v>
      </c>
      <c r="N5" s="78"/>
      <c r="O5" s="78"/>
      <c r="P5" s="78" t="s">
        <v>7</v>
      </c>
      <c r="Q5" s="78"/>
      <c r="R5" s="9"/>
    </row>
    <row r="6" spans="1:18" ht="32" x14ac:dyDescent="0.3">
      <c r="A6" s="8"/>
      <c r="B6" s="9" t="s">
        <v>8</v>
      </c>
      <c r="C6" s="9" t="s">
        <v>31</v>
      </c>
      <c r="D6" s="9" t="s">
        <v>9</v>
      </c>
      <c r="E6" s="9" t="s">
        <v>10</v>
      </c>
      <c r="F6" s="9" t="s">
        <v>11</v>
      </c>
      <c r="G6" s="9" t="s">
        <v>12</v>
      </c>
      <c r="H6" s="9" t="s">
        <v>13</v>
      </c>
      <c r="I6" s="9" t="s">
        <v>14</v>
      </c>
      <c r="J6" s="9" t="s">
        <v>15</v>
      </c>
      <c r="K6" s="9" t="s">
        <v>32</v>
      </c>
      <c r="L6" s="9" t="s">
        <v>17</v>
      </c>
      <c r="M6" s="9" t="s">
        <v>18</v>
      </c>
      <c r="N6" s="9" t="s">
        <v>33</v>
      </c>
      <c r="O6" s="9" t="s">
        <v>20</v>
      </c>
      <c r="P6" s="9" t="s">
        <v>21</v>
      </c>
      <c r="Q6" s="9" t="s">
        <v>34</v>
      </c>
      <c r="R6" s="9" t="s">
        <v>35</v>
      </c>
    </row>
    <row r="7" spans="1:18" s="64" customFormat="1" ht="12.75" customHeight="1" x14ac:dyDescent="0.35">
      <c r="A7" s="66" t="s">
        <v>36</v>
      </c>
      <c r="B7" s="63" t="s">
        <v>25</v>
      </c>
      <c r="C7" s="63" t="s">
        <v>25</v>
      </c>
      <c r="D7" s="63" t="s">
        <v>26</v>
      </c>
      <c r="E7" s="63" t="s">
        <v>26</v>
      </c>
      <c r="F7" s="63" t="s">
        <v>26</v>
      </c>
      <c r="G7" s="63" t="s">
        <v>26</v>
      </c>
      <c r="H7" s="63" t="s">
        <v>26</v>
      </c>
      <c r="I7" s="63" t="s">
        <v>26</v>
      </c>
      <c r="J7" s="63" t="s">
        <v>26</v>
      </c>
      <c r="K7" s="63" t="s">
        <v>26</v>
      </c>
      <c r="L7" s="63" t="s">
        <v>25</v>
      </c>
      <c r="M7" s="63" t="s">
        <v>27</v>
      </c>
      <c r="N7" s="63" t="s">
        <v>27</v>
      </c>
      <c r="O7" s="63" t="s">
        <v>27</v>
      </c>
      <c r="P7" s="63" t="s">
        <v>27</v>
      </c>
      <c r="Q7" s="63" t="s">
        <v>27</v>
      </c>
      <c r="R7" s="63" t="s">
        <v>28</v>
      </c>
    </row>
    <row r="8" spans="1:18" s="47" customFormat="1" x14ac:dyDescent="0.3">
      <c r="A8" s="59" t="s">
        <v>124</v>
      </c>
      <c r="B8" s="55">
        <v>302608</v>
      </c>
      <c r="C8" s="55">
        <v>5987633</v>
      </c>
      <c r="D8" s="56">
        <v>3.7367371318</v>
      </c>
      <c r="E8" s="56">
        <v>23.376375477</v>
      </c>
      <c r="F8" s="56">
        <v>62.440607919999998</v>
      </c>
      <c r="G8" s="56">
        <v>110.87857934</v>
      </c>
      <c r="H8" s="56">
        <v>85.420900979999999</v>
      </c>
      <c r="I8" s="56">
        <v>36.636279295000001</v>
      </c>
      <c r="J8" s="56">
        <v>16.672853103000001</v>
      </c>
      <c r="K8" s="65">
        <v>1.6958116662</v>
      </c>
      <c r="L8" s="55">
        <v>298311</v>
      </c>
      <c r="M8" s="57">
        <v>0.63301386810000004</v>
      </c>
      <c r="N8" s="57">
        <v>0.21344502879999999</v>
      </c>
      <c r="O8" s="57">
        <v>0.15354110309999999</v>
      </c>
      <c r="P8" s="57">
        <v>0.67371970859999997</v>
      </c>
      <c r="Q8" s="57">
        <v>0.32628029139999998</v>
      </c>
      <c r="R8" s="56">
        <v>33.75</v>
      </c>
    </row>
    <row r="9" spans="1:18" s="47" customFormat="1" ht="12.75" customHeight="1" x14ac:dyDescent="0.3">
      <c r="A9" s="69" t="s">
        <v>125</v>
      </c>
      <c r="B9" s="55">
        <v>110293</v>
      </c>
      <c r="C9" s="55">
        <v>1940954</v>
      </c>
      <c r="D9" s="56">
        <v>2.2770072392</v>
      </c>
      <c r="E9" s="56">
        <v>14.438359460999999</v>
      </c>
      <c r="F9" s="56">
        <v>52.853384616</v>
      </c>
      <c r="G9" s="56">
        <v>109.99909377</v>
      </c>
      <c r="H9" s="56">
        <v>92.609835365999999</v>
      </c>
      <c r="I9" s="56">
        <v>44.449323667999998</v>
      </c>
      <c r="J9" s="56">
        <v>24.085233536</v>
      </c>
      <c r="K9" s="65">
        <v>1.7035611882999999</v>
      </c>
      <c r="L9" s="55">
        <v>108803</v>
      </c>
      <c r="M9" s="57">
        <v>0.24440502559999999</v>
      </c>
      <c r="N9" s="57">
        <v>0.58514011560000001</v>
      </c>
      <c r="O9" s="57">
        <v>0.1704548588</v>
      </c>
      <c r="P9" s="57">
        <v>0.81602529339999996</v>
      </c>
      <c r="Q9" s="57">
        <v>0.18397470660000001</v>
      </c>
      <c r="R9" s="56">
        <v>35.340000000000003</v>
      </c>
    </row>
    <row r="10" spans="1:18" s="47" customFormat="1" ht="12.75" customHeight="1" x14ac:dyDescent="0.3">
      <c r="A10" s="48" t="s">
        <v>129</v>
      </c>
      <c r="B10" s="55">
        <v>206204</v>
      </c>
      <c r="C10" s="55">
        <v>4251250</v>
      </c>
      <c r="D10" s="56">
        <v>4.2568750243000002</v>
      </c>
      <c r="E10" s="56">
        <v>28.417986167999999</v>
      </c>
      <c r="F10" s="56">
        <v>69.086309383</v>
      </c>
      <c r="G10" s="56">
        <v>112.1880704</v>
      </c>
      <c r="H10" s="56">
        <v>81.471987951000003</v>
      </c>
      <c r="I10" s="56">
        <v>32.941544301</v>
      </c>
      <c r="J10" s="56">
        <v>13.5946482</v>
      </c>
      <c r="K10" s="65">
        <v>1.7097871070999999</v>
      </c>
      <c r="L10" s="55">
        <v>203214</v>
      </c>
      <c r="M10" s="57">
        <v>0.83131575579999994</v>
      </c>
      <c r="N10" s="57">
        <v>2.2778942399999998E-2</v>
      </c>
      <c r="O10" s="57">
        <v>0.1459053018</v>
      </c>
      <c r="P10" s="57">
        <v>0.58715442829999998</v>
      </c>
      <c r="Q10" s="57">
        <v>0.41284557170000002</v>
      </c>
      <c r="R10" s="56">
        <v>32.700000000000003</v>
      </c>
    </row>
    <row r="11" spans="1:18" s="49" customFormat="1" ht="12.75" customHeight="1" x14ac:dyDescent="0.3">
      <c r="A11" s="46" t="s">
        <v>49</v>
      </c>
      <c r="B11" s="52">
        <v>192221</v>
      </c>
      <c r="C11" s="52">
        <v>4046679</v>
      </c>
      <c r="D11" s="53">
        <v>4.0514894100000003</v>
      </c>
      <c r="E11" s="53">
        <v>26.983046134999999</v>
      </c>
      <c r="F11" s="53">
        <v>67.224473161000006</v>
      </c>
      <c r="G11" s="53">
        <v>111.37062878</v>
      </c>
      <c r="H11" s="53">
        <v>80.731053435999996</v>
      </c>
      <c r="I11" s="53">
        <v>32.409940057</v>
      </c>
      <c r="J11" s="53">
        <v>13.207334384999999</v>
      </c>
      <c r="K11" s="53">
        <v>1.6798898268</v>
      </c>
      <c r="L11" s="52">
        <v>189414</v>
      </c>
      <c r="M11" s="54">
        <v>0.85617747369999997</v>
      </c>
      <c r="N11" s="54">
        <v>0</v>
      </c>
      <c r="O11" s="54">
        <v>0.1438225263</v>
      </c>
      <c r="P11" s="54">
        <v>0.59220015420000005</v>
      </c>
      <c r="Q11" s="54">
        <v>0.4077998458</v>
      </c>
      <c r="R11" s="53">
        <v>32.700000000000003</v>
      </c>
    </row>
    <row r="12" spans="1:18" ht="12.75" customHeight="1" x14ac:dyDescent="0.3">
      <c r="A12" s="46" t="s">
        <v>50</v>
      </c>
      <c r="B12" s="52">
        <v>10410</v>
      </c>
      <c r="C12" s="52">
        <v>158086</v>
      </c>
      <c r="D12" s="53">
        <v>11.909795631</v>
      </c>
      <c r="E12" s="53">
        <v>65.674871517</v>
      </c>
      <c r="F12" s="53">
        <v>102.4970964</v>
      </c>
      <c r="G12" s="53">
        <v>122.40506833000001</v>
      </c>
      <c r="H12" s="53">
        <v>92.769669519000004</v>
      </c>
      <c r="I12" s="53">
        <v>39.204392734999999</v>
      </c>
      <c r="J12" s="53">
        <v>16.413997492</v>
      </c>
      <c r="K12" s="53">
        <v>2.2543744581</v>
      </c>
      <c r="L12" s="52">
        <v>10276</v>
      </c>
      <c r="M12" s="54">
        <v>0.53600622809999998</v>
      </c>
      <c r="N12" s="54">
        <v>0.32113662900000001</v>
      </c>
      <c r="O12" s="54">
        <v>0.14285714290000001</v>
      </c>
      <c r="P12" s="54">
        <v>0.47518489679999998</v>
      </c>
      <c r="Q12" s="54">
        <v>0.52481510320000002</v>
      </c>
      <c r="R12" s="53">
        <v>32.36</v>
      </c>
    </row>
    <row r="13" spans="1:18" ht="12.75" customHeight="1" x14ac:dyDescent="0.3">
      <c r="A13" s="45" t="s">
        <v>51</v>
      </c>
      <c r="B13" s="52">
        <v>406</v>
      </c>
      <c r="C13" s="52">
        <v>8720</v>
      </c>
      <c r="D13" s="53">
        <v>2.3640661938999998</v>
      </c>
      <c r="E13" s="53">
        <v>37.084398976999999</v>
      </c>
      <c r="F13" s="53">
        <v>87.020648968000003</v>
      </c>
      <c r="G13" s="53">
        <v>119.25465839</v>
      </c>
      <c r="H13" s="53">
        <v>102.13143872000001</v>
      </c>
      <c r="I13" s="53">
        <v>47.099368179000002</v>
      </c>
      <c r="J13" s="53">
        <v>17.870167761000001</v>
      </c>
      <c r="K13" s="53">
        <v>2.0641237359</v>
      </c>
      <c r="L13" s="52">
        <v>401</v>
      </c>
      <c r="M13" s="54">
        <v>0.5511221945</v>
      </c>
      <c r="N13" s="54">
        <v>0.23690773070000001</v>
      </c>
      <c r="O13" s="54">
        <v>0.21197007479999999</v>
      </c>
      <c r="P13" s="54">
        <v>0.59600997509999998</v>
      </c>
      <c r="Q13" s="54">
        <v>0.40399002490000002</v>
      </c>
      <c r="R13" s="53">
        <v>36.33</v>
      </c>
    </row>
    <row r="14" spans="1:18" ht="12.75" customHeight="1" x14ac:dyDescent="0.3">
      <c r="A14" s="45" t="s">
        <v>52</v>
      </c>
      <c r="B14" s="52">
        <v>1157</v>
      </c>
      <c r="C14" s="52">
        <v>19851</v>
      </c>
      <c r="D14" s="53">
        <v>3.2292787943999999</v>
      </c>
      <c r="E14" s="53">
        <v>37.313432835999997</v>
      </c>
      <c r="F14" s="53">
        <v>85.005279830999996</v>
      </c>
      <c r="G14" s="53">
        <v>114.87650775</v>
      </c>
      <c r="H14" s="53">
        <v>76.135040744999998</v>
      </c>
      <c r="I14" s="53">
        <v>28.147389968999999</v>
      </c>
      <c r="J14" s="53">
        <v>16.331994645000002</v>
      </c>
      <c r="K14" s="53">
        <v>1.8051946229</v>
      </c>
      <c r="L14" s="52">
        <v>1141</v>
      </c>
      <c r="M14" s="54">
        <v>0.32690622260000002</v>
      </c>
      <c r="N14" s="54">
        <v>0.49255039439999998</v>
      </c>
      <c r="O14" s="54">
        <v>0.180543383</v>
      </c>
      <c r="P14" s="54">
        <v>0.78878177039999997</v>
      </c>
      <c r="Q14" s="54">
        <v>0.2112182296</v>
      </c>
      <c r="R14" s="53">
        <v>34.56</v>
      </c>
    </row>
    <row r="15" spans="1:18" ht="12.75" customHeight="1" x14ac:dyDescent="0.3">
      <c r="A15" s="45" t="s">
        <v>53</v>
      </c>
      <c r="B15" s="52">
        <v>1009</v>
      </c>
      <c r="C15" s="52">
        <v>8617</v>
      </c>
      <c r="D15" s="53">
        <v>17.473118280000001</v>
      </c>
      <c r="E15" s="53">
        <v>131.28205127999999</v>
      </c>
      <c r="F15" s="53">
        <v>234.54367026</v>
      </c>
      <c r="G15" s="53">
        <v>184.7826087</v>
      </c>
      <c r="H15" s="53">
        <v>135.03909025999999</v>
      </c>
      <c r="I15" s="53">
        <v>76.428571429000002</v>
      </c>
      <c r="J15" s="53">
        <v>50.827423168000003</v>
      </c>
      <c r="K15" s="53">
        <v>4.1518826668999997</v>
      </c>
      <c r="L15" s="52">
        <v>997</v>
      </c>
      <c r="M15" s="54">
        <v>0.24373119360000001</v>
      </c>
      <c r="N15" s="54">
        <v>0.4012036108</v>
      </c>
      <c r="O15" s="54">
        <v>0.35506519559999999</v>
      </c>
      <c r="P15" s="54">
        <v>0.58676028079999998</v>
      </c>
      <c r="Q15" s="54">
        <v>0.41323971920000002</v>
      </c>
      <c r="R15" s="53">
        <v>32.04</v>
      </c>
    </row>
    <row r="16" spans="1:18" ht="12.75" customHeight="1" x14ac:dyDescent="0.3">
      <c r="A16" s="45" t="s">
        <v>54</v>
      </c>
      <c r="B16" s="52">
        <v>1001</v>
      </c>
      <c r="C16" s="52">
        <v>9297</v>
      </c>
      <c r="D16" s="53">
        <v>24.691358025</v>
      </c>
      <c r="E16" s="53">
        <v>110.92436975</v>
      </c>
      <c r="F16" s="53">
        <v>190.51512674</v>
      </c>
      <c r="G16" s="53">
        <v>172.27979275000001</v>
      </c>
      <c r="H16" s="53">
        <v>110.24182077</v>
      </c>
      <c r="I16" s="53">
        <v>61.528497409000003</v>
      </c>
      <c r="J16" s="53">
        <v>44.432254526000001</v>
      </c>
      <c r="K16" s="53">
        <v>3.5730660998000001</v>
      </c>
      <c r="L16" s="52">
        <v>985</v>
      </c>
      <c r="M16" s="54">
        <v>0.42436548219999998</v>
      </c>
      <c r="N16" s="54">
        <v>0.27614213199999998</v>
      </c>
      <c r="O16" s="54">
        <v>0.29949238579999998</v>
      </c>
      <c r="P16" s="54">
        <v>0.54822335030000002</v>
      </c>
      <c r="Q16" s="54">
        <v>0.45177664969999998</v>
      </c>
      <c r="R16" s="53">
        <v>31.86</v>
      </c>
    </row>
    <row r="17" spans="1:18" s="47" customFormat="1" ht="12.75" customHeight="1" x14ac:dyDescent="0.3">
      <c r="A17" s="69" t="s">
        <v>61</v>
      </c>
      <c r="B17" s="55">
        <v>14413</v>
      </c>
      <c r="C17" s="55">
        <v>270416</v>
      </c>
      <c r="D17" s="56">
        <v>1.1327471816000001</v>
      </c>
      <c r="E17" s="56">
        <v>12.64325625</v>
      </c>
      <c r="F17" s="56">
        <v>46.254736229000002</v>
      </c>
      <c r="G17" s="56">
        <v>112.43324962</v>
      </c>
      <c r="H17" s="56">
        <v>106.89182816</v>
      </c>
      <c r="I17" s="56">
        <v>46.107733515</v>
      </c>
      <c r="J17" s="56">
        <v>19.962291612000001</v>
      </c>
      <c r="K17" s="65">
        <v>1.7271292128</v>
      </c>
      <c r="L17" s="55">
        <v>14200</v>
      </c>
      <c r="M17" s="57">
        <v>0.51542253520000003</v>
      </c>
      <c r="N17" s="57">
        <v>0.22436619720000001</v>
      </c>
      <c r="O17" s="57">
        <v>0.26021126760000002</v>
      </c>
      <c r="P17" s="57">
        <v>0.68950704230000004</v>
      </c>
      <c r="Q17" s="57">
        <v>0.31049295770000002</v>
      </c>
      <c r="R17" s="56">
        <v>35.840000000000003</v>
      </c>
    </row>
    <row r="18" spans="1:18" ht="12.75" customHeight="1" x14ac:dyDescent="0.3">
      <c r="A18" s="45" t="s">
        <v>127</v>
      </c>
      <c r="B18" s="52">
        <v>9987</v>
      </c>
      <c r="C18" s="52">
        <v>196493</v>
      </c>
      <c r="D18" s="53">
        <v>1.1930010604000001</v>
      </c>
      <c r="E18" s="53">
        <v>14.728855166000001</v>
      </c>
      <c r="F18" s="53">
        <v>52.205724123000003</v>
      </c>
      <c r="G18" s="53">
        <v>115.2047232</v>
      </c>
      <c r="H18" s="53">
        <v>105.89486983</v>
      </c>
      <c r="I18" s="53">
        <v>46.094750320000003</v>
      </c>
      <c r="J18" s="53">
        <v>19.820187985</v>
      </c>
      <c r="K18" s="53">
        <v>1.7757105584999999</v>
      </c>
      <c r="L18" s="52">
        <v>9842</v>
      </c>
      <c r="M18" s="54">
        <v>0.5628937208</v>
      </c>
      <c r="N18" s="54">
        <v>0.20382036170000001</v>
      </c>
      <c r="O18" s="54">
        <v>0.2332859175</v>
      </c>
      <c r="P18" s="54">
        <v>0.68532818529999995</v>
      </c>
      <c r="Q18" s="54">
        <v>0.3146718147</v>
      </c>
      <c r="R18" s="53">
        <v>35.909999999999997</v>
      </c>
    </row>
    <row r="19" spans="1:18" ht="12.75" customHeight="1" x14ac:dyDescent="0.3">
      <c r="A19" s="45" t="s">
        <v>55</v>
      </c>
      <c r="B19" s="52">
        <v>2072</v>
      </c>
      <c r="C19" s="52">
        <v>27148</v>
      </c>
      <c r="D19" s="53">
        <v>0</v>
      </c>
      <c r="E19" s="53">
        <v>8.8495575220999996</v>
      </c>
      <c r="F19" s="53">
        <v>41.535226078000001</v>
      </c>
      <c r="G19" s="53">
        <v>117.89559766000001</v>
      </c>
      <c r="H19" s="53">
        <v>110.61743527</v>
      </c>
      <c r="I19" s="53">
        <v>46.585365854000003</v>
      </c>
      <c r="J19" s="53">
        <v>16.911994989</v>
      </c>
      <c r="K19" s="53">
        <v>1.7119758867999999</v>
      </c>
      <c r="L19" s="52">
        <v>2041</v>
      </c>
      <c r="M19" s="54">
        <v>0.34443900049999998</v>
      </c>
      <c r="N19" s="54">
        <v>0.37187653110000002</v>
      </c>
      <c r="O19" s="54">
        <v>0.2836844684</v>
      </c>
      <c r="P19" s="54">
        <v>0.69181773639999999</v>
      </c>
      <c r="Q19" s="54">
        <v>0.30818226360000001</v>
      </c>
      <c r="R19" s="53">
        <v>35.29</v>
      </c>
    </row>
    <row r="20" spans="1:18" ht="12.75" customHeight="1" x14ac:dyDescent="0.3">
      <c r="A20" s="45" t="s">
        <v>56</v>
      </c>
      <c r="B20" s="52">
        <v>70</v>
      </c>
      <c r="C20" s="52">
        <v>1427</v>
      </c>
      <c r="D20" s="53">
        <v>0</v>
      </c>
      <c r="E20" s="53">
        <v>0</v>
      </c>
      <c r="F20" s="53">
        <v>47.619047619</v>
      </c>
      <c r="G20" s="53">
        <v>106.7961165</v>
      </c>
      <c r="H20" s="53">
        <v>84.805653710000001</v>
      </c>
      <c r="I20" s="53">
        <v>56.140350877000003</v>
      </c>
      <c r="J20" s="53">
        <v>19.774011299000001</v>
      </c>
      <c r="K20" s="53">
        <v>1.5756759001</v>
      </c>
      <c r="L20" s="52">
        <v>70</v>
      </c>
      <c r="M20" s="54">
        <v>0.64285714289999996</v>
      </c>
      <c r="N20" s="54">
        <v>1.42857143E-2</v>
      </c>
      <c r="O20" s="54">
        <v>0.34285714290000002</v>
      </c>
      <c r="P20" s="54">
        <v>0.7</v>
      </c>
      <c r="Q20" s="54">
        <v>0.3</v>
      </c>
      <c r="R20" s="53">
        <v>37</v>
      </c>
    </row>
    <row r="21" spans="1:18" ht="12.75" customHeight="1" x14ac:dyDescent="0.3">
      <c r="A21" s="44" t="s">
        <v>126</v>
      </c>
      <c r="B21" s="52">
        <v>715</v>
      </c>
      <c r="C21" s="52">
        <v>13177</v>
      </c>
      <c r="D21" s="53">
        <v>0</v>
      </c>
      <c r="E21" s="53">
        <v>2.5332488917</v>
      </c>
      <c r="F21" s="53">
        <v>25.562372188000001</v>
      </c>
      <c r="G21" s="53">
        <v>93.382599932999995</v>
      </c>
      <c r="H21" s="53">
        <v>106.91537762</v>
      </c>
      <c r="I21" s="53">
        <v>44.174135722999999</v>
      </c>
      <c r="J21" s="53">
        <v>21.567217829000001</v>
      </c>
      <c r="K21" s="53">
        <v>1.4706747608999999</v>
      </c>
      <c r="L21" s="52">
        <v>699</v>
      </c>
      <c r="M21" s="54">
        <v>0.36909871239999997</v>
      </c>
      <c r="N21" s="54">
        <v>0.27324749640000001</v>
      </c>
      <c r="O21" s="54">
        <v>0.35765379110000001</v>
      </c>
      <c r="P21" s="54">
        <v>0.63090128759999997</v>
      </c>
      <c r="Q21" s="54">
        <v>0.36909871239999997</v>
      </c>
      <c r="R21" s="53">
        <v>35.03</v>
      </c>
    </row>
    <row r="22" spans="1:18" ht="12.75" customHeight="1" x14ac:dyDescent="0.3">
      <c r="A22" s="45" t="s">
        <v>57</v>
      </c>
      <c r="B22" s="52">
        <v>741</v>
      </c>
      <c r="C22" s="52">
        <v>14692</v>
      </c>
      <c r="D22" s="53">
        <v>2.3041474653999998</v>
      </c>
      <c r="E22" s="53">
        <v>9.7869890615999999</v>
      </c>
      <c r="F22" s="53">
        <v>31.059345534999999</v>
      </c>
      <c r="G22" s="53">
        <v>99.651220726999995</v>
      </c>
      <c r="H22" s="53">
        <v>107.68659488</v>
      </c>
      <c r="I22" s="53">
        <v>51.175132675999997</v>
      </c>
      <c r="J22" s="53">
        <v>22.063815343000002</v>
      </c>
      <c r="K22" s="53">
        <v>1.6186362284</v>
      </c>
      <c r="L22" s="52">
        <v>733</v>
      </c>
      <c r="M22" s="54">
        <v>0.46930422919999998</v>
      </c>
      <c r="N22" s="54">
        <v>0.1773533424</v>
      </c>
      <c r="O22" s="54">
        <v>0.35334242840000002</v>
      </c>
      <c r="P22" s="54">
        <v>0.74624829469999998</v>
      </c>
      <c r="Q22" s="54">
        <v>0.25375170530000002</v>
      </c>
      <c r="R22" s="53">
        <v>37.229999999999997</v>
      </c>
    </row>
    <row r="23" spans="1:18" ht="12.75" customHeight="1" x14ac:dyDescent="0.3">
      <c r="A23" s="45" t="s">
        <v>58</v>
      </c>
      <c r="B23" s="52">
        <v>315</v>
      </c>
      <c r="C23" s="52">
        <v>6933</v>
      </c>
      <c r="D23" s="53">
        <v>2.2421524663999999</v>
      </c>
      <c r="E23" s="53">
        <v>7.2727272727000001</v>
      </c>
      <c r="F23" s="53">
        <v>39.390088945000002</v>
      </c>
      <c r="G23" s="53">
        <v>112.59754737999999</v>
      </c>
      <c r="H23" s="53">
        <v>106.61764706</v>
      </c>
      <c r="I23" s="53">
        <v>33.333333332999999</v>
      </c>
      <c r="J23" s="53">
        <v>16.231884057999999</v>
      </c>
      <c r="K23" s="53">
        <v>1.5884269026</v>
      </c>
      <c r="L23" s="52">
        <v>310</v>
      </c>
      <c r="M23" s="54">
        <v>0.53548387099999994</v>
      </c>
      <c r="N23" s="54">
        <v>0.16129032260000001</v>
      </c>
      <c r="O23" s="54">
        <v>0.30322580649999997</v>
      </c>
      <c r="P23" s="54">
        <v>0.69677419350000003</v>
      </c>
      <c r="Q23" s="54">
        <v>0.30322580649999997</v>
      </c>
      <c r="R23" s="53">
        <v>35.93</v>
      </c>
    </row>
    <row r="24" spans="1:18" ht="12.75" customHeight="1" x14ac:dyDescent="0.3">
      <c r="A24" s="45" t="s">
        <v>59</v>
      </c>
      <c r="B24" s="52">
        <v>125</v>
      </c>
      <c r="C24" s="52">
        <v>2699</v>
      </c>
      <c r="D24" s="53">
        <v>0</v>
      </c>
      <c r="E24" s="53">
        <v>3.2786885246000002</v>
      </c>
      <c r="F24" s="53">
        <v>37.533512064</v>
      </c>
      <c r="G24" s="53">
        <v>84.398976981999994</v>
      </c>
      <c r="H24" s="53">
        <v>113.20754717</v>
      </c>
      <c r="I24" s="53">
        <v>46.709129511999997</v>
      </c>
      <c r="J24" s="53">
        <v>25.193798449999999</v>
      </c>
      <c r="K24" s="53">
        <v>1.5516082634999999</v>
      </c>
      <c r="L24" s="52">
        <v>122</v>
      </c>
      <c r="M24" s="54">
        <v>0.50819672130000004</v>
      </c>
      <c r="N24" s="54">
        <v>0.1147540984</v>
      </c>
      <c r="O24" s="54">
        <v>0.37704918030000001</v>
      </c>
      <c r="P24" s="54">
        <v>0.82786885249999997</v>
      </c>
      <c r="Q24" s="54">
        <v>0.1721311475</v>
      </c>
      <c r="R24" s="53">
        <v>36.5</v>
      </c>
    </row>
    <row r="25" spans="1:18" ht="12.75" customHeight="1" x14ac:dyDescent="0.3">
      <c r="A25" s="45" t="s">
        <v>60</v>
      </c>
      <c r="B25" s="52">
        <v>74</v>
      </c>
      <c r="C25" s="52">
        <v>1565</v>
      </c>
      <c r="D25" s="53">
        <v>0</v>
      </c>
      <c r="E25" s="53">
        <v>12.578616351999999</v>
      </c>
      <c r="F25" s="53">
        <v>27.777777778000001</v>
      </c>
      <c r="G25" s="53">
        <v>113.63636364</v>
      </c>
      <c r="H25" s="53">
        <v>100.41841004</v>
      </c>
      <c r="I25" s="53">
        <v>52.631578947000001</v>
      </c>
      <c r="J25" s="53">
        <v>22.004889976000001</v>
      </c>
      <c r="K25" s="53">
        <v>1.6452381837000001</v>
      </c>
      <c r="L25" s="52">
        <v>74</v>
      </c>
      <c r="M25" s="54">
        <v>0.60810810810000004</v>
      </c>
      <c r="N25" s="54">
        <v>8.1081081099999994E-2</v>
      </c>
      <c r="O25" s="54">
        <v>0.3108108108</v>
      </c>
      <c r="P25" s="54">
        <v>0.64864864860000004</v>
      </c>
      <c r="Q25" s="54">
        <v>0.35135135140000001</v>
      </c>
      <c r="R25" s="53">
        <v>36</v>
      </c>
    </row>
    <row r="26" spans="1:18" ht="12.75" customHeight="1" x14ac:dyDescent="0.3">
      <c r="A26" s="45" t="s">
        <v>54</v>
      </c>
      <c r="B26" s="52">
        <v>314</v>
      </c>
      <c r="C26" s="52">
        <v>6282</v>
      </c>
      <c r="D26" s="53">
        <v>0</v>
      </c>
      <c r="E26" s="53">
        <v>6.1804697157000001</v>
      </c>
      <c r="F26" s="53">
        <v>26.217228464000002</v>
      </c>
      <c r="G26" s="53">
        <v>92.948717948999999</v>
      </c>
      <c r="H26" s="53">
        <v>114.77045907999999</v>
      </c>
      <c r="I26" s="53">
        <v>46.490428440999999</v>
      </c>
      <c r="J26" s="53">
        <v>31.313131313</v>
      </c>
      <c r="K26" s="53">
        <v>1.5896021748</v>
      </c>
      <c r="L26" s="52">
        <v>309</v>
      </c>
      <c r="M26" s="54">
        <v>0.50485436890000002</v>
      </c>
      <c r="N26" s="54">
        <v>9.3851132700000006E-2</v>
      </c>
      <c r="O26" s="54">
        <v>0.40129449839999998</v>
      </c>
      <c r="P26" s="54">
        <v>0.75080906150000004</v>
      </c>
      <c r="Q26" s="54">
        <v>0.24919093849999999</v>
      </c>
      <c r="R26" s="53">
        <v>36.32</v>
      </c>
    </row>
    <row r="27" spans="1:18" s="47" customFormat="1" ht="12.75" customHeight="1" x14ac:dyDescent="0.3">
      <c r="A27" s="48" t="s">
        <v>78</v>
      </c>
      <c r="B27" s="55">
        <v>4763</v>
      </c>
      <c r="C27" s="55">
        <v>91352</v>
      </c>
      <c r="D27" s="56">
        <v>1.3504388925999999</v>
      </c>
      <c r="E27" s="56">
        <v>12.511443393</v>
      </c>
      <c r="F27" s="56">
        <v>43.062915142999998</v>
      </c>
      <c r="G27" s="56">
        <v>91.898833119000003</v>
      </c>
      <c r="H27" s="56">
        <v>82.733609111999996</v>
      </c>
      <c r="I27" s="56">
        <v>38.413878562999997</v>
      </c>
      <c r="J27" s="56">
        <v>23.000179222</v>
      </c>
      <c r="K27" s="65">
        <v>1.4648564872000001</v>
      </c>
      <c r="L27" s="55">
        <v>4680</v>
      </c>
      <c r="M27" s="57">
        <v>0.39038461540000002</v>
      </c>
      <c r="N27" s="57">
        <v>0.32884615379999999</v>
      </c>
      <c r="O27" s="57">
        <v>0.28076923079999999</v>
      </c>
      <c r="P27" s="57">
        <v>0.78717948719999997</v>
      </c>
      <c r="Q27" s="57">
        <v>0.2128205128</v>
      </c>
      <c r="R27" s="56">
        <v>35.44</v>
      </c>
    </row>
    <row r="28" spans="1:18" ht="12.75" customHeight="1" x14ac:dyDescent="0.3">
      <c r="A28" s="45" t="s">
        <v>62</v>
      </c>
      <c r="B28" s="52">
        <v>698</v>
      </c>
      <c r="C28" s="52">
        <v>16117</v>
      </c>
      <c r="D28" s="53">
        <v>0</v>
      </c>
      <c r="E28" s="53">
        <v>6.7521944632000004</v>
      </c>
      <c r="F28" s="53">
        <v>20.621550973000002</v>
      </c>
      <c r="G28" s="53">
        <v>52.440290758000003</v>
      </c>
      <c r="H28" s="53">
        <v>85.191082803</v>
      </c>
      <c r="I28" s="53">
        <v>45.192307692</v>
      </c>
      <c r="J28" s="53">
        <v>30.629853321999999</v>
      </c>
      <c r="K28" s="53">
        <v>1.2041364000999999</v>
      </c>
      <c r="L28" s="52">
        <v>685</v>
      </c>
      <c r="M28" s="54">
        <v>0.40437956200000003</v>
      </c>
      <c r="N28" s="54">
        <v>0.28175182479999999</v>
      </c>
      <c r="O28" s="54">
        <v>0.31386861310000003</v>
      </c>
      <c r="P28" s="54">
        <v>0.68759124090000001</v>
      </c>
      <c r="Q28" s="54">
        <v>0.31240875909999999</v>
      </c>
      <c r="R28" s="53">
        <v>35.880000000000003</v>
      </c>
    </row>
    <row r="29" spans="1:18" ht="12.75" customHeight="1" x14ac:dyDescent="0.3">
      <c r="A29" s="45" t="s">
        <v>63</v>
      </c>
      <c r="B29" s="52">
        <v>47</v>
      </c>
      <c r="C29" s="52">
        <v>1424</v>
      </c>
      <c r="D29" s="53">
        <v>0</v>
      </c>
      <c r="E29" s="53">
        <v>9.1743119265999997</v>
      </c>
      <c r="F29" s="53">
        <v>68.965517241000001</v>
      </c>
      <c r="G29" s="53">
        <v>131.38686131</v>
      </c>
      <c r="H29" s="53">
        <v>82.251082251</v>
      </c>
      <c r="I29" s="53">
        <v>26.402640263999999</v>
      </c>
      <c r="J29" s="53">
        <v>23.504273504</v>
      </c>
      <c r="K29" s="53">
        <v>1.7084234325000001</v>
      </c>
      <c r="L29" s="52">
        <v>46</v>
      </c>
      <c r="M29" s="54">
        <v>0.6956521739</v>
      </c>
      <c r="N29" s="54">
        <v>0.10869565220000001</v>
      </c>
      <c r="O29" s="54">
        <v>0.1956521739</v>
      </c>
      <c r="P29" s="54">
        <v>0.73913043479999996</v>
      </c>
      <c r="Q29" s="54">
        <v>0.26086956519999999</v>
      </c>
      <c r="R29" s="53">
        <v>37.25</v>
      </c>
    </row>
    <row r="30" spans="1:18" ht="12.75" customHeight="1" x14ac:dyDescent="0.3">
      <c r="A30" s="45" t="s">
        <v>64</v>
      </c>
      <c r="B30" s="52">
        <v>190</v>
      </c>
      <c r="C30" s="52">
        <v>3343</v>
      </c>
      <c r="D30" s="53">
        <v>0</v>
      </c>
      <c r="E30" s="53">
        <v>34.482758621000002</v>
      </c>
      <c r="F30" s="53">
        <v>65.891472867999994</v>
      </c>
      <c r="G30" s="53">
        <v>108.73146623</v>
      </c>
      <c r="H30" s="53">
        <v>76.923076922999996</v>
      </c>
      <c r="I30" s="53">
        <v>36.890645585999998</v>
      </c>
      <c r="J30" s="53">
        <v>25.157232703999998</v>
      </c>
      <c r="K30" s="53">
        <v>1.7403832646999999</v>
      </c>
      <c r="L30" s="52">
        <v>185</v>
      </c>
      <c r="M30" s="54">
        <v>0.59459459459999997</v>
      </c>
      <c r="N30" s="54">
        <v>0.15675675680000001</v>
      </c>
      <c r="O30" s="54">
        <v>0.24864864859999999</v>
      </c>
      <c r="P30" s="54">
        <v>0.71351351350000003</v>
      </c>
      <c r="Q30" s="54">
        <v>0.28648648650000003</v>
      </c>
      <c r="R30" s="53">
        <v>36.6</v>
      </c>
    </row>
    <row r="31" spans="1:18" ht="12.75" customHeight="1" x14ac:dyDescent="0.3">
      <c r="A31" s="45" t="s">
        <v>65</v>
      </c>
      <c r="B31" s="52">
        <v>171</v>
      </c>
      <c r="C31" s="52">
        <v>4218</v>
      </c>
      <c r="D31" s="53">
        <v>0</v>
      </c>
      <c r="E31" s="53">
        <v>6.1349693252000002</v>
      </c>
      <c r="F31" s="53">
        <v>14.492753623</v>
      </c>
      <c r="G31" s="53">
        <v>52.362707534999998</v>
      </c>
      <c r="H31" s="53">
        <v>90.036014406000007</v>
      </c>
      <c r="I31" s="53">
        <v>46.831955923000002</v>
      </c>
      <c r="J31" s="53">
        <v>18.867924528</v>
      </c>
      <c r="K31" s="53">
        <v>1.1436316267</v>
      </c>
      <c r="L31" s="52">
        <v>167</v>
      </c>
      <c r="M31" s="54">
        <v>0.36526946110000003</v>
      </c>
      <c r="N31" s="54">
        <v>0.371257485</v>
      </c>
      <c r="O31" s="54">
        <v>0.26347305389999998</v>
      </c>
      <c r="P31" s="54">
        <v>0.70059880240000005</v>
      </c>
      <c r="Q31" s="54">
        <v>0.2994011976</v>
      </c>
      <c r="R31" s="53">
        <v>37.26</v>
      </c>
    </row>
    <row r="32" spans="1:18" ht="12.75" customHeight="1" x14ac:dyDescent="0.3">
      <c r="A32" s="45" t="s">
        <v>66</v>
      </c>
      <c r="B32" s="52">
        <v>511</v>
      </c>
      <c r="C32" s="52">
        <v>7389</v>
      </c>
      <c r="D32" s="53">
        <v>10.101010101</v>
      </c>
      <c r="E32" s="53">
        <v>26.607538803000001</v>
      </c>
      <c r="F32" s="53">
        <v>72.766570604999998</v>
      </c>
      <c r="G32" s="53">
        <v>128.63070539</v>
      </c>
      <c r="H32" s="53">
        <v>84.429065743999999</v>
      </c>
      <c r="I32" s="53">
        <v>35.882908403999998</v>
      </c>
      <c r="J32" s="53">
        <v>16.666666667000001</v>
      </c>
      <c r="K32" s="53">
        <v>1.8754223286</v>
      </c>
      <c r="L32" s="52">
        <v>501</v>
      </c>
      <c r="M32" s="54">
        <v>0.3992015968</v>
      </c>
      <c r="N32" s="54">
        <v>0.38922155689999999</v>
      </c>
      <c r="O32" s="54">
        <v>0.21157684630000001</v>
      </c>
      <c r="P32" s="54">
        <v>0.84031936129999996</v>
      </c>
      <c r="Q32" s="54">
        <v>0.15968063869999999</v>
      </c>
      <c r="R32" s="53">
        <v>33.340000000000003</v>
      </c>
    </row>
    <row r="33" spans="1:18" ht="12.75" customHeight="1" x14ac:dyDescent="0.3">
      <c r="A33" s="45" t="s">
        <v>67</v>
      </c>
      <c r="B33" s="52">
        <v>326</v>
      </c>
      <c r="C33" s="52">
        <v>5388</v>
      </c>
      <c r="D33" s="53">
        <v>0</v>
      </c>
      <c r="E33" s="53">
        <v>19.379844961</v>
      </c>
      <c r="F33" s="53">
        <v>58.402860548</v>
      </c>
      <c r="G33" s="53">
        <v>117.33333333</v>
      </c>
      <c r="H33" s="53">
        <v>83.902439024000003</v>
      </c>
      <c r="I33" s="53">
        <v>31.287605294999999</v>
      </c>
      <c r="J33" s="53">
        <v>20.080321285</v>
      </c>
      <c r="K33" s="53">
        <v>1.6519320222</v>
      </c>
      <c r="L33" s="52">
        <v>319</v>
      </c>
      <c r="M33" s="54">
        <v>0.36363636360000001</v>
      </c>
      <c r="N33" s="54">
        <v>0.25391849529999999</v>
      </c>
      <c r="O33" s="54">
        <v>0.3824451411</v>
      </c>
      <c r="P33" s="54">
        <v>0.78369905959999997</v>
      </c>
      <c r="Q33" s="54">
        <v>0.2163009404</v>
      </c>
      <c r="R33" s="53">
        <v>34.6</v>
      </c>
    </row>
    <row r="34" spans="1:18" ht="12.75" customHeight="1" x14ac:dyDescent="0.3">
      <c r="A34" s="45" t="s">
        <v>68</v>
      </c>
      <c r="B34" s="52">
        <v>56</v>
      </c>
      <c r="C34" s="52">
        <v>1523</v>
      </c>
      <c r="D34" s="53">
        <v>0</v>
      </c>
      <c r="E34" s="53">
        <v>0</v>
      </c>
      <c r="F34" s="53">
        <v>87.912087912000004</v>
      </c>
      <c r="G34" s="53">
        <v>135.13513513999999</v>
      </c>
      <c r="H34" s="53">
        <v>100</v>
      </c>
      <c r="I34" s="53">
        <v>40.247678018999999</v>
      </c>
      <c r="J34" s="53">
        <v>19.908116386</v>
      </c>
      <c r="K34" s="53">
        <v>1.9160150872999999</v>
      </c>
      <c r="L34" s="52">
        <v>55</v>
      </c>
      <c r="M34" s="54">
        <v>0.67272727269999999</v>
      </c>
      <c r="N34" s="54">
        <v>5.45454545E-2</v>
      </c>
      <c r="O34" s="54">
        <v>0.27272727270000002</v>
      </c>
      <c r="P34" s="54">
        <v>0.69090909089999997</v>
      </c>
      <c r="Q34" s="54">
        <v>0.30909090909999998</v>
      </c>
      <c r="R34" s="53">
        <v>37.33</v>
      </c>
    </row>
    <row r="35" spans="1:18" ht="12.75" customHeight="1" x14ac:dyDescent="0.3">
      <c r="A35" s="45" t="s">
        <v>69</v>
      </c>
      <c r="B35" s="52">
        <v>360</v>
      </c>
      <c r="C35" s="52">
        <v>6516</v>
      </c>
      <c r="D35" s="53">
        <v>0</v>
      </c>
      <c r="E35" s="53">
        <v>27.027027026999999</v>
      </c>
      <c r="F35" s="53">
        <v>92.888243832000001</v>
      </c>
      <c r="G35" s="53">
        <v>129.89175686999999</v>
      </c>
      <c r="H35" s="53">
        <v>79.869600652000003</v>
      </c>
      <c r="I35" s="53">
        <v>27.297543221000002</v>
      </c>
      <c r="J35" s="53">
        <v>14.396456257000001</v>
      </c>
      <c r="K35" s="53">
        <v>1.8568531393000001</v>
      </c>
      <c r="L35" s="52">
        <v>352</v>
      </c>
      <c r="M35" s="54">
        <v>0.56534090910000001</v>
      </c>
      <c r="N35" s="54">
        <v>0.33238636360000001</v>
      </c>
      <c r="O35" s="54">
        <v>0.1022727273</v>
      </c>
      <c r="P35" s="54">
        <v>0.90625</v>
      </c>
      <c r="Q35" s="54">
        <v>9.375E-2</v>
      </c>
      <c r="R35" s="53">
        <v>33.79</v>
      </c>
    </row>
    <row r="36" spans="1:18" ht="12.75" customHeight="1" x14ac:dyDescent="0.3">
      <c r="A36" s="45" t="s">
        <v>70</v>
      </c>
      <c r="B36" s="52">
        <v>257</v>
      </c>
      <c r="C36" s="52">
        <v>5686</v>
      </c>
      <c r="D36" s="53">
        <v>2</v>
      </c>
      <c r="E36" s="53">
        <v>9.9833610649000004</v>
      </c>
      <c r="F36" s="53">
        <v>46.25199362</v>
      </c>
      <c r="G36" s="53">
        <v>99.863201094000004</v>
      </c>
      <c r="H36" s="53">
        <v>76.662908681000005</v>
      </c>
      <c r="I36" s="53">
        <v>30.518819939</v>
      </c>
      <c r="J36" s="53">
        <v>33.898305084999997</v>
      </c>
      <c r="K36" s="53">
        <v>1.4958929474</v>
      </c>
      <c r="L36" s="52">
        <v>251</v>
      </c>
      <c r="M36" s="54">
        <v>0.56972111550000004</v>
      </c>
      <c r="N36" s="54">
        <v>0.2151394422</v>
      </c>
      <c r="O36" s="54">
        <v>0.2151394422</v>
      </c>
      <c r="P36" s="54">
        <v>0.81673306769999998</v>
      </c>
      <c r="Q36" s="54">
        <v>0.18326693229999999</v>
      </c>
      <c r="R36" s="53">
        <v>36.11</v>
      </c>
    </row>
    <row r="37" spans="1:18" ht="12.75" customHeight="1" x14ac:dyDescent="0.3">
      <c r="A37" s="45" t="s">
        <v>71</v>
      </c>
      <c r="B37" s="52">
        <v>248</v>
      </c>
      <c r="C37" s="52">
        <v>3796</v>
      </c>
      <c r="D37" s="53">
        <v>0</v>
      </c>
      <c r="E37" s="53">
        <v>32.863849764999998</v>
      </c>
      <c r="F37" s="53">
        <v>80.519480518999998</v>
      </c>
      <c r="G37" s="53">
        <v>116.35220126</v>
      </c>
      <c r="H37" s="53">
        <v>91.647331786999999</v>
      </c>
      <c r="I37" s="53">
        <v>35.632183908000002</v>
      </c>
      <c r="J37" s="53">
        <v>22.759601707000002</v>
      </c>
      <c r="K37" s="53">
        <v>1.8988732447000001</v>
      </c>
      <c r="L37" s="52">
        <v>244</v>
      </c>
      <c r="M37" s="54">
        <v>0.37704918030000001</v>
      </c>
      <c r="N37" s="54">
        <v>0.41393442619999998</v>
      </c>
      <c r="O37" s="54">
        <v>0.2090163934</v>
      </c>
      <c r="P37" s="54">
        <v>0.88114754100000003</v>
      </c>
      <c r="Q37" s="54">
        <v>0.11885245899999999</v>
      </c>
      <c r="R37" s="53">
        <v>35.74</v>
      </c>
    </row>
    <row r="38" spans="1:18" ht="12.75" customHeight="1" x14ac:dyDescent="0.3">
      <c r="A38" s="45" t="s">
        <v>72</v>
      </c>
      <c r="B38" s="52">
        <v>270</v>
      </c>
      <c r="C38" s="52">
        <v>5423</v>
      </c>
      <c r="D38" s="53">
        <v>0</v>
      </c>
      <c r="E38" s="53">
        <v>9.765625</v>
      </c>
      <c r="F38" s="53">
        <v>36.111111111</v>
      </c>
      <c r="G38" s="53">
        <v>85.914085913999998</v>
      </c>
      <c r="H38" s="53">
        <v>83.953241233</v>
      </c>
      <c r="I38" s="53">
        <v>35.670356704</v>
      </c>
      <c r="J38" s="53">
        <v>23.333333332999999</v>
      </c>
      <c r="K38" s="53">
        <v>1.3737387665</v>
      </c>
      <c r="L38" s="52">
        <v>266</v>
      </c>
      <c r="M38" s="54">
        <v>0.3984962406</v>
      </c>
      <c r="N38" s="54">
        <v>0.22556390979999999</v>
      </c>
      <c r="O38" s="54">
        <v>0.37593984959999999</v>
      </c>
      <c r="P38" s="54">
        <v>0.78571428570000001</v>
      </c>
      <c r="Q38" s="54">
        <v>0.21428571430000001</v>
      </c>
      <c r="R38" s="53">
        <v>35.520000000000003</v>
      </c>
    </row>
    <row r="39" spans="1:18" ht="12.75" customHeight="1" x14ac:dyDescent="0.3">
      <c r="A39" s="45" t="s">
        <v>73</v>
      </c>
      <c r="B39" s="52">
        <v>121</v>
      </c>
      <c r="C39" s="52">
        <v>2324</v>
      </c>
      <c r="D39" s="53">
        <v>0</v>
      </c>
      <c r="E39" s="53">
        <v>16</v>
      </c>
      <c r="F39" s="53">
        <v>17.142857143000001</v>
      </c>
      <c r="G39" s="53">
        <v>72.992700729999996</v>
      </c>
      <c r="H39" s="53">
        <v>77.358490566</v>
      </c>
      <c r="I39" s="53">
        <v>55.258467023000001</v>
      </c>
      <c r="J39" s="53">
        <v>29.032258065000001</v>
      </c>
      <c r="K39" s="53">
        <v>1.3389238675999999</v>
      </c>
      <c r="L39" s="52">
        <v>120</v>
      </c>
      <c r="M39" s="54">
        <v>0.30833333330000001</v>
      </c>
      <c r="N39" s="54">
        <v>0.35</v>
      </c>
      <c r="O39" s="54">
        <v>0.34166666670000001</v>
      </c>
      <c r="P39" s="54">
        <v>0.68333333330000001</v>
      </c>
      <c r="Q39" s="54">
        <v>0.31666666669999999</v>
      </c>
      <c r="R39" s="53">
        <v>38.21</v>
      </c>
    </row>
    <row r="40" spans="1:18" ht="12.75" customHeight="1" x14ac:dyDescent="0.3">
      <c r="A40" s="45" t="s">
        <v>74</v>
      </c>
      <c r="B40" s="52">
        <v>115</v>
      </c>
      <c r="C40" s="52">
        <v>2452</v>
      </c>
      <c r="D40" s="53">
        <v>0</v>
      </c>
      <c r="E40" s="53">
        <v>7.1428571428999996</v>
      </c>
      <c r="F40" s="53">
        <v>22.988505747000001</v>
      </c>
      <c r="G40" s="53">
        <v>101.79640719</v>
      </c>
      <c r="H40" s="53">
        <v>70.446735395000005</v>
      </c>
      <c r="I40" s="53">
        <v>33.850493653000001</v>
      </c>
      <c r="J40" s="53">
        <v>25.882352941000001</v>
      </c>
      <c r="K40" s="53">
        <v>1.3105367603</v>
      </c>
      <c r="L40" s="52">
        <v>114</v>
      </c>
      <c r="M40" s="54">
        <v>0.3596491228</v>
      </c>
      <c r="N40" s="54">
        <v>0.39473684209999998</v>
      </c>
      <c r="O40" s="54">
        <v>0.24561403509999999</v>
      </c>
      <c r="P40" s="54">
        <v>0.75438596489999998</v>
      </c>
      <c r="Q40" s="54">
        <v>0.24561403509999999</v>
      </c>
      <c r="R40" s="53">
        <v>38.1</v>
      </c>
    </row>
    <row r="41" spans="1:18" ht="12.75" customHeight="1" x14ac:dyDescent="0.3">
      <c r="A41" s="45" t="s">
        <v>75</v>
      </c>
      <c r="B41" s="52">
        <v>399</v>
      </c>
      <c r="C41" s="52">
        <v>7896</v>
      </c>
      <c r="D41" s="53">
        <v>0</v>
      </c>
      <c r="E41" s="53">
        <v>10.563380282000001</v>
      </c>
      <c r="F41" s="53">
        <v>32.697547684</v>
      </c>
      <c r="G41" s="53">
        <v>92.872570194000005</v>
      </c>
      <c r="H41" s="53">
        <v>81.975308642000002</v>
      </c>
      <c r="I41" s="53">
        <v>34.096444228000003</v>
      </c>
      <c r="J41" s="53">
        <v>19.984012790000001</v>
      </c>
      <c r="K41" s="53">
        <v>1.3609463191</v>
      </c>
      <c r="L41" s="52">
        <v>393</v>
      </c>
      <c r="M41" s="54">
        <v>0.36641221369999999</v>
      </c>
      <c r="N41" s="54">
        <v>0.35368956740000002</v>
      </c>
      <c r="O41" s="54">
        <v>0.27989821879999999</v>
      </c>
      <c r="P41" s="54">
        <v>0.77353689569999995</v>
      </c>
      <c r="Q41" s="54">
        <v>0.2264631043</v>
      </c>
      <c r="R41" s="53">
        <v>36.94</v>
      </c>
    </row>
    <row r="42" spans="1:18" ht="12.75" customHeight="1" x14ac:dyDescent="0.3">
      <c r="A42" s="45" t="s">
        <v>76</v>
      </c>
      <c r="B42" s="52">
        <v>314</v>
      </c>
      <c r="C42" s="52">
        <v>6058</v>
      </c>
      <c r="D42" s="53">
        <v>0</v>
      </c>
      <c r="E42" s="53">
        <v>5.4249547920000003</v>
      </c>
      <c r="F42" s="53">
        <v>45.871559632999997</v>
      </c>
      <c r="G42" s="53">
        <v>95.993953137000005</v>
      </c>
      <c r="H42" s="53">
        <v>75.121163166000002</v>
      </c>
      <c r="I42" s="53">
        <v>45.168067227000002</v>
      </c>
      <c r="J42" s="53">
        <v>23.872679045000002</v>
      </c>
      <c r="K42" s="53">
        <v>1.4572618850000001</v>
      </c>
      <c r="L42" s="52">
        <v>310</v>
      </c>
      <c r="M42" s="54">
        <v>0.1935483871</v>
      </c>
      <c r="N42" s="54">
        <v>0.5096774194</v>
      </c>
      <c r="O42" s="54">
        <v>0.29677419350000001</v>
      </c>
      <c r="P42" s="54">
        <v>0.83870967740000002</v>
      </c>
      <c r="Q42" s="54">
        <v>0.16129032260000001</v>
      </c>
      <c r="R42" s="53">
        <v>34.9</v>
      </c>
    </row>
    <row r="43" spans="1:18" ht="12.75" customHeight="1" x14ac:dyDescent="0.3">
      <c r="A43" s="45" t="s">
        <v>77</v>
      </c>
      <c r="B43" s="52">
        <v>191</v>
      </c>
      <c r="C43" s="52">
        <v>3445</v>
      </c>
      <c r="D43" s="53">
        <v>0</v>
      </c>
      <c r="E43" s="53">
        <v>18.957345971999999</v>
      </c>
      <c r="F43" s="53">
        <v>37.735849057000003</v>
      </c>
      <c r="G43" s="53">
        <v>92.866756393000003</v>
      </c>
      <c r="H43" s="53">
        <v>81.818181817999999</v>
      </c>
      <c r="I43" s="53">
        <v>43.130990414999999</v>
      </c>
      <c r="J43" s="53">
        <v>19.639934533999998</v>
      </c>
      <c r="K43" s="53">
        <v>1.4707452909000001</v>
      </c>
      <c r="L43" s="52">
        <v>188</v>
      </c>
      <c r="M43" s="54">
        <v>0.19680851059999999</v>
      </c>
      <c r="N43" s="54">
        <v>0.3989361702</v>
      </c>
      <c r="O43" s="54">
        <v>0.40425531910000001</v>
      </c>
      <c r="P43" s="54">
        <v>0.83510638299999995</v>
      </c>
      <c r="Q43" s="54">
        <v>0.16489361699999999</v>
      </c>
      <c r="R43" s="53">
        <v>35.71</v>
      </c>
    </row>
    <row r="44" spans="1:18" ht="12.75" customHeight="1" x14ac:dyDescent="0.3">
      <c r="A44" s="45" t="s">
        <v>54</v>
      </c>
      <c r="B44" s="52">
        <v>489</v>
      </c>
      <c r="C44" s="52">
        <v>8354</v>
      </c>
      <c r="D44" s="53">
        <v>0</v>
      </c>
      <c r="E44" s="53">
        <v>11.795543906000001</v>
      </c>
      <c r="F44" s="53">
        <v>47.393364929000001</v>
      </c>
      <c r="G44" s="53">
        <v>95.396561286999997</v>
      </c>
      <c r="H44" s="53">
        <v>86.983729662000002</v>
      </c>
      <c r="I44" s="53">
        <v>45.226130652999998</v>
      </c>
      <c r="J44" s="53">
        <v>23.508137432000002</v>
      </c>
      <c r="K44" s="53">
        <v>1.5515173392999999</v>
      </c>
      <c r="L44" s="52">
        <v>484</v>
      </c>
      <c r="M44" s="54">
        <v>0.27892561980000002</v>
      </c>
      <c r="N44" s="54">
        <v>0.3719008264</v>
      </c>
      <c r="O44" s="54">
        <v>0.34917355369999997</v>
      </c>
      <c r="P44" s="54">
        <v>0.79338842980000002</v>
      </c>
      <c r="Q44" s="54">
        <v>0.20661157020000001</v>
      </c>
      <c r="R44" s="53">
        <v>34.78</v>
      </c>
    </row>
    <row r="45" spans="1:18" s="47" customFormat="1" ht="12.75" customHeight="1" x14ac:dyDescent="0.3">
      <c r="A45" s="48" t="s">
        <v>86</v>
      </c>
      <c r="B45" s="55">
        <v>11465</v>
      </c>
      <c r="C45" s="55">
        <v>137177</v>
      </c>
      <c r="D45" s="56">
        <v>1.5026296018</v>
      </c>
      <c r="E45" s="56">
        <v>25.733961579999999</v>
      </c>
      <c r="F45" s="56">
        <v>88.727468388000005</v>
      </c>
      <c r="G45" s="56">
        <v>129.45874689999999</v>
      </c>
      <c r="H45" s="56">
        <v>114.65588257</v>
      </c>
      <c r="I45" s="56">
        <v>74.396720395000003</v>
      </c>
      <c r="J45" s="56">
        <v>52.761951945</v>
      </c>
      <c r="K45" s="65">
        <v>2.4361868068999999</v>
      </c>
      <c r="L45" s="55">
        <v>11250</v>
      </c>
      <c r="M45" s="57">
        <v>0.25244444440000002</v>
      </c>
      <c r="N45" s="57">
        <v>0.55484444440000003</v>
      </c>
      <c r="O45" s="57">
        <v>0.1927111111</v>
      </c>
      <c r="P45" s="57">
        <v>0.86666666670000003</v>
      </c>
      <c r="Q45" s="57">
        <v>0.1333333333</v>
      </c>
      <c r="R45" s="56">
        <v>35.56</v>
      </c>
    </row>
    <row r="46" spans="1:18" ht="12.75" customHeight="1" x14ac:dyDescent="0.3">
      <c r="A46" s="45" t="s">
        <v>79</v>
      </c>
      <c r="B46" s="52">
        <v>689</v>
      </c>
      <c r="C46" s="52">
        <v>8806</v>
      </c>
      <c r="D46" s="53">
        <v>0</v>
      </c>
      <c r="E46" s="53">
        <v>13.059701493</v>
      </c>
      <c r="F46" s="53">
        <v>73.684210526000001</v>
      </c>
      <c r="G46" s="53">
        <v>136.97888467999999</v>
      </c>
      <c r="H46" s="53">
        <v>102.45711636999999</v>
      </c>
      <c r="I46" s="53">
        <v>55.841293167000003</v>
      </c>
      <c r="J46" s="53">
        <v>46.452702703</v>
      </c>
      <c r="K46" s="53">
        <v>2.1423695447000002</v>
      </c>
      <c r="L46" s="52">
        <v>671</v>
      </c>
      <c r="M46" s="54">
        <v>0.25782414310000001</v>
      </c>
      <c r="N46" s="54">
        <v>0.56929955290000001</v>
      </c>
      <c r="O46" s="54">
        <v>0.17287630400000001</v>
      </c>
      <c r="P46" s="54">
        <v>0.94634873320000001</v>
      </c>
      <c r="Q46" s="54">
        <v>5.36512668E-2</v>
      </c>
      <c r="R46" s="53">
        <v>35.770000000000003</v>
      </c>
    </row>
    <row r="47" spans="1:18" ht="12.75" customHeight="1" x14ac:dyDescent="0.3">
      <c r="A47" s="45" t="s">
        <v>80</v>
      </c>
      <c r="B47" s="52">
        <v>1454</v>
      </c>
      <c r="C47" s="52">
        <v>27322</v>
      </c>
      <c r="D47" s="53">
        <v>1.2084592144999999</v>
      </c>
      <c r="E47" s="53">
        <v>18.133333332999999</v>
      </c>
      <c r="F47" s="53">
        <v>39.785285758999997</v>
      </c>
      <c r="G47" s="53">
        <v>62.238087847000003</v>
      </c>
      <c r="H47" s="53">
        <v>75.163854413999999</v>
      </c>
      <c r="I47" s="53">
        <v>52.412837682000003</v>
      </c>
      <c r="J47" s="53">
        <v>32.462686566999999</v>
      </c>
      <c r="K47" s="53">
        <v>1.4070227241</v>
      </c>
      <c r="L47" s="52">
        <v>1430</v>
      </c>
      <c r="M47" s="54">
        <v>0.1195804196</v>
      </c>
      <c r="N47" s="54">
        <v>0.7</v>
      </c>
      <c r="O47" s="54">
        <v>0.1804195804</v>
      </c>
      <c r="P47" s="54">
        <v>0.88181818180000004</v>
      </c>
      <c r="Q47" s="54">
        <v>0.1181818182</v>
      </c>
      <c r="R47" s="53">
        <v>36.72</v>
      </c>
    </row>
    <row r="48" spans="1:18" ht="12.75" customHeight="1" x14ac:dyDescent="0.3">
      <c r="A48" s="45" t="s">
        <v>81</v>
      </c>
      <c r="B48" s="52">
        <v>2339</v>
      </c>
      <c r="C48" s="52">
        <v>27466</v>
      </c>
      <c r="D48" s="53">
        <v>0.88028169010000001</v>
      </c>
      <c r="E48" s="53">
        <v>24.449877750999999</v>
      </c>
      <c r="F48" s="53">
        <v>87.022900762999996</v>
      </c>
      <c r="G48" s="53">
        <v>132.65993266000001</v>
      </c>
      <c r="H48" s="53">
        <v>127.11864407</v>
      </c>
      <c r="I48" s="53">
        <v>82.652570878999995</v>
      </c>
      <c r="J48" s="53">
        <v>56.350626118000001</v>
      </c>
      <c r="K48" s="53">
        <v>2.5556741696</v>
      </c>
      <c r="L48" s="52">
        <v>2301</v>
      </c>
      <c r="M48" s="54">
        <v>8.5614949999999995E-2</v>
      </c>
      <c r="N48" s="54">
        <v>0.80356366800000001</v>
      </c>
      <c r="O48" s="54">
        <v>0.110821382</v>
      </c>
      <c r="P48" s="54">
        <v>0.91003911339999999</v>
      </c>
      <c r="Q48" s="54">
        <v>8.9960886599999998E-2</v>
      </c>
      <c r="R48" s="53">
        <v>35.159999999999997</v>
      </c>
    </row>
    <row r="49" spans="1:18" ht="12.75" customHeight="1" x14ac:dyDescent="0.3">
      <c r="A49" s="45" t="s">
        <v>82</v>
      </c>
      <c r="B49" s="52">
        <v>231</v>
      </c>
      <c r="C49" s="52">
        <v>3600</v>
      </c>
      <c r="D49" s="53">
        <v>0</v>
      </c>
      <c r="E49" s="53">
        <v>6.5573770492000003</v>
      </c>
      <c r="F49" s="53">
        <v>48.338368580000001</v>
      </c>
      <c r="G49" s="53">
        <v>180.67226891000001</v>
      </c>
      <c r="H49" s="53">
        <v>135.32763532999999</v>
      </c>
      <c r="I49" s="53">
        <v>54.778554778999997</v>
      </c>
      <c r="J49" s="53">
        <v>20.634920635</v>
      </c>
      <c r="K49" s="53">
        <v>2.2315456264</v>
      </c>
      <c r="L49" s="52">
        <v>226</v>
      </c>
      <c r="M49" s="54">
        <v>0.41150442479999999</v>
      </c>
      <c r="N49" s="54">
        <v>0.2787610619</v>
      </c>
      <c r="O49" s="54">
        <v>0.30973451330000001</v>
      </c>
      <c r="P49" s="54">
        <v>0.85840707959999996</v>
      </c>
      <c r="Q49" s="54">
        <v>0.14159292039999999</v>
      </c>
      <c r="R49" s="53">
        <v>36.520000000000003</v>
      </c>
    </row>
    <row r="50" spans="1:18" ht="12.75" customHeight="1" x14ac:dyDescent="0.3">
      <c r="A50" s="45" t="s">
        <v>83</v>
      </c>
      <c r="B50" s="52">
        <v>2604</v>
      </c>
      <c r="C50" s="52">
        <v>21089</v>
      </c>
      <c r="D50" s="53">
        <v>4.4977511243999997</v>
      </c>
      <c r="E50" s="53">
        <v>74.014481094000004</v>
      </c>
      <c r="F50" s="53">
        <v>204.54545454999999</v>
      </c>
      <c r="G50" s="53">
        <v>215.23647692</v>
      </c>
      <c r="H50" s="53">
        <v>148.12992126</v>
      </c>
      <c r="I50" s="53">
        <v>78.022492971000005</v>
      </c>
      <c r="J50" s="53">
        <v>52.384675528000002</v>
      </c>
      <c r="K50" s="53">
        <v>3.8841562671999998</v>
      </c>
      <c r="L50" s="52">
        <v>2552</v>
      </c>
      <c r="M50" s="54">
        <v>0.58307210030000001</v>
      </c>
      <c r="N50" s="54">
        <v>0.32484326019999998</v>
      </c>
      <c r="O50" s="54">
        <v>9.2084639499999996E-2</v>
      </c>
      <c r="P50" s="54">
        <v>0.89106583070000001</v>
      </c>
      <c r="Q50" s="54">
        <v>0.10893416929999999</v>
      </c>
      <c r="R50" s="53">
        <v>34.950000000000003</v>
      </c>
    </row>
    <row r="51" spans="1:18" ht="12.75" customHeight="1" x14ac:dyDescent="0.3">
      <c r="A51" s="45" t="s">
        <v>84</v>
      </c>
      <c r="B51" s="52">
        <v>609</v>
      </c>
      <c r="C51" s="52">
        <v>6767</v>
      </c>
      <c r="D51" s="53">
        <v>0</v>
      </c>
      <c r="E51" s="53">
        <v>12.437810945000001</v>
      </c>
      <c r="F51" s="53">
        <v>66.473988438999996</v>
      </c>
      <c r="G51" s="53">
        <v>117.82786885</v>
      </c>
      <c r="H51" s="53">
        <v>118.6891054</v>
      </c>
      <c r="I51" s="53">
        <v>79.252003561999999</v>
      </c>
      <c r="J51" s="53">
        <v>58.935361217000001</v>
      </c>
      <c r="K51" s="53">
        <v>2.2680806920999999</v>
      </c>
      <c r="L51" s="52">
        <v>595</v>
      </c>
      <c r="M51" s="54">
        <v>0.1764705882</v>
      </c>
      <c r="N51" s="54">
        <v>0.66722689079999997</v>
      </c>
      <c r="O51" s="54">
        <v>0.156302521</v>
      </c>
      <c r="P51" s="54">
        <v>0.94117647059999998</v>
      </c>
      <c r="Q51" s="54">
        <v>5.8823529399999998E-2</v>
      </c>
      <c r="R51" s="53">
        <v>37.58</v>
      </c>
    </row>
    <row r="52" spans="1:18" ht="12.75" customHeight="1" x14ac:dyDescent="0.3">
      <c r="A52" s="45" t="s">
        <v>85</v>
      </c>
      <c r="B52" s="52">
        <v>597</v>
      </c>
      <c r="C52" s="52">
        <v>10275</v>
      </c>
      <c r="D52" s="53">
        <v>0</v>
      </c>
      <c r="E52" s="53">
        <v>22.058823529000001</v>
      </c>
      <c r="F52" s="53">
        <v>64.073226544999997</v>
      </c>
      <c r="G52" s="53">
        <v>109.24891372</v>
      </c>
      <c r="H52" s="53">
        <v>87.329631499000001</v>
      </c>
      <c r="I52" s="53">
        <v>42.359249329999997</v>
      </c>
      <c r="J52" s="53">
        <v>27.446300716</v>
      </c>
      <c r="K52" s="53">
        <v>1.7625807267</v>
      </c>
      <c r="L52" s="52">
        <v>587</v>
      </c>
      <c r="M52" s="54">
        <v>0.43781942080000003</v>
      </c>
      <c r="N52" s="54">
        <v>0.37649063030000002</v>
      </c>
      <c r="O52" s="54">
        <v>0.18568994890000001</v>
      </c>
      <c r="P52" s="54">
        <v>0.88074957409999999</v>
      </c>
      <c r="Q52" s="54">
        <v>0.1192504259</v>
      </c>
      <c r="R52" s="53">
        <v>36.24</v>
      </c>
    </row>
    <row r="53" spans="1:18" ht="12.75" customHeight="1" x14ac:dyDescent="0.3">
      <c r="A53" s="45" t="s">
        <v>54</v>
      </c>
      <c r="B53" s="52">
        <v>2942</v>
      </c>
      <c r="C53" s="52">
        <v>31852</v>
      </c>
      <c r="D53" s="53">
        <v>2.5097601785000001</v>
      </c>
      <c r="E53" s="53">
        <v>22.637795275999999</v>
      </c>
      <c r="F53" s="53">
        <v>85.598824394000005</v>
      </c>
      <c r="G53" s="53">
        <v>148.45808151</v>
      </c>
      <c r="H53" s="53">
        <v>144.27103159000001</v>
      </c>
      <c r="I53" s="53">
        <v>114.92281303999999</v>
      </c>
      <c r="J53" s="53">
        <v>102.48324793</v>
      </c>
      <c r="K53" s="53">
        <v>3.1044077695999999</v>
      </c>
      <c r="L53" s="52">
        <v>2888</v>
      </c>
      <c r="M53" s="54">
        <v>0.1232686981</v>
      </c>
      <c r="N53" s="54">
        <v>0.51939058169999996</v>
      </c>
      <c r="O53" s="54">
        <v>0.35734072020000002</v>
      </c>
      <c r="P53" s="54">
        <v>0.766966759</v>
      </c>
      <c r="Q53" s="54">
        <v>0.233033241</v>
      </c>
      <c r="R53" s="53">
        <v>34.82</v>
      </c>
    </row>
    <row r="54" spans="1:18" s="47" customFormat="1" ht="12.75" customHeight="1" x14ac:dyDescent="0.3">
      <c r="A54" s="48" t="s">
        <v>96</v>
      </c>
      <c r="B54" s="55">
        <v>12701</v>
      </c>
      <c r="C54" s="55">
        <v>272406</v>
      </c>
      <c r="D54" s="56">
        <v>1.1303692540000001</v>
      </c>
      <c r="E54" s="56">
        <v>11.107525147</v>
      </c>
      <c r="F54" s="56">
        <v>45.344603712000001</v>
      </c>
      <c r="G54" s="56">
        <v>95.099061522</v>
      </c>
      <c r="H54" s="56">
        <v>82.274405426000001</v>
      </c>
      <c r="I54" s="56">
        <v>39.013617961000001</v>
      </c>
      <c r="J54" s="56">
        <v>23.271379292999999</v>
      </c>
      <c r="K54" s="65">
        <v>1.4862048116</v>
      </c>
      <c r="L54" s="55">
        <v>12568</v>
      </c>
      <c r="M54" s="57">
        <v>0.1359007002</v>
      </c>
      <c r="N54" s="57">
        <v>0.68029917250000005</v>
      </c>
      <c r="O54" s="57">
        <v>0.1838001273</v>
      </c>
      <c r="P54" s="57">
        <v>0.85789306170000001</v>
      </c>
      <c r="Q54" s="57">
        <v>0.14210693830000001</v>
      </c>
      <c r="R54" s="56">
        <v>35.229999999999997</v>
      </c>
    </row>
    <row r="55" spans="1:18" ht="12.75" customHeight="1" x14ac:dyDescent="0.3">
      <c r="A55" s="45" t="s">
        <v>87</v>
      </c>
      <c r="B55" s="52">
        <v>867</v>
      </c>
      <c r="C55" s="52">
        <v>12542</v>
      </c>
      <c r="D55" s="53">
        <v>3.2188841201999998</v>
      </c>
      <c r="E55" s="53">
        <v>41.194029851000003</v>
      </c>
      <c r="F55" s="53">
        <v>88.990825688000001</v>
      </c>
      <c r="G55" s="53">
        <v>111.87904967999999</v>
      </c>
      <c r="H55" s="53">
        <v>100.7751938</v>
      </c>
      <c r="I55" s="53">
        <v>61.433447098999999</v>
      </c>
      <c r="J55" s="53">
        <v>33.374536464999998</v>
      </c>
      <c r="K55" s="53">
        <v>2.2043298335000001</v>
      </c>
      <c r="L55" s="52">
        <v>858</v>
      </c>
      <c r="M55" s="54">
        <v>1.7482517499999999E-2</v>
      </c>
      <c r="N55" s="54">
        <v>0.84032634029999997</v>
      </c>
      <c r="O55" s="54">
        <v>0.14219114220000001</v>
      </c>
      <c r="P55" s="54">
        <v>0.90792540789999998</v>
      </c>
      <c r="Q55" s="54">
        <v>9.2074592100000005E-2</v>
      </c>
      <c r="R55" s="53">
        <v>33.85</v>
      </c>
    </row>
    <row r="56" spans="1:18" ht="12.75" customHeight="1" x14ac:dyDescent="0.3">
      <c r="A56" s="45" t="s">
        <v>88</v>
      </c>
      <c r="B56" s="52">
        <v>528</v>
      </c>
      <c r="C56" s="52">
        <v>9039</v>
      </c>
      <c r="D56" s="53">
        <v>0</v>
      </c>
      <c r="E56" s="53">
        <v>19.230769231</v>
      </c>
      <c r="F56" s="53">
        <v>69.416498993999994</v>
      </c>
      <c r="G56" s="53">
        <v>136.36363635999999</v>
      </c>
      <c r="H56" s="53">
        <v>86.346465191999997</v>
      </c>
      <c r="I56" s="53">
        <v>61.711079943999998</v>
      </c>
      <c r="J56" s="53">
        <v>41.038961039</v>
      </c>
      <c r="K56" s="53">
        <v>2.0705370537999999</v>
      </c>
      <c r="L56" s="52">
        <v>525</v>
      </c>
      <c r="M56" s="54">
        <v>8.76190476E-2</v>
      </c>
      <c r="N56" s="54">
        <v>0.71809523809999998</v>
      </c>
      <c r="O56" s="54">
        <v>0.1942857143</v>
      </c>
      <c r="P56" s="54">
        <v>0.82095238100000001</v>
      </c>
      <c r="Q56" s="54">
        <v>0.17904761899999999</v>
      </c>
      <c r="R56" s="53">
        <v>36.29</v>
      </c>
    </row>
    <row r="57" spans="1:18" ht="12.75" customHeight="1" x14ac:dyDescent="0.3">
      <c r="A57" s="45" t="s">
        <v>89</v>
      </c>
      <c r="B57" s="52">
        <v>141</v>
      </c>
      <c r="C57" s="52">
        <v>2120</v>
      </c>
      <c r="D57" s="53">
        <v>11.494252874000001</v>
      </c>
      <c r="E57" s="53">
        <v>60.150375940000004</v>
      </c>
      <c r="F57" s="53">
        <v>126.21359223</v>
      </c>
      <c r="G57" s="53">
        <v>116.56441718000001</v>
      </c>
      <c r="H57" s="53">
        <v>105.91900312</v>
      </c>
      <c r="I57" s="53">
        <v>51.446945337999999</v>
      </c>
      <c r="J57" s="53">
        <v>40.520984081000002</v>
      </c>
      <c r="K57" s="53">
        <v>2.5615478538000001</v>
      </c>
      <c r="L57" s="52">
        <v>141</v>
      </c>
      <c r="M57" s="54">
        <v>0.219858156</v>
      </c>
      <c r="N57" s="54">
        <v>0.39716312059999997</v>
      </c>
      <c r="O57" s="54">
        <v>0.3829787234</v>
      </c>
      <c r="P57" s="54">
        <v>0.75177304960000002</v>
      </c>
      <c r="Q57" s="54">
        <v>0.24822695040000001</v>
      </c>
      <c r="R57" s="53">
        <v>40.049999999999997</v>
      </c>
    </row>
    <row r="58" spans="1:18" ht="12.75" customHeight="1" x14ac:dyDescent="0.3">
      <c r="A58" s="45" t="s">
        <v>90</v>
      </c>
      <c r="B58" s="52">
        <v>650</v>
      </c>
      <c r="C58" s="52">
        <v>18784</v>
      </c>
      <c r="D58" s="53">
        <v>2.9598308668</v>
      </c>
      <c r="E58" s="53">
        <v>15.719063544999999</v>
      </c>
      <c r="F58" s="53">
        <v>31.813063063000001</v>
      </c>
      <c r="G58" s="53">
        <v>66.029539530999998</v>
      </c>
      <c r="H58" s="53">
        <v>55.938037866000002</v>
      </c>
      <c r="I58" s="53">
        <v>22.787493376</v>
      </c>
      <c r="J58" s="53">
        <v>17.126546146999999</v>
      </c>
      <c r="K58" s="53">
        <v>1.0618678720000001</v>
      </c>
      <c r="L58" s="52">
        <v>644</v>
      </c>
      <c r="M58" s="54">
        <v>0.23136645959999999</v>
      </c>
      <c r="N58" s="54">
        <v>0.43633540370000001</v>
      </c>
      <c r="O58" s="54">
        <v>0.33229813660000002</v>
      </c>
      <c r="P58" s="54">
        <v>0.71273291930000005</v>
      </c>
      <c r="Q58" s="54">
        <v>0.28726708070000001</v>
      </c>
      <c r="R58" s="53">
        <v>34.200000000000003</v>
      </c>
    </row>
    <row r="59" spans="1:18" ht="12.75" customHeight="1" x14ac:dyDescent="0.3">
      <c r="A59" s="45" t="s">
        <v>91</v>
      </c>
      <c r="B59" s="52">
        <v>3205</v>
      </c>
      <c r="C59" s="52">
        <v>59100</v>
      </c>
      <c r="D59" s="53">
        <v>0.99502487559999997</v>
      </c>
      <c r="E59" s="53">
        <v>17.833109017000002</v>
      </c>
      <c r="F59" s="53">
        <v>65.022421524999999</v>
      </c>
      <c r="G59" s="53">
        <v>116.42302119999999</v>
      </c>
      <c r="H59" s="53">
        <v>95.076225793000006</v>
      </c>
      <c r="I59" s="53">
        <v>44.904012524000002</v>
      </c>
      <c r="J59" s="53">
        <v>31.284827257</v>
      </c>
      <c r="K59" s="53">
        <v>1.857693211</v>
      </c>
      <c r="L59" s="52">
        <v>3163</v>
      </c>
      <c r="M59" s="54">
        <v>8.2516598199999999E-2</v>
      </c>
      <c r="N59" s="54">
        <v>0.8112551375</v>
      </c>
      <c r="O59" s="54">
        <v>0.1062282643</v>
      </c>
      <c r="P59" s="54">
        <v>0.81979133729999998</v>
      </c>
      <c r="Q59" s="54">
        <v>0.18020866269999999</v>
      </c>
      <c r="R59" s="53">
        <v>35.89</v>
      </c>
    </row>
    <row r="60" spans="1:18" ht="12.75" customHeight="1" x14ac:dyDescent="0.3">
      <c r="A60" s="45" t="s">
        <v>92</v>
      </c>
      <c r="B60" s="52">
        <v>1251</v>
      </c>
      <c r="C60" s="52">
        <v>26037</v>
      </c>
      <c r="D60" s="53">
        <v>0.8385744235</v>
      </c>
      <c r="E60" s="53">
        <v>6.3471219085000001</v>
      </c>
      <c r="F60" s="53">
        <v>45.291479821000003</v>
      </c>
      <c r="G60" s="53">
        <v>115.03579952</v>
      </c>
      <c r="H60" s="53">
        <v>89.795918366999999</v>
      </c>
      <c r="I60" s="53">
        <v>36.130536131</v>
      </c>
      <c r="J60" s="53">
        <v>16.624040920999999</v>
      </c>
      <c r="K60" s="53">
        <v>1.5503173555</v>
      </c>
      <c r="L60" s="52">
        <v>1238</v>
      </c>
      <c r="M60" s="54">
        <v>0.1639741519</v>
      </c>
      <c r="N60" s="54">
        <v>0.68416801289999996</v>
      </c>
      <c r="O60" s="54">
        <v>0.15185783520000001</v>
      </c>
      <c r="P60" s="54">
        <v>0.92164781910000004</v>
      </c>
      <c r="Q60" s="54">
        <v>7.8352180899999999E-2</v>
      </c>
      <c r="R60" s="53">
        <v>34.79</v>
      </c>
    </row>
    <row r="61" spans="1:18" ht="12.75" customHeight="1" x14ac:dyDescent="0.3">
      <c r="A61" s="45" t="s">
        <v>93</v>
      </c>
      <c r="B61" s="52">
        <v>1995</v>
      </c>
      <c r="C61" s="52">
        <v>53443</v>
      </c>
      <c r="D61" s="53">
        <v>0.71073205399999995</v>
      </c>
      <c r="E61" s="53">
        <v>3.1379787724999999</v>
      </c>
      <c r="F61" s="53">
        <v>26.043443648</v>
      </c>
      <c r="G61" s="53">
        <v>82.289606680000006</v>
      </c>
      <c r="H61" s="53">
        <v>80.563113686999998</v>
      </c>
      <c r="I61" s="53">
        <v>36.667163512000002</v>
      </c>
      <c r="J61" s="53">
        <v>15.384615385</v>
      </c>
      <c r="K61" s="53">
        <v>1.2239832687000001</v>
      </c>
      <c r="L61" s="52">
        <v>1978</v>
      </c>
      <c r="M61" s="54">
        <v>0.14357937309999999</v>
      </c>
      <c r="N61" s="54">
        <v>0.51668351869999996</v>
      </c>
      <c r="O61" s="54">
        <v>0.33973710820000003</v>
      </c>
      <c r="P61" s="54">
        <v>0.92062689590000002</v>
      </c>
      <c r="Q61" s="54">
        <v>7.9373104099999994E-2</v>
      </c>
      <c r="R61" s="53">
        <v>35.11</v>
      </c>
    </row>
    <row r="62" spans="1:18" ht="12.75" customHeight="1" x14ac:dyDescent="0.3">
      <c r="A62" s="45" t="s">
        <v>94</v>
      </c>
      <c r="B62" s="52">
        <v>3300</v>
      </c>
      <c r="C62" s="52">
        <v>72444</v>
      </c>
      <c r="D62" s="53">
        <v>0.94479686870000001</v>
      </c>
      <c r="E62" s="53">
        <v>13.435969209</v>
      </c>
      <c r="F62" s="53">
        <v>46.744390672999998</v>
      </c>
      <c r="G62" s="53">
        <v>86.415790740999995</v>
      </c>
      <c r="H62" s="53">
        <v>70.769003471999994</v>
      </c>
      <c r="I62" s="53">
        <v>29.23138192</v>
      </c>
      <c r="J62" s="53">
        <v>14.253636630000001</v>
      </c>
      <c r="K62" s="53">
        <v>1.3089748476</v>
      </c>
      <c r="L62" s="52">
        <v>3266</v>
      </c>
      <c r="M62" s="54">
        <v>0.1589099816</v>
      </c>
      <c r="N62" s="54">
        <v>0.75413349659999995</v>
      </c>
      <c r="O62" s="54">
        <v>8.6956521699999997E-2</v>
      </c>
      <c r="P62" s="54">
        <v>0.85058175140000003</v>
      </c>
      <c r="Q62" s="54">
        <v>0.1494182486</v>
      </c>
      <c r="R62" s="53">
        <v>34.92</v>
      </c>
    </row>
    <row r="63" spans="1:18" ht="12.75" customHeight="1" x14ac:dyDescent="0.3">
      <c r="A63" s="45" t="s">
        <v>95</v>
      </c>
      <c r="B63" s="52">
        <v>590</v>
      </c>
      <c r="C63" s="52">
        <v>15811</v>
      </c>
      <c r="D63" s="53">
        <v>0</v>
      </c>
      <c r="E63" s="53">
        <v>2.2042615724000001</v>
      </c>
      <c r="F63" s="53">
        <v>21.145713186999998</v>
      </c>
      <c r="G63" s="53">
        <v>91.856060606</v>
      </c>
      <c r="H63" s="53">
        <v>103.46487007</v>
      </c>
      <c r="I63" s="53">
        <v>45.415224913000003</v>
      </c>
      <c r="J63" s="53">
        <v>16.766981943000001</v>
      </c>
      <c r="K63" s="53">
        <v>1.4042655613999999</v>
      </c>
      <c r="L63" s="52">
        <v>582</v>
      </c>
      <c r="M63" s="54">
        <v>0.26288659790000002</v>
      </c>
      <c r="N63" s="54">
        <v>0.30927835050000002</v>
      </c>
      <c r="O63" s="54">
        <v>0.42783505150000001</v>
      </c>
      <c r="P63" s="54">
        <v>0.89862542960000003</v>
      </c>
      <c r="Q63" s="54">
        <v>0.1013745704</v>
      </c>
      <c r="R63" s="53">
        <v>36.04</v>
      </c>
    </row>
    <row r="64" spans="1:18" ht="12.75" customHeight="1" x14ac:dyDescent="0.3">
      <c r="A64" s="45" t="s">
        <v>54</v>
      </c>
      <c r="B64" s="52">
        <v>174</v>
      </c>
      <c r="C64" s="52">
        <v>3086</v>
      </c>
      <c r="D64" s="53">
        <v>0</v>
      </c>
      <c r="E64" s="53">
        <v>0</v>
      </c>
      <c r="F64" s="53">
        <v>40.983606557000002</v>
      </c>
      <c r="G64" s="53">
        <v>77.868852458999996</v>
      </c>
      <c r="H64" s="53">
        <v>92.378752887000005</v>
      </c>
      <c r="I64" s="53">
        <v>61.514195583999999</v>
      </c>
      <c r="J64" s="53">
        <v>34.482758621000002</v>
      </c>
      <c r="K64" s="53">
        <v>1.5361408304999999</v>
      </c>
      <c r="L64" s="52">
        <v>173</v>
      </c>
      <c r="M64" s="54">
        <v>0.27167630059999998</v>
      </c>
      <c r="N64" s="54">
        <v>0.21387283239999999</v>
      </c>
      <c r="O64" s="54">
        <v>0.51445086709999999</v>
      </c>
      <c r="P64" s="54">
        <v>0.87283236990000002</v>
      </c>
      <c r="Q64" s="54">
        <v>0.12716763010000001</v>
      </c>
      <c r="R64" s="53">
        <v>38.5</v>
      </c>
    </row>
    <row r="65" spans="1:18" s="47" customFormat="1" ht="12.75" customHeight="1" x14ac:dyDescent="0.3">
      <c r="A65" s="48" t="s">
        <v>102</v>
      </c>
      <c r="B65" s="55">
        <v>11756</v>
      </c>
      <c r="C65" s="55">
        <v>303473</v>
      </c>
      <c r="D65" s="56">
        <v>0.2234553648</v>
      </c>
      <c r="E65" s="56">
        <v>2.9883733599000002</v>
      </c>
      <c r="F65" s="56">
        <v>37.284025462000002</v>
      </c>
      <c r="G65" s="56">
        <v>95.971677350999997</v>
      </c>
      <c r="H65" s="56">
        <v>78.230644701000003</v>
      </c>
      <c r="I65" s="56">
        <v>36.417430690000003</v>
      </c>
      <c r="J65" s="56">
        <v>19.751989336000001</v>
      </c>
      <c r="K65" s="65">
        <v>1.3543379813</v>
      </c>
      <c r="L65" s="55">
        <v>11616</v>
      </c>
      <c r="M65" s="57">
        <v>4.8209366400000002E-2</v>
      </c>
      <c r="N65" s="57">
        <v>0.81491046830000002</v>
      </c>
      <c r="O65" s="57">
        <v>0.1368801653</v>
      </c>
      <c r="P65" s="57">
        <v>0.93052685950000003</v>
      </c>
      <c r="Q65" s="57">
        <v>6.9473140500000002E-2</v>
      </c>
      <c r="R65" s="56">
        <v>34.020000000000003</v>
      </c>
    </row>
    <row r="66" spans="1:18" ht="12.75" customHeight="1" x14ac:dyDescent="0.3">
      <c r="A66" s="45" t="s">
        <v>97</v>
      </c>
      <c r="B66" s="52">
        <v>8147</v>
      </c>
      <c r="C66" s="52">
        <v>202066</v>
      </c>
      <c r="D66" s="53">
        <v>0.25283171519999997</v>
      </c>
      <c r="E66" s="53">
        <v>3.217791536</v>
      </c>
      <c r="F66" s="53">
        <v>47.975120623999999</v>
      </c>
      <c r="G66" s="53">
        <v>110.650358</v>
      </c>
      <c r="H66" s="53">
        <v>77.120822622000006</v>
      </c>
      <c r="I66" s="53">
        <v>37.269086680999997</v>
      </c>
      <c r="J66" s="53">
        <v>22.874093605999999</v>
      </c>
      <c r="K66" s="53">
        <v>1.4968005239</v>
      </c>
      <c r="L66" s="52">
        <v>8047</v>
      </c>
      <c r="M66" s="54">
        <v>1.8267677400000001E-2</v>
      </c>
      <c r="N66" s="54">
        <v>0.92282838320000005</v>
      </c>
      <c r="O66" s="54">
        <v>5.8903939400000001E-2</v>
      </c>
      <c r="P66" s="54">
        <v>0.92929041879999996</v>
      </c>
      <c r="Q66" s="54">
        <v>7.0709581199999996E-2</v>
      </c>
      <c r="R66" s="53">
        <v>33.17</v>
      </c>
    </row>
    <row r="67" spans="1:18" ht="12.75" customHeight="1" x14ac:dyDescent="0.3">
      <c r="A67" s="45" t="s">
        <v>98</v>
      </c>
      <c r="B67" s="52">
        <v>1151</v>
      </c>
      <c r="C67" s="52">
        <v>28249</v>
      </c>
      <c r="D67" s="53">
        <v>0</v>
      </c>
      <c r="E67" s="53">
        <v>1.817447496</v>
      </c>
      <c r="F67" s="53">
        <v>23.275145469999998</v>
      </c>
      <c r="G67" s="53">
        <v>86.159844054999994</v>
      </c>
      <c r="H67" s="53">
        <v>82.078779130000001</v>
      </c>
      <c r="I67" s="53">
        <v>37.758112093999998</v>
      </c>
      <c r="J67" s="53">
        <v>21.691176470999999</v>
      </c>
      <c r="K67" s="53">
        <v>1.2639025236000001</v>
      </c>
      <c r="L67" s="52">
        <v>1142</v>
      </c>
      <c r="M67" s="54">
        <v>0.17863397549999999</v>
      </c>
      <c r="N67" s="54">
        <v>0.29422066549999998</v>
      </c>
      <c r="O67" s="54">
        <v>0.52714535900000004</v>
      </c>
      <c r="P67" s="54">
        <v>0.92644483359999996</v>
      </c>
      <c r="Q67" s="54">
        <v>7.3555166399999997E-2</v>
      </c>
      <c r="R67" s="53">
        <v>35.35</v>
      </c>
    </row>
    <row r="68" spans="1:18" ht="12.75" customHeight="1" x14ac:dyDescent="0.3">
      <c r="A68" s="45" t="s">
        <v>99</v>
      </c>
      <c r="B68" s="52">
        <v>553</v>
      </c>
      <c r="C68" s="52">
        <v>19575</v>
      </c>
      <c r="D68" s="53">
        <v>0</v>
      </c>
      <c r="E68" s="53">
        <v>1.5145778113999999</v>
      </c>
      <c r="F68" s="53">
        <v>9.5113151853000009</v>
      </c>
      <c r="G68" s="53">
        <v>45.618789520999997</v>
      </c>
      <c r="H68" s="53">
        <v>69.482288827999994</v>
      </c>
      <c r="I68" s="53">
        <v>31.01997897</v>
      </c>
      <c r="J68" s="53">
        <v>14.545454545</v>
      </c>
      <c r="K68" s="53">
        <v>0.85846202429999996</v>
      </c>
      <c r="L68" s="52">
        <v>548</v>
      </c>
      <c r="M68" s="54">
        <v>9.1240875900000004E-2</v>
      </c>
      <c r="N68" s="54">
        <v>0.4908759124</v>
      </c>
      <c r="O68" s="54">
        <v>0.41788321169999998</v>
      </c>
      <c r="P68" s="54">
        <v>0.9343065693</v>
      </c>
      <c r="Q68" s="54">
        <v>6.56934307E-2</v>
      </c>
      <c r="R68" s="53">
        <v>35.28</v>
      </c>
    </row>
    <row r="69" spans="1:18" ht="12.75" customHeight="1" x14ac:dyDescent="0.3">
      <c r="A69" s="45" t="s">
        <v>100</v>
      </c>
      <c r="B69" s="52">
        <v>339</v>
      </c>
      <c r="C69" s="52">
        <v>10325</v>
      </c>
      <c r="D69" s="53">
        <v>0</v>
      </c>
      <c r="E69" s="53">
        <v>1.638448935</v>
      </c>
      <c r="F69" s="53">
        <v>15.961138098999999</v>
      </c>
      <c r="G69" s="53">
        <v>72.939460248000003</v>
      </c>
      <c r="H69" s="53">
        <v>91.164095372000006</v>
      </c>
      <c r="I69" s="53">
        <v>41.742286751000002</v>
      </c>
      <c r="J69" s="53">
        <v>20.475561426999999</v>
      </c>
      <c r="K69" s="53">
        <v>1.2196049542</v>
      </c>
      <c r="L69" s="52">
        <v>336</v>
      </c>
      <c r="M69" s="54">
        <v>0.18154761899999999</v>
      </c>
      <c r="N69" s="54">
        <v>0.58035714289999996</v>
      </c>
      <c r="O69" s="54">
        <v>0.2380952381</v>
      </c>
      <c r="P69" s="54">
        <v>0.90773809520000004</v>
      </c>
      <c r="Q69" s="54">
        <v>9.2261904800000002E-2</v>
      </c>
      <c r="R69" s="53">
        <v>36.92</v>
      </c>
    </row>
    <row r="70" spans="1:18" ht="12.75" customHeight="1" x14ac:dyDescent="0.3">
      <c r="A70" s="45" t="s">
        <v>101</v>
      </c>
      <c r="B70" s="52">
        <v>1404</v>
      </c>
      <c r="C70" s="52">
        <v>40619</v>
      </c>
      <c r="D70" s="53">
        <v>0.38037276530000003</v>
      </c>
      <c r="E70" s="53">
        <v>2.0980354759000002</v>
      </c>
      <c r="F70" s="53">
        <v>14.54150841</v>
      </c>
      <c r="G70" s="53">
        <v>72.717023674999993</v>
      </c>
      <c r="H70" s="53">
        <v>82.277599889000001</v>
      </c>
      <c r="I70" s="53">
        <v>32.902957100999998</v>
      </c>
      <c r="J70" s="53">
        <v>8.7620759380000006</v>
      </c>
      <c r="K70" s="53">
        <v>1.0683978663</v>
      </c>
      <c r="L70" s="52">
        <v>1383</v>
      </c>
      <c r="M70" s="54">
        <v>6.5798987700000006E-2</v>
      </c>
      <c r="N70" s="54">
        <v>0.79320318150000002</v>
      </c>
      <c r="O70" s="54">
        <v>0.1409978308</v>
      </c>
      <c r="P70" s="54">
        <v>0.94866232829999997</v>
      </c>
      <c r="Q70" s="54">
        <v>5.1337671699999997E-2</v>
      </c>
      <c r="R70" s="53">
        <v>35.9</v>
      </c>
    </row>
    <row r="71" spans="1:18" ht="12.75" customHeight="1" x14ac:dyDescent="0.3">
      <c r="A71" s="45" t="s">
        <v>54</v>
      </c>
      <c r="B71" s="52">
        <v>162</v>
      </c>
      <c r="C71" s="52">
        <v>2639</v>
      </c>
      <c r="D71" s="53">
        <v>0</v>
      </c>
      <c r="E71" s="53">
        <v>12.5</v>
      </c>
      <c r="F71" s="53">
        <v>51.244509516999997</v>
      </c>
      <c r="G71" s="53">
        <v>64.788732393999993</v>
      </c>
      <c r="H71" s="53">
        <v>40</v>
      </c>
      <c r="I71" s="53">
        <v>40.540540540999999</v>
      </c>
      <c r="J71" s="53">
        <v>25.974025974</v>
      </c>
      <c r="K71" s="53">
        <v>1.1752390421000001</v>
      </c>
      <c r="L71" s="52">
        <v>160</v>
      </c>
      <c r="M71" s="54">
        <v>4.3749999999999997E-2</v>
      </c>
      <c r="N71" s="54">
        <v>0.89375000000000004</v>
      </c>
      <c r="O71" s="54">
        <v>6.25E-2</v>
      </c>
      <c r="P71" s="54">
        <v>0.9</v>
      </c>
      <c r="Q71" s="54">
        <v>0.1</v>
      </c>
      <c r="R71" s="53">
        <v>30.5</v>
      </c>
    </row>
    <row r="72" spans="1:18" s="47" customFormat="1" ht="12.75" customHeight="1" x14ac:dyDescent="0.3">
      <c r="A72" s="48" t="s">
        <v>109</v>
      </c>
      <c r="B72" s="55">
        <v>28768</v>
      </c>
      <c r="C72" s="55">
        <v>443000</v>
      </c>
      <c r="D72" s="56">
        <v>0.50009092560000001</v>
      </c>
      <c r="E72" s="56">
        <v>6.1475728759999999</v>
      </c>
      <c r="F72" s="56">
        <v>46.922337988999999</v>
      </c>
      <c r="G72" s="56">
        <v>119.35859431</v>
      </c>
      <c r="H72" s="56">
        <v>92.397060955000001</v>
      </c>
      <c r="I72" s="56">
        <v>40.114345503000003</v>
      </c>
      <c r="J72" s="56">
        <v>19.549271466</v>
      </c>
      <c r="K72" s="65">
        <v>1.6249463701</v>
      </c>
      <c r="L72" s="55">
        <v>28445</v>
      </c>
      <c r="M72" s="57">
        <v>4.1799964799999999E-2</v>
      </c>
      <c r="N72" s="57">
        <v>0.88198277380000001</v>
      </c>
      <c r="O72" s="57">
        <v>7.62172614E-2</v>
      </c>
      <c r="P72" s="57">
        <v>0.96888732639999997</v>
      </c>
      <c r="Q72" s="57">
        <v>3.1112673600000001E-2</v>
      </c>
      <c r="R72" s="56">
        <v>34.21</v>
      </c>
    </row>
    <row r="73" spans="1:18" ht="12.75" customHeight="1" x14ac:dyDescent="0.3">
      <c r="A73" s="45" t="s">
        <v>103</v>
      </c>
      <c r="B73" s="52">
        <v>1664</v>
      </c>
      <c r="C73" s="52">
        <v>23000</v>
      </c>
      <c r="D73" s="53">
        <v>1.1001100109999999</v>
      </c>
      <c r="E73" s="53">
        <v>1.8467220683000001</v>
      </c>
      <c r="F73" s="53">
        <v>37.746977293</v>
      </c>
      <c r="G73" s="53">
        <v>113.25585976000001</v>
      </c>
      <c r="H73" s="53">
        <v>111.50131694</v>
      </c>
      <c r="I73" s="53">
        <v>59.547738692999999</v>
      </c>
      <c r="J73" s="53">
        <v>38.159371493000002</v>
      </c>
      <c r="K73" s="53">
        <v>1.8157904813000001</v>
      </c>
      <c r="L73" s="52">
        <v>1641</v>
      </c>
      <c r="M73" s="54">
        <v>2.1328458299999999E-2</v>
      </c>
      <c r="N73" s="54">
        <v>0.92504570379999995</v>
      </c>
      <c r="O73" s="54">
        <v>5.3625837900000001E-2</v>
      </c>
      <c r="P73" s="54">
        <v>0.98659354050000003</v>
      </c>
      <c r="Q73" s="54">
        <v>1.3406459500000001E-2</v>
      </c>
      <c r="R73" s="53">
        <v>36.01</v>
      </c>
    </row>
    <row r="74" spans="1:18" ht="12.75" customHeight="1" x14ac:dyDescent="0.3">
      <c r="A74" s="45" t="s">
        <v>104</v>
      </c>
      <c r="B74" s="52">
        <v>17079</v>
      </c>
      <c r="C74" s="52">
        <v>253434</v>
      </c>
      <c r="D74" s="53">
        <v>0.30060120239999999</v>
      </c>
      <c r="E74" s="53">
        <v>3.6833506609</v>
      </c>
      <c r="F74" s="53">
        <v>49.324043740999997</v>
      </c>
      <c r="G74" s="53">
        <v>129.30015703000001</v>
      </c>
      <c r="H74" s="53">
        <v>87.503934529000006</v>
      </c>
      <c r="I74" s="53">
        <v>31.505362614999999</v>
      </c>
      <c r="J74" s="53">
        <v>11.016214878</v>
      </c>
      <c r="K74" s="53">
        <v>1.5631683233</v>
      </c>
      <c r="L74" s="52">
        <v>16882</v>
      </c>
      <c r="M74" s="54">
        <v>3.8206373699999997E-2</v>
      </c>
      <c r="N74" s="54">
        <v>0.90771235640000003</v>
      </c>
      <c r="O74" s="54">
        <v>5.4081270000000001E-2</v>
      </c>
      <c r="P74" s="54">
        <v>0.97719464519999999</v>
      </c>
      <c r="Q74" s="54">
        <v>2.28053548E-2</v>
      </c>
      <c r="R74" s="53">
        <v>34.11</v>
      </c>
    </row>
    <row r="75" spans="1:18" ht="12.75" customHeight="1" x14ac:dyDescent="0.3">
      <c r="A75" s="45" t="s">
        <v>105</v>
      </c>
      <c r="B75" s="52">
        <v>2420</v>
      </c>
      <c r="C75" s="52">
        <v>48563</v>
      </c>
      <c r="D75" s="53">
        <v>0.2266545784</v>
      </c>
      <c r="E75" s="53">
        <v>1.8575851393</v>
      </c>
      <c r="F75" s="53">
        <v>27.116129564000001</v>
      </c>
      <c r="G75" s="53">
        <v>87.216568469999999</v>
      </c>
      <c r="H75" s="53">
        <v>98.316040142999995</v>
      </c>
      <c r="I75" s="53">
        <v>52.287581699</v>
      </c>
      <c r="J75" s="53">
        <v>17.458777886</v>
      </c>
      <c r="K75" s="53">
        <v>1.4223966874</v>
      </c>
      <c r="L75" s="52">
        <v>2402</v>
      </c>
      <c r="M75" s="54">
        <v>1.04079933E-2</v>
      </c>
      <c r="N75" s="54">
        <v>0.94379683599999997</v>
      </c>
      <c r="O75" s="54">
        <v>4.5795170699999999E-2</v>
      </c>
      <c r="P75" s="54">
        <v>0.97169025809999998</v>
      </c>
      <c r="Q75" s="54">
        <v>2.8309741900000001E-2</v>
      </c>
      <c r="R75" s="53">
        <v>33.49</v>
      </c>
    </row>
    <row r="76" spans="1:18" ht="12.75" customHeight="1" x14ac:dyDescent="0.3">
      <c r="A76" s="45" t="s">
        <v>106</v>
      </c>
      <c r="B76" s="52">
        <v>3061</v>
      </c>
      <c r="C76" s="52">
        <v>40189</v>
      </c>
      <c r="D76" s="53">
        <v>0.89605734770000001</v>
      </c>
      <c r="E76" s="53">
        <v>7.9365079365</v>
      </c>
      <c r="F76" s="53">
        <v>49.428868119999997</v>
      </c>
      <c r="G76" s="53">
        <v>131.18893402</v>
      </c>
      <c r="H76" s="53">
        <v>111.27751984</v>
      </c>
      <c r="I76" s="53">
        <v>61.164333087999999</v>
      </c>
      <c r="J76" s="53">
        <v>39.634146340999997</v>
      </c>
      <c r="K76" s="53">
        <v>2.0076318335000001</v>
      </c>
      <c r="L76" s="52">
        <v>3028</v>
      </c>
      <c r="M76" s="54">
        <v>5.3170409500000002E-2</v>
      </c>
      <c r="N76" s="54">
        <v>0.82199471599999996</v>
      </c>
      <c r="O76" s="54">
        <v>0.1248348745</v>
      </c>
      <c r="P76" s="54">
        <v>0.97291941879999999</v>
      </c>
      <c r="Q76" s="54">
        <v>2.7080581199999999E-2</v>
      </c>
      <c r="R76" s="53">
        <v>33.89</v>
      </c>
    </row>
    <row r="77" spans="1:18" ht="12.75" customHeight="1" x14ac:dyDescent="0.3">
      <c r="A77" s="45" t="s">
        <v>107</v>
      </c>
      <c r="B77" s="52">
        <v>2146</v>
      </c>
      <c r="C77" s="52">
        <v>43847</v>
      </c>
      <c r="D77" s="53">
        <v>0</v>
      </c>
      <c r="E77" s="53">
        <v>2.2596548891000001</v>
      </c>
      <c r="F77" s="53">
        <v>24.747793189999999</v>
      </c>
      <c r="G77" s="53">
        <v>94.221698113000002</v>
      </c>
      <c r="H77" s="53">
        <v>95.647193584999997</v>
      </c>
      <c r="I77" s="53">
        <v>41.814219559000001</v>
      </c>
      <c r="J77" s="53">
        <v>15.902872777000001</v>
      </c>
      <c r="K77" s="53">
        <v>1.3729671606</v>
      </c>
      <c r="L77" s="52">
        <v>2124</v>
      </c>
      <c r="M77" s="54">
        <v>0.1026365348</v>
      </c>
      <c r="N77" s="54">
        <v>0.78954802260000001</v>
      </c>
      <c r="O77" s="54">
        <v>0.10781544260000001</v>
      </c>
      <c r="P77" s="54">
        <v>0.9566854991</v>
      </c>
      <c r="Q77" s="54">
        <v>4.3314500899999997E-2</v>
      </c>
      <c r="R77" s="53">
        <v>35.71</v>
      </c>
    </row>
    <row r="78" spans="1:18" ht="12.75" customHeight="1" x14ac:dyDescent="0.3">
      <c r="A78" s="45" t="s">
        <v>108</v>
      </c>
      <c r="B78" s="52">
        <v>2081</v>
      </c>
      <c r="C78" s="52">
        <v>28121</v>
      </c>
      <c r="D78" s="53">
        <v>1.5159171299</v>
      </c>
      <c r="E78" s="53">
        <v>32.038661177999998</v>
      </c>
      <c r="F78" s="53">
        <v>97.787024778000003</v>
      </c>
      <c r="G78" s="53">
        <v>106.85680797000001</v>
      </c>
      <c r="H78" s="53">
        <v>95.238095238</v>
      </c>
      <c r="I78" s="53">
        <v>61.327776124000003</v>
      </c>
      <c r="J78" s="53">
        <v>52.894627239000002</v>
      </c>
      <c r="K78" s="53">
        <v>2.2382945482999999</v>
      </c>
      <c r="L78" s="52">
        <v>2054</v>
      </c>
      <c r="M78" s="54">
        <v>3.9435248300000003E-2</v>
      </c>
      <c r="N78" s="54">
        <v>0.79016553069999995</v>
      </c>
      <c r="O78" s="54">
        <v>0.17039922099999999</v>
      </c>
      <c r="P78" s="54">
        <v>0.90944498539999996</v>
      </c>
      <c r="Q78" s="54">
        <v>9.0555014599999997E-2</v>
      </c>
      <c r="R78" s="53">
        <v>32.799999999999997</v>
      </c>
    </row>
    <row r="79" spans="1:18" ht="12.75" customHeight="1" x14ac:dyDescent="0.3">
      <c r="A79" s="45" t="s">
        <v>54</v>
      </c>
      <c r="B79" s="52">
        <v>317</v>
      </c>
      <c r="C79" s="52">
        <v>5846</v>
      </c>
      <c r="D79" s="53">
        <v>0</v>
      </c>
      <c r="E79" s="53">
        <v>14.344262295</v>
      </c>
      <c r="F79" s="53">
        <v>61.855670103000001</v>
      </c>
      <c r="G79" s="53">
        <v>81.099656357000001</v>
      </c>
      <c r="H79" s="53">
        <v>66.195939981999999</v>
      </c>
      <c r="I79" s="53">
        <v>29.726516052000001</v>
      </c>
      <c r="J79" s="53">
        <v>21.207177814000001</v>
      </c>
      <c r="K79" s="53">
        <v>1.3721461129999999</v>
      </c>
      <c r="L79" s="52">
        <v>314</v>
      </c>
      <c r="M79" s="54">
        <v>7.6433121000000007E-2</v>
      </c>
      <c r="N79" s="54">
        <v>0.60509554139999999</v>
      </c>
      <c r="O79" s="54">
        <v>0.31847133760000002</v>
      </c>
      <c r="P79" s="54">
        <v>0.84076433120000005</v>
      </c>
      <c r="Q79" s="54">
        <v>0.15923566880000001</v>
      </c>
      <c r="R79" s="53">
        <v>34</v>
      </c>
    </row>
    <row r="80" spans="1:18" s="47" customFormat="1" ht="12.75" customHeight="1" x14ac:dyDescent="0.3">
      <c r="A80" s="48" t="s">
        <v>118</v>
      </c>
      <c r="B80" s="55">
        <v>4728</v>
      </c>
      <c r="C80" s="55">
        <v>102704</v>
      </c>
      <c r="D80" s="56">
        <v>0.82115289869999997</v>
      </c>
      <c r="E80" s="56">
        <v>10.602205259</v>
      </c>
      <c r="F80" s="56">
        <v>26.832460733000001</v>
      </c>
      <c r="G80" s="56">
        <v>71.400834869999997</v>
      </c>
      <c r="H80" s="56">
        <v>80.147021287000001</v>
      </c>
      <c r="I80" s="56">
        <v>45.382165604999997</v>
      </c>
      <c r="J80" s="56">
        <v>22.968197880000002</v>
      </c>
      <c r="K80" s="65">
        <v>1.2907701926999999</v>
      </c>
      <c r="L80" s="55">
        <v>4665</v>
      </c>
      <c r="M80" s="57">
        <v>0.481886388</v>
      </c>
      <c r="N80" s="57">
        <v>0.28017148980000001</v>
      </c>
      <c r="O80" s="57">
        <v>0.23794212219999999</v>
      </c>
      <c r="P80" s="57">
        <v>0.76484458740000005</v>
      </c>
      <c r="Q80" s="57">
        <v>0.2351554126</v>
      </c>
      <c r="R80" s="56">
        <v>35.840000000000003</v>
      </c>
    </row>
    <row r="81" spans="1:18" ht="12.75" customHeight="1" x14ac:dyDescent="0.3">
      <c r="A81" s="45" t="s">
        <v>110</v>
      </c>
      <c r="B81" s="52">
        <v>750</v>
      </c>
      <c r="C81" s="52">
        <v>14385</v>
      </c>
      <c r="D81" s="53">
        <v>0</v>
      </c>
      <c r="E81" s="53">
        <v>10.9375</v>
      </c>
      <c r="F81" s="53">
        <v>31.007751937999998</v>
      </c>
      <c r="G81" s="53">
        <v>102.03199308000001</v>
      </c>
      <c r="H81" s="53">
        <v>101.6504126</v>
      </c>
      <c r="I81" s="53">
        <v>41.682313180999998</v>
      </c>
      <c r="J81" s="53">
        <v>19.953051642999998</v>
      </c>
      <c r="K81" s="53">
        <v>1.5363151122000001</v>
      </c>
      <c r="L81" s="52">
        <v>743</v>
      </c>
      <c r="M81" s="54">
        <v>0.60969044409999995</v>
      </c>
      <c r="N81" s="54">
        <v>0.12382234189999999</v>
      </c>
      <c r="O81" s="54">
        <v>0.26648721399999997</v>
      </c>
      <c r="P81" s="54">
        <v>0.7846567968</v>
      </c>
      <c r="Q81" s="54">
        <v>0.2153432032</v>
      </c>
      <c r="R81" s="53">
        <v>36.1</v>
      </c>
    </row>
    <row r="82" spans="1:18" ht="12.75" customHeight="1" x14ac:dyDescent="0.3">
      <c r="A82" s="45" t="s">
        <v>111</v>
      </c>
      <c r="B82" s="52">
        <v>1398</v>
      </c>
      <c r="C82" s="52">
        <v>26970</v>
      </c>
      <c r="D82" s="53">
        <v>0.30012004799999997</v>
      </c>
      <c r="E82" s="53">
        <v>16.443987666999998</v>
      </c>
      <c r="F82" s="53">
        <v>50.693568726000002</v>
      </c>
      <c r="G82" s="53">
        <v>105.9175685</v>
      </c>
      <c r="H82" s="53">
        <v>92.680716066000002</v>
      </c>
      <c r="I82" s="53">
        <v>47.968545216000003</v>
      </c>
      <c r="J82" s="53">
        <v>26.057853215000002</v>
      </c>
      <c r="K82" s="53">
        <v>1.7003117971999999</v>
      </c>
      <c r="L82" s="52">
        <v>1375</v>
      </c>
      <c r="M82" s="54">
        <v>0.61599999999999999</v>
      </c>
      <c r="N82" s="54">
        <v>0.14036363639999999</v>
      </c>
      <c r="O82" s="54">
        <v>0.24363636359999999</v>
      </c>
      <c r="P82" s="54">
        <v>0.79781818179999997</v>
      </c>
      <c r="Q82" s="54">
        <v>0.2021818182</v>
      </c>
      <c r="R82" s="53">
        <v>34.83</v>
      </c>
    </row>
    <row r="83" spans="1:18" ht="12.75" customHeight="1" x14ac:dyDescent="0.3">
      <c r="A83" s="45" t="s">
        <v>112</v>
      </c>
      <c r="B83" s="52">
        <v>199</v>
      </c>
      <c r="C83" s="52">
        <v>4542</v>
      </c>
      <c r="D83" s="53">
        <v>0</v>
      </c>
      <c r="E83" s="53">
        <v>4.1666666667000003</v>
      </c>
      <c r="F83" s="53">
        <v>17.291066281999999</v>
      </c>
      <c r="G83" s="53">
        <v>64.551422318999997</v>
      </c>
      <c r="H83" s="53">
        <v>91.025641026000002</v>
      </c>
      <c r="I83" s="53">
        <v>45.50625711</v>
      </c>
      <c r="J83" s="53">
        <v>15.909090909</v>
      </c>
      <c r="K83" s="53">
        <v>1.1922507216</v>
      </c>
      <c r="L83" s="52">
        <v>195</v>
      </c>
      <c r="M83" s="54">
        <v>0.45641025639999999</v>
      </c>
      <c r="N83" s="54">
        <v>0.32820512819999997</v>
      </c>
      <c r="O83" s="54">
        <v>0.21538461540000001</v>
      </c>
      <c r="P83" s="54">
        <v>0.77435897440000001</v>
      </c>
      <c r="Q83" s="54">
        <v>0.22564102559999999</v>
      </c>
      <c r="R83" s="53">
        <v>36.61</v>
      </c>
    </row>
    <row r="84" spans="1:18" ht="12.75" customHeight="1" x14ac:dyDescent="0.3">
      <c r="A84" s="45" t="s">
        <v>113</v>
      </c>
      <c r="B84" s="52">
        <v>787</v>
      </c>
      <c r="C84" s="52">
        <v>19885</v>
      </c>
      <c r="D84" s="53">
        <v>3.9682539683</v>
      </c>
      <c r="E84" s="53">
        <v>5.9288537549000004</v>
      </c>
      <c r="F84" s="53">
        <v>14.773407865999999</v>
      </c>
      <c r="G84" s="53">
        <v>44.029850746000001</v>
      </c>
      <c r="H84" s="53">
        <v>61.273336524999998</v>
      </c>
      <c r="I84" s="53">
        <v>47.125841532999999</v>
      </c>
      <c r="J84" s="53">
        <v>20.477815700000001</v>
      </c>
      <c r="K84" s="53">
        <v>0.9878868005</v>
      </c>
      <c r="L84" s="52">
        <v>776</v>
      </c>
      <c r="M84" s="54">
        <v>0.27963917529999999</v>
      </c>
      <c r="N84" s="54">
        <v>0.57989690719999998</v>
      </c>
      <c r="O84" s="54">
        <v>0.14046391750000001</v>
      </c>
      <c r="P84" s="54">
        <v>0.74226804120000001</v>
      </c>
      <c r="Q84" s="54">
        <v>0.25773195879999999</v>
      </c>
      <c r="R84" s="53">
        <v>35.58</v>
      </c>
    </row>
    <row r="85" spans="1:18" ht="12.75" customHeight="1" x14ac:dyDescent="0.3">
      <c r="A85" s="45" t="s">
        <v>114</v>
      </c>
      <c r="B85" s="52">
        <v>354</v>
      </c>
      <c r="C85" s="52">
        <v>7739</v>
      </c>
      <c r="D85" s="53">
        <v>0</v>
      </c>
      <c r="E85" s="53">
        <v>8.2191780821999991</v>
      </c>
      <c r="F85" s="53">
        <v>20.219039595999998</v>
      </c>
      <c r="G85" s="53">
        <v>72.296865002999994</v>
      </c>
      <c r="H85" s="53">
        <v>70.784177654000004</v>
      </c>
      <c r="I85" s="53">
        <v>46.792452830000002</v>
      </c>
      <c r="J85" s="53">
        <v>20.171149144000001</v>
      </c>
      <c r="K85" s="53">
        <v>1.1924143115000001</v>
      </c>
      <c r="L85" s="52">
        <v>349</v>
      </c>
      <c r="M85" s="54">
        <v>0.4957020057</v>
      </c>
      <c r="N85" s="54">
        <v>0.21489971350000001</v>
      </c>
      <c r="O85" s="54">
        <v>0.28939828080000002</v>
      </c>
      <c r="P85" s="54">
        <v>0.66475644700000003</v>
      </c>
      <c r="Q85" s="54">
        <v>0.33524355300000003</v>
      </c>
      <c r="R85" s="53">
        <v>36.64</v>
      </c>
    </row>
    <row r="86" spans="1:18" ht="12.75" customHeight="1" x14ac:dyDescent="0.3">
      <c r="A86" s="45" t="s">
        <v>115</v>
      </c>
      <c r="B86" s="52">
        <v>57</v>
      </c>
      <c r="C86" s="52">
        <v>1513</v>
      </c>
      <c r="D86" s="53">
        <v>0</v>
      </c>
      <c r="E86" s="53">
        <v>17.857142856999999</v>
      </c>
      <c r="F86" s="53">
        <v>21.582733813000001</v>
      </c>
      <c r="G86" s="53">
        <v>107.14285714</v>
      </c>
      <c r="H86" s="53">
        <v>64.516129031999995</v>
      </c>
      <c r="I86" s="53">
        <v>49.342105263000001</v>
      </c>
      <c r="J86" s="53">
        <v>12.403100775</v>
      </c>
      <c r="K86" s="53">
        <v>1.3642203444000001</v>
      </c>
      <c r="L86" s="52">
        <v>57</v>
      </c>
      <c r="M86" s="54">
        <v>0.63157894739999998</v>
      </c>
      <c r="N86" s="54">
        <v>5.2631578900000003E-2</v>
      </c>
      <c r="O86" s="54">
        <v>0.31578947369999999</v>
      </c>
      <c r="P86" s="54">
        <v>0.73684210530000005</v>
      </c>
      <c r="Q86" s="54">
        <v>0.26315789470000001</v>
      </c>
      <c r="R86" s="53">
        <v>37.83</v>
      </c>
    </row>
    <row r="87" spans="1:18" ht="12.75" customHeight="1" x14ac:dyDescent="0.3">
      <c r="A87" s="45" t="s">
        <v>116</v>
      </c>
      <c r="B87" s="52">
        <v>324</v>
      </c>
      <c r="C87" s="52">
        <v>6439</v>
      </c>
      <c r="D87" s="53">
        <v>0</v>
      </c>
      <c r="E87" s="53">
        <v>12.232415902</v>
      </c>
      <c r="F87" s="53">
        <v>41.816009557999998</v>
      </c>
      <c r="G87" s="53">
        <v>83.941605839000005</v>
      </c>
      <c r="H87" s="53">
        <v>78.134845620999997</v>
      </c>
      <c r="I87" s="53">
        <v>40.12588513</v>
      </c>
      <c r="J87" s="53">
        <v>26.004728132</v>
      </c>
      <c r="K87" s="53">
        <v>1.4112774508999999</v>
      </c>
      <c r="L87" s="52">
        <v>321</v>
      </c>
      <c r="M87" s="54">
        <v>0.49221183800000001</v>
      </c>
      <c r="N87" s="54">
        <v>0.214953271</v>
      </c>
      <c r="O87" s="54">
        <v>0.29283489099999999</v>
      </c>
      <c r="P87" s="54">
        <v>0.75389408099999999</v>
      </c>
      <c r="Q87" s="54">
        <v>0.24610591900000001</v>
      </c>
      <c r="R87" s="53">
        <v>36.11</v>
      </c>
    </row>
    <row r="88" spans="1:18" ht="12.75" customHeight="1" x14ac:dyDescent="0.3">
      <c r="A88" s="45" t="s">
        <v>117</v>
      </c>
      <c r="B88" s="52">
        <v>101</v>
      </c>
      <c r="C88" s="52">
        <v>1497</v>
      </c>
      <c r="D88" s="53">
        <v>0</v>
      </c>
      <c r="E88" s="53">
        <v>10</v>
      </c>
      <c r="F88" s="53">
        <v>61.797752809000002</v>
      </c>
      <c r="G88" s="53">
        <v>107.43801653</v>
      </c>
      <c r="H88" s="53">
        <v>97.402597403000001</v>
      </c>
      <c r="I88" s="53">
        <v>51.660516604999998</v>
      </c>
      <c r="J88" s="53">
        <v>49.833887042999997</v>
      </c>
      <c r="K88" s="53">
        <v>1.8906638519000001</v>
      </c>
      <c r="L88" s="52">
        <v>101</v>
      </c>
      <c r="M88" s="54">
        <v>0.58415841580000005</v>
      </c>
      <c r="N88" s="54">
        <v>8.9108910900000005E-2</v>
      </c>
      <c r="O88" s="54">
        <v>0.3267326733</v>
      </c>
      <c r="P88" s="54">
        <v>0.60396039599999995</v>
      </c>
      <c r="Q88" s="54">
        <v>0.39603960399999999</v>
      </c>
      <c r="R88" s="53">
        <v>36.31</v>
      </c>
    </row>
    <row r="89" spans="1:18" ht="12.75" customHeight="1" x14ac:dyDescent="0.3">
      <c r="A89" s="45" t="s">
        <v>54</v>
      </c>
      <c r="B89" s="52">
        <v>758</v>
      </c>
      <c r="C89" s="52">
        <v>19734</v>
      </c>
      <c r="D89" s="53">
        <v>1.4450867052</v>
      </c>
      <c r="E89" s="53">
        <v>6.6006600659999997</v>
      </c>
      <c r="F89" s="53">
        <v>15.951208069</v>
      </c>
      <c r="G89" s="53">
        <v>48.886848749000002</v>
      </c>
      <c r="H89" s="53">
        <v>73.697270470999996</v>
      </c>
      <c r="I89" s="53">
        <v>44.776119403000003</v>
      </c>
      <c r="J89" s="53">
        <v>25.33172497</v>
      </c>
      <c r="K89" s="53">
        <v>1.0834445922</v>
      </c>
      <c r="L89" s="52">
        <v>748</v>
      </c>
      <c r="M89" s="54">
        <v>0.28877005350000001</v>
      </c>
      <c r="N89" s="54">
        <v>0.47058823529999999</v>
      </c>
      <c r="O89" s="54">
        <v>0.2406417112</v>
      </c>
      <c r="P89" s="54">
        <v>0.78074866310000002</v>
      </c>
      <c r="Q89" s="54">
        <v>0.21925133690000001</v>
      </c>
      <c r="R89" s="53">
        <v>36.340000000000003</v>
      </c>
    </row>
    <row r="90" spans="1:18" s="47" customFormat="1" ht="12.75" customHeight="1" x14ac:dyDescent="0.3">
      <c r="A90" s="48" t="s">
        <v>123</v>
      </c>
      <c r="B90" s="55">
        <v>7716</v>
      </c>
      <c r="C90" s="55">
        <v>115855</v>
      </c>
      <c r="D90" s="56">
        <v>2.2787028922000001</v>
      </c>
      <c r="E90" s="56">
        <v>21.267865691000001</v>
      </c>
      <c r="F90" s="56">
        <v>75.248180012999995</v>
      </c>
      <c r="G90" s="56">
        <v>132.49370277</v>
      </c>
      <c r="H90" s="56">
        <v>107.33695652</v>
      </c>
      <c r="I90" s="56">
        <v>53.626603823000004</v>
      </c>
      <c r="J90" s="56">
        <v>31.572964034999998</v>
      </c>
      <c r="K90" s="65">
        <v>2.1191248787000001</v>
      </c>
      <c r="L90" s="55">
        <v>7579</v>
      </c>
      <c r="M90" s="57">
        <v>0.2820952632</v>
      </c>
      <c r="N90" s="57">
        <v>0.48264942599999999</v>
      </c>
      <c r="O90" s="57">
        <v>0.2352553107</v>
      </c>
      <c r="P90" s="57">
        <v>0.75141839290000001</v>
      </c>
      <c r="Q90" s="57">
        <v>0.24858160709999999</v>
      </c>
      <c r="R90" s="56">
        <v>34.840000000000003</v>
      </c>
    </row>
    <row r="91" spans="1:18" ht="12.75" customHeight="1" x14ac:dyDescent="0.3">
      <c r="A91" s="45" t="s">
        <v>119</v>
      </c>
      <c r="B91" s="52">
        <v>359</v>
      </c>
      <c r="C91" s="52">
        <v>7103</v>
      </c>
      <c r="D91" s="53">
        <v>2.0060180542000001</v>
      </c>
      <c r="E91" s="53">
        <v>13.956734124</v>
      </c>
      <c r="F91" s="53">
        <v>39.675383228000001</v>
      </c>
      <c r="G91" s="53">
        <v>102.89990645</v>
      </c>
      <c r="H91" s="53">
        <v>94.152626362999996</v>
      </c>
      <c r="I91" s="53">
        <v>55.961070560000003</v>
      </c>
      <c r="J91" s="53">
        <v>25.602409639000001</v>
      </c>
      <c r="K91" s="53">
        <v>1.6712707420999999</v>
      </c>
      <c r="L91" s="52">
        <v>351</v>
      </c>
      <c r="M91" s="54">
        <v>0.23646723650000001</v>
      </c>
      <c r="N91" s="54">
        <v>0.47293447290000001</v>
      </c>
      <c r="O91" s="54">
        <v>0.29059829059999998</v>
      </c>
      <c r="P91" s="54">
        <v>0.72079772080000004</v>
      </c>
      <c r="Q91" s="54">
        <v>0.27920227920000001</v>
      </c>
      <c r="R91" s="53">
        <v>34.92</v>
      </c>
    </row>
    <row r="92" spans="1:18" ht="12.75" customHeight="1" x14ac:dyDescent="0.3">
      <c r="A92" s="45" t="s">
        <v>120</v>
      </c>
      <c r="B92" s="52">
        <v>400</v>
      </c>
      <c r="C92" s="52">
        <v>7179</v>
      </c>
      <c r="D92" s="53">
        <v>2.4213075060999998</v>
      </c>
      <c r="E92" s="53">
        <v>8.4985835693999991</v>
      </c>
      <c r="F92" s="53">
        <v>40.513833992000002</v>
      </c>
      <c r="G92" s="53">
        <v>97.863542385000002</v>
      </c>
      <c r="H92" s="53">
        <v>81.867798665999999</v>
      </c>
      <c r="I92" s="53">
        <v>40.286481647000002</v>
      </c>
      <c r="J92" s="53">
        <v>31.287605294999999</v>
      </c>
      <c r="K92" s="53">
        <v>1.5136957653000001</v>
      </c>
      <c r="L92" s="52">
        <v>393</v>
      </c>
      <c r="M92" s="54">
        <v>0.29007633589999998</v>
      </c>
      <c r="N92" s="54">
        <v>0.48854961829999999</v>
      </c>
      <c r="O92" s="54">
        <v>0.2213740458</v>
      </c>
      <c r="P92" s="54">
        <v>0.84478371500000005</v>
      </c>
      <c r="Q92" s="54">
        <v>0.15521628500000001</v>
      </c>
      <c r="R92" s="53">
        <v>35.64</v>
      </c>
    </row>
    <row r="93" spans="1:18" ht="12.75" customHeight="1" x14ac:dyDescent="0.3">
      <c r="A93" s="45" t="s">
        <v>121</v>
      </c>
      <c r="B93" s="52">
        <v>2622</v>
      </c>
      <c r="C93" s="52">
        <v>54455</v>
      </c>
      <c r="D93" s="53">
        <v>0.94446543260000004</v>
      </c>
      <c r="E93" s="53">
        <v>13.068013068000001</v>
      </c>
      <c r="F93" s="53">
        <v>54.743987015000002</v>
      </c>
      <c r="G93" s="53">
        <v>120.60857538</v>
      </c>
      <c r="H93" s="53">
        <v>89.368066807999995</v>
      </c>
      <c r="I93" s="53">
        <v>35.468284156999999</v>
      </c>
      <c r="J93" s="53">
        <v>11.621368322</v>
      </c>
      <c r="K93" s="53">
        <v>1.6291138008999999</v>
      </c>
      <c r="L93" s="52">
        <v>2574</v>
      </c>
      <c r="M93" s="54">
        <v>0.49184149179999997</v>
      </c>
      <c r="N93" s="54">
        <v>0.31274281269999998</v>
      </c>
      <c r="O93" s="54">
        <v>0.19541569540000001</v>
      </c>
      <c r="P93" s="54">
        <v>0.80730380729999995</v>
      </c>
      <c r="Q93" s="54">
        <v>0.19269619269999999</v>
      </c>
      <c r="R93" s="53">
        <v>34.69</v>
      </c>
    </row>
    <row r="94" spans="1:18" ht="12.75" customHeight="1" x14ac:dyDescent="0.3">
      <c r="A94" s="45" t="s">
        <v>122</v>
      </c>
      <c r="B94" s="52">
        <v>717</v>
      </c>
      <c r="C94" s="52">
        <v>13395</v>
      </c>
      <c r="D94" s="53">
        <v>0</v>
      </c>
      <c r="E94" s="53">
        <v>12.570710245000001</v>
      </c>
      <c r="F94" s="53">
        <v>61.820652174000003</v>
      </c>
      <c r="G94" s="53">
        <v>116.38954869</v>
      </c>
      <c r="H94" s="53">
        <v>102.01149425</v>
      </c>
      <c r="I94" s="53">
        <v>42.561815971000001</v>
      </c>
      <c r="J94" s="53">
        <v>17.543859649000002</v>
      </c>
      <c r="K94" s="53">
        <v>1.7644904049000001</v>
      </c>
      <c r="L94" s="52">
        <v>702</v>
      </c>
      <c r="M94" s="54">
        <v>0.32051282050000002</v>
      </c>
      <c r="N94" s="54">
        <v>0.48717948719999998</v>
      </c>
      <c r="O94" s="54">
        <v>0.1923076923</v>
      </c>
      <c r="P94" s="54">
        <v>0.75071225070000003</v>
      </c>
      <c r="Q94" s="54">
        <v>0.2492877493</v>
      </c>
      <c r="R94" s="53">
        <v>34.81</v>
      </c>
    </row>
    <row r="95" spans="1:18" ht="12.75" customHeight="1" x14ac:dyDescent="0.3">
      <c r="A95" s="45" t="s">
        <v>54</v>
      </c>
      <c r="B95" s="52">
        <v>3618</v>
      </c>
      <c r="C95" s="52">
        <v>33723</v>
      </c>
      <c r="D95" s="53">
        <v>5.0818746471000003</v>
      </c>
      <c r="E95" s="53">
        <v>42.558307284999998</v>
      </c>
      <c r="F95" s="53">
        <v>124.47257384</v>
      </c>
      <c r="G95" s="53">
        <v>166.05657238000001</v>
      </c>
      <c r="H95" s="53">
        <v>144.73450542</v>
      </c>
      <c r="I95" s="53">
        <v>97.138250705000004</v>
      </c>
      <c r="J95" s="53">
        <v>85.488352211999995</v>
      </c>
      <c r="K95" s="53">
        <v>3.3276521824</v>
      </c>
      <c r="L95" s="52">
        <v>3559</v>
      </c>
      <c r="M95" s="54">
        <v>0.12644001120000001</v>
      </c>
      <c r="N95" s="54">
        <v>0.60494520929999995</v>
      </c>
      <c r="O95" s="54">
        <v>0.2686147794</v>
      </c>
      <c r="P95" s="54">
        <v>0.70384939589999995</v>
      </c>
      <c r="Q95" s="54">
        <v>0.29615060409999999</v>
      </c>
      <c r="R95" s="53">
        <v>34.89</v>
      </c>
    </row>
    <row r="97" spans="1:1" ht="12.75" customHeight="1" x14ac:dyDescent="0.3">
      <c r="A97" s="44"/>
    </row>
    <row r="98" spans="1:1" x14ac:dyDescent="0.3">
      <c r="A98" s="58" t="s">
        <v>44</v>
      </c>
    </row>
    <row r="99" spans="1:1" x14ac:dyDescent="0.3">
      <c r="A99" s="45"/>
    </row>
    <row r="100" spans="1:1" x14ac:dyDescent="0.3">
      <c r="A100" s="45"/>
    </row>
    <row r="101" spans="1:1" x14ac:dyDescent="0.3">
      <c r="A101" s="45"/>
    </row>
    <row r="102" spans="1:1" x14ac:dyDescent="0.3">
      <c r="A102" s="45"/>
    </row>
  </sheetData>
  <sheetProtection sheet="1" objects="1" scenarios="1"/>
  <mergeCells count="4">
    <mergeCell ref="D5:J5"/>
    <mergeCell ref="M5:O5"/>
    <mergeCell ref="P5:Q5"/>
    <mergeCell ref="A1:XFD1"/>
  </mergeCells>
  <hyperlinks>
    <hyperlink ref="A98" r:id="rId1" display="© Commonwealth of Australia 2018"/>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3"/>
  <sheetViews>
    <sheetView showGridLines="0" workbookViewId="0">
      <selection activeCell="A29" sqref="A29"/>
    </sheetView>
  </sheetViews>
  <sheetFormatPr defaultColWidth="9" defaultRowHeight="10" x14ac:dyDescent="0.2"/>
  <cols>
    <col min="1" max="1" width="5.83203125" style="23" customWidth="1"/>
    <col min="2" max="2" width="122.25" style="23" customWidth="1"/>
    <col min="3" max="3" width="12.83203125" style="23" customWidth="1"/>
    <col min="4" max="4" width="15.33203125" style="23" customWidth="1"/>
    <col min="5" max="5" width="6.25" style="23" customWidth="1"/>
    <col min="6" max="7" width="6.75" style="23" customWidth="1"/>
    <col min="8" max="8" width="6.83203125" style="23" customWidth="1"/>
    <col min="9" max="9" width="6.25" style="23" customWidth="1"/>
    <col min="10" max="11" width="6.75" style="23" customWidth="1"/>
    <col min="12" max="16384" width="9" style="23"/>
  </cols>
  <sheetData>
    <row r="1" spans="1:16" s="74" customFormat="1" ht="72" customHeight="1" x14ac:dyDescent="0.3">
      <c r="A1" s="73" t="s">
        <v>48</v>
      </c>
    </row>
    <row r="2" spans="1:16" s="38" customFormat="1" ht="15.5" x14ac:dyDescent="0.35">
      <c r="A2" s="41" t="str">
        <f>Contents!A2</f>
        <v>33010DO006 Births, Australia, 2018</v>
      </c>
      <c r="K2" s="39"/>
      <c r="M2" s="40"/>
    </row>
    <row r="3" spans="1:16" s="18" customFormat="1" ht="14.25" customHeight="1" x14ac:dyDescent="0.25">
      <c r="A3" s="60" t="s">
        <v>40</v>
      </c>
      <c r="K3" s="19"/>
      <c r="M3" s="20"/>
    </row>
    <row r="4" spans="1:16" s="18" customFormat="1" ht="12.75" customHeight="1" x14ac:dyDescent="0.25">
      <c r="A4" s="17"/>
      <c r="K4" s="19"/>
      <c r="M4" s="20"/>
    </row>
    <row r="5" spans="1:16" s="21" customFormat="1" ht="20.149999999999999" customHeight="1" x14ac:dyDescent="0.35">
      <c r="B5" s="22" t="s">
        <v>3</v>
      </c>
    </row>
    <row r="6" spans="1:16" s="21" customFormat="1" ht="12.75" customHeight="1" x14ac:dyDescent="0.2">
      <c r="B6" s="23"/>
    </row>
    <row r="7" spans="1:16" s="21" customFormat="1" x14ac:dyDescent="0.2">
      <c r="B7" s="21" t="s">
        <v>38</v>
      </c>
    </row>
    <row r="8" spans="1:16" s="21" customFormat="1" ht="10.5" x14ac:dyDescent="0.25">
      <c r="B8" s="24" t="s">
        <v>45</v>
      </c>
    </row>
    <row r="9" spans="1:16" s="25" customFormat="1" x14ac:dyDescent="0.2">
      <c r="B9" s="43" t="s">
        <v>47</v>
      </c>
    </row>
    <row r="10" spans="1:16" s="25" customFormat="1" x14ac:dyDescent="0.2">
      <c r="B10" s="26" t="s">
        <v>39</v>
      </c>
    </row>
    <row r="11" spans="1:16" ht="12.75" customHeight="1" x14ac:dyDescent="0.2">
      <c r="A11" s="27"/>
      <c r="B11" s="28"/>
      <c r="C11" s="28"/>
      <c r="D11" s="28"/>
      <c r="E11" s="28"/>
      <c r="F11" s="28"/>
      <c r="G11" s="28"/>
      <c r="H11" s="28"/>
      <c r="I11" s="28"/>
      <c r="J11" s="28"/>
      <c r="K11" s="28"/>
    </row>
    <row r="12" spans="1:16" ht="13" x14ac:dyDescent="0.2">
      <c r="A12" s="27"/>
      <c r="B12" s="28"/>
      <c r="C12" s="28"/>
      <c r="D12" s="28"/>
      <c r="E12" s="28"/>
      <c r="F12" s="28"/>
      <c r="G12" s="28"/>
      <c r="H12" s="28"/>
      <c r="I12" s="28"/>
      <c r="J12" s="28"/>
      <c r="K12" s="28"/>
    </row>
    <row r="13" spans="1:16" ht="20.5" x14ac:dyDescent="0.2">
      <c r="A13" s="27"/>
      <c r="B13" s="70" t="s">
        <v>132</v>
      </c>
      <c r="C13" s="67"/>
      <c r="D13" s="67"/>
      <c r="E13" s="67"/>
      <c r="F13" s="67"/>
      <c r="G13" s="67"/>
      <c r="H13" s="67"/>
      <c r="I13" s="67"/>
      <c r="J13" s="67"/>
      <c r="K13" s="67"/>
      <c r="L13" s="67"/>
      <c r="M13" s="67"/>
      <c r="N13" s="67"/>
      <c r="O13" s="67"/>
      <c r="P13" s="67"/>
    </row>
    <row r="14" spans="1:16" ht="13" x14ac:dyDescent="0.3">
      <c r="A14" s="29"/>
      <c r="B14" s="36"/>
    </row>
    <row r="15" spans="1:16" ht="20.5" x14ac:dyDescent="0.2">
      <c r="A15" s="31"/>
      <c r="B15" s="68" t="s">
        <v>131</v>
      </c>
    </row>
    <row r="16" spans="1:16" ht="13" x14ac:dyDescent="0.2">
      <c r="A16" s="31"/>
      <c r="B16" s="37"/>
    </row>
    <row r="17" spans="1:5" ht="21" x14ac:dyDescent="0.2">
      <c r="A17" s="31"/>
      <c r="B17" s="71" t="s">
        <v>133</v>
      </c>
    </row>
    <row r="18" spans="1:5" ht="13" x14ac:dyDescent="0.2">
      <c r="A18" s="31"/>
      <c r="B18" s="31"/>
    </row>
    <row r="19" spans="1:5" ht="13" x14ac:dyDescent="0.2">
      <c r="A19" s="31"/>
      <c r="B19" s="31"/>
    </row>
    <row r="20" spans="1:5" ht="12.5" x14ac:dyDescent="0.25">
      <c r="B20" s="32"/>
    </row>
    <row r="22" spans="1:5" x14ac:dyDescent="0.2">
      <c r="B22" s="79"/>
      <c r="C22" s="79"/>
    </row>
    <row r="24" spans="1:5" ht="12.5" x14ac:dyDescent="0.25">
      <c r="A24" s="33"/>
      <c r="E24" s="34"/>
    </row>
    <row r="25" spans="1:5" ht="12.5" x14ac:dyDescent="0.25">
      <c r="B25" s="42" t="s">
        <v>44</v>
      </c>
      <c r="E25" s="34"/>
    </row>
    <row r="26" spans="1:5" ht="12.5" x14ac:dyDescent="0.25">
      <c r="E26" s="34"/>
    </row>
    <row r="27" spans="1:5" ht="16" customHeight="1" x14ac:dyDescent="0.2"/>
    <row r="28" spans="1:5" ht="12.5" x14ac:dyDescent="0.25">
      <c r="E28" s="34"/>
    </row>
    <row r="29" spans="1:5" ht="12.5" x14ac:dyDescent="0.25">
      <c r="E29" s="34"/>
    </row>
    <row r="30" spans="1:5" ht="16" customHeight="1" x14ac:dyDescent="0.2"/>
    <row r="32" spans="1:5" ht="16" customHeight="1" x14ac:dyDescent="0.2"/>
    <row r="34" spans="1:1" ht="16" customHeight="1" x14ac:dyDescent="0.2"/>
    <row r="36" spans="1:1" ht="16" customHeight="1" x14ac:dyDescent="0.2"/>
    <row r="43" spans="1:1" ht="12.5" x14ac:dyDescent="0.25">
      <c r="A43" s="30"/>
    </row>
  </sheetData>
  <sheetProtection sheet="1" objects="1" scenarios="1"/>
  <mergeCells count="2">
    <mergeCell ref="B22:C22"/>
    <mergeCell ref="A1:XFD1"/>
  </mergeCells>
  <hyperlinks>
    <hyperlink ref="B9" r:id="rId1" display="Summary"/>
    <hyperlink ref="B10" r:id="rId2"/>
    <hyperlink ref="B25" r:id="rId3" display="© Commonwealth of Australia 2018"/>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38</xdr:row>
                <xdr:rowOff>114300</xdr:rowOff>
              </from>
              <to>
                <xdr:col>3</xdr:col>
                <xdr:colOff>666750</xdr:colOff>
                <xdr:row>42</xdr:row>
                <xdr:rowOff>31750</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6.1</vt:lpstr>
      <vt:lpstr>Table 6.2</vt:lpstr>
      <vt:lpstr>Explanatory Notes</vt:lpstr>
      <vt:lpstr>Introduction</vt:lpstr>
      <vt:lpstr>TopOfTable_Table_1</vt:lpstr>
      <vt:lpstr>TopOfTable_Table_2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Angelina McRae</dc:creator>
  <cp:lastModifiedBy>ABS</cp:lastModifiedBy>
  <cp:revision>5</cp:revision>
  <dcterms:created xsi:type="dcterms:W3CDTF">2007-10-02T09:30:30Z</dcterms:created>
  <dcterms:modified xsi:type="dcterms:W3CDTF">2019-12-09T03:57:24Z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